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zizova_AZ\Downloads\"/>
    </mc:Choice>
  </mc:AlternateContent>
  <bookViews>
    <workbookView xWindow="0" yWindow="0" windowWidth="21570" windowHeight="8145" activeTab="1"/>
  </bookViews>
  <sheets>
    <sheet name="Инструкция" sheetId="1" r:id="rId1"/>
    <sheet name="1 класс" sheetId="2" r:id="rId2"/>
    <sheet name="2 класс" sheetId="3" r:id="rId3"/>
    <sheet name="3 класс" sheetId="4" r:id="rId4"/>
    <sheet name="4 класс" sheetId="5" r:id="rId5"/>
    <sheet name="5 класс" sheetId="6" r:id="rId6"/>
    <sheet name="6 класс" sheetId="7" r:id="rId7"/>
    <sheet name="7 класс" sheetId="8" r:id="rId8"/>
    <sheet name="8 класс" sheetId="9" r:id="rId9"/>
    <sheet name="9 класс" sheetId="10" r:id="rId10"/>
    <sheet name="10 класс" sheetId="11" r:id="rId11"/>
    <sheet name="11 класс" sheetId="12" r:id="rId12"/>
  </sheets>
  <definedNames>
    <definedName name="cl2name">#REF!</definedName>
    <definedName name="class2_1" localSheetId="1">#REF!</definedName>
    <definedName name="class2_1" localSheetId="10">#REF!</definedName>
    <definedName name="class2_1" localSheetId="11">#REF!</definedName>
    <definedName name="class2_1" localSheetId="2">#REF!</definedName>
    <definedName name="class2_1" localSheetId="3">#REF!</definedName>
    <definedName name="class2_1" localSheetId="4">#REF!</definedName>
    <definedName name="class2_1" localSheetId="5">#REF!</definedName>
    <definedName name="class2_1" localSheetId="6">#REF!</definedName>
    <definedName name="class2_1" localSheetId="7">#REF!</definedName>
    <definedName name="class2_1" localSheetId="8">#REF!</definedName>
    <definedName name="class2_1" localSheetId="9">#REF!</definedName>
    <definedName name="class2_1">#REF!</definedName>
    <definedName name="class2_2" localSheetId="1">'1 класс'!$F$7:$AD$7</definedName>
    <definedName name="class2_2" localSheetId="10">'10 класс'!$F$7:$AD$7</definedName>
    <definedName name="class2_2" localSheetId="11">'11 класс'!$F$7:$AD$7</definedName>
    <definedName name="class2_2" localSheetId="2">'2 класс'!$F$7:$AD$7</definedName>
    <definedName name="class2_2" localSheetId="3">'3 класс'!$F$7:$AD$7</definedName>
    <definedName name="class2_2" localSheetId="4">'4 класс'!$F$7:$AD$7</definedName>
    <definedName name="class2_2" localSheetId="5">'5 класс'!$F$7:$AD$7</definedName>
    <definedName name="class2_2" localSheetId="6">'6 класс'!$F$7:$AD$7</definedName>
    <definedName name="class2_2" localSheetId="7">'7 класс'!$F$7:$AD$7</definedName>
    <definedName name="class2_2" localSheetId="8">'8 класс'!$F$7:$AD$7</definedName>
    <definedName name="class2_2" localSheetId="9">#REF!</definedName>
    <definedName name="class2_2">#REF!</definedName>
  </definedNames>
  <calcPr calcId="162913"/>
</workbook>
</file>

<file path=xl/calcChain.xml><?xml version="1.0" encoding="utf-8"?>
<calcChain xmlns="http://schemas.openxmlformats.org/spreadsheetml/2006/main">
  <c r="J154" i="6" l="1"/>
  <c r="O154" i="6"/>
  <c r="T154" i="6"/>
  <c r="Y154" i="6"/>
  <c r="AD154" i="6"/>
  <c r="E8" i="10"/>
  <c r="AD49" i="12"/>
  <c r="Y49" i="12"/>
  <c r="T49" i="12"/>
  <c r="O49" i="12"/>
  <c r="J49" i="12"/>
  <c r="AD48" i="12"/>
  <c r="Y48" i="12"/>
  <c r="T48" i="12"/>
  <c r="O48" i="12"/>
  <c r="J48" i="12"/>
  <c r="Y47" i="12"/>
  <c r="J47" i="12"/>
  <c r="AD46" i="12"/>
  <c r="Y46" i="12"/>
  <c r="T46" i="12"/>
  <c r="O46" i="12"/>
  <c r="J46" i="12"/>
  <c r="AD45" i="12"/>
  <c r="Y45" i="12"/>
  <c r="T45" i="12"/>
  <c r="O45" i="12"/>
  <c r="J45" i="12"/>
  <c r="AD44" i="12"/>
  <c r="Y44" i="12"/>
  <c r="T44" i="12"/>
  <c r="O44" i="12"/>
  <c r="J44" i="12"/>
  <c r="AD43" i="12"/>
  <c r="Y43" i="12"/>
  <c r="T43" i="12"/>
  <c r="O43" i="12"/>
  <c r="J43" i="12"/>
  <c r="AD42" i="12"/>
  <c r="Y42" i="12"/>
  <c r="T42" i="12"/>
  <c r="O42" i="12"/>
  <c r="J42" i="12"/>
  <c r="AK41" i="12"/>
  <c r="AJ41" i="12"/>
  <c r="AI41" i="12"/>
  <c r="AG41" i="12"/>
  <c r="AF41" i="12"/>
  <c r="E41" i="12"/>
  <c r="AD40" i="12"/>
  <c r="Y40" i="12"/>
  <c r="T40" i="12"/>
  <c r="O40" i="12"/>
  <c r="J40" i="12"/>
  <c r="AD39" i="12"/>
  <c r="Y39" i="12"/>
  <c r="T39" i="12"/>
  <c r="O39" i="12"/>
  <c r="J39" i="12"/>
  <c r="AD38" i="12"/>
  <c r="Y38" i="12"/>
  <c r="T38" i="12"/>
  <c r="O38" i="12"/>
  <c r="J38" i="12"/>
  <c r="AD37" i="12"/>
  <c r="Y37" i="12"/>
  <c r="T37" i="12"/>
  <c r="O37" i="12"/>
  <c r="J37" i="12"/>
  <c r="AD34" i="12"/>
  <c r="Y34" i="12"/>
  <c r="T34" i="12"/>
  <c r="O34" i="12"/>
  <c r="J34" i="12"/>
  <c r="B34" i="12"/>
  <c r="B49" i="12" s="1"/>
  <c r="AD33" i="12"/>
  <c r="Y33" i="12"/>
  <c r="T33" i="12"/>
  <c r="O33" i="12"/>
  <c r="J33" i="12"/>
  <c r="B33" i="12"/>
  <c r="B48" i="12" s="1"/>
  <c r="Y32" i="12"/>
  <c r="T32" i="12"/>
  <c r="J32" i="12"/>
  <c r="B32" i="12"/>
  <c r="B47" i="12" s="1"/>
  <c r="AD31" i="12"/>
  <c r="Y31" i="12"/>
  <c r="T31" i="12"/>
  <c r="O31" i="12"/>
  <c r="J31" i="12"/>
  <c r="B31" i="12"/>
  <c r="B46" i="12" s="1"/>
  <c r="AD30" i="12"/>
  <c r="Y30" i="12"/>
  <c r="T30" i="12"/>
  <c r="O30" i="12"/>
  <c r="J30" i="12"/>
  <c r="B30" i="12"/>
  <c r="B45" i="12" s="1"/>
  <c r="AD29" i="12"/>
  <c r="Y29" i="12"/>
  <c r="T29" i="12"/>
  <c r="O29" i="12"/>
  <c r="J29" i="12"/>
  <c r="B29" i="12"/>
  <c r="B44" i="12" s="1"/>
  <c r="AD28" i="12"/>
  <c r="Y28" i="12"/>
  <c r="T28" i="12"/>
  <c r="O28" i="12"/>
  <c r="J28" i="12"/>
  <c r="B28" i="12"/>
  <c r="B43" i="12" s="1"/>
  <c r="AD27" i="12"/>
  <c r="Y27" i="12"/>
  <c r="T27" i="12"/>
  <c r="O27" i="12"/>
  <c r="J27" i="12"/>
  <c r="B27" i="12"/>
  <c r="B42" i="12" s="1"/>
  <c r="AK26" i="12"/>
  <c r="AJ26" i="12"/>
  <c r="AI26" i="12"/>
  <c r="AG26" i="12"/>
  <c r="AF26" i="12"/>
  <c r="E26" i="12"/>
  <c r="B26" i="12"/>
  <c r="B41" i="12" s="1"/>
  <c r="AD25" i="12"/>
  <c r="Y25" i="12"/>
  <c r="T25" i="12"/>
  <c r="O25" i="12"/>
  <c r="J25" i="12"/>
  <c r="B25" i="12"/>
  <c r="B40" i="12" s="1"/>
  <c r="AD24" i="12"/>
  <c r="Y24" i="12"/>
  <c r="T24" i="12"/>
  <c r="O24" i="12"/>
  <c r="J24" i="12"/>
  <c r="B24" i="12"/>
  <c r="B39" i="12" s="1"/>
  <c r="AD23" i="12"/>
  <c r="Y23" i="12"/>
  <c r="T23" i="12"/>
  <c r="O23" i="12"/>
  <c r="J23" i="12"/>
  <c r="B23" i="12"/>
  <c r="B38" i="12" s="1"/>
  <c r="AD22" i="12"/>
  <c r="Y22" i="12"/>
  <c r="T22" i="12"/>
  <c r="J22" i="12"/>
  <c r="B22" i="12"/>
  <c r="B37" i="12" s="1"/>
  <c r="AD19" i="12"/>
  <c r="Y19" i="12"/>
  <c r="T19" i="12"/>
  <c r="O19" i="12"/>
  <c r="J19" i="12"/>
  <c r="AD18" i="12"/>
  <c r="Y18" i="12"/>
  <c r="T18" i="12"/>
  <c r="O18" i="12"/>
  <c r="J18" i="12"/>
  <c r="Y17" i="12"/>
  <c r="T17" i="12"/>
  <c r="J17" i="12"/>
  <c r="AD16" i="12"/>
  <c r="Y16" i="12"/>
  <c r="T16" i="12"/>
  <c r="O16" i="12"/>
  <c r="J16" i="12"/>
  <c r="AD15" i="12"/>
  <c r="Y15" i="12"/>
  <c r="T15" i="12"/>
  <c r="O15" i="12"/>
  <c r="J15" i="12"/>
  <c r="AD14" i="12"/>
  <c r="Y14" i="12"/>
  <c r="T14" i="12"/>
  <c r="O14" i="12"/>
  <c r="J14" i="12"/>
  <c r="AD13" i="12"/>
  <c r="Y13" i="12"/>
  <c r="T13" i="12"/>
  <c r="O13" i="12"/>
  <c r="J13" i="12"/>
  <c r="AD12" i="12"/>
  <c r="Y12" i="12"/>
  <c r="T12" i="12"/>
  <c r="O12" i="12"/>
  <c r="J12" i="12"/>
  <c r="AK11" i="12"/>
  <c r="AJ11" i="12"/>
  <c r="AI11" i="12"/>
  <c r="AG11" i="12"/>
  <c r="AF11" i="12"/>
  <c r="E11" i="12"/>
  <c r="AD10" i="12"/>
  <c r="Y10" i="12"/>
  <c r="T10" i="12"/>
  <c r="O10" i="12"/>
  <c r="J10" i="12"/>
  <c r="AD9" i="12"/>
  <c r="Y9" i="12"/>
  <c r="T9" i="12"/>
  <c r="O9" i="12"/>
  <c r="J9" i="12"/>
  <c r="AD8" i="12"/>
  <c r="Y8" i="12"/>
  <c r="T8" i="12"/>
  <c r="O8" i="12"/>
  <c r="J8" i="12"/>
  <c r="AD7" i="12"/>
  <c r="Y7" i="12"/>
  <c r="T7" i="12"/>
  <c r="O7" i="12"/>
  <c r="J7" i="12"/>
  <c r="AK4" i="12"/>
  <c r="AJ4" i="12"/>
  <c r="AI4" i="12"/>
  <c r="AH4" i="12"/>
  <c r="AG4" i="12"/>
  <c r="AF4" i="12"/>
  <c r="AD38" i="11"/>
  <c r="Y38" i="11"/>
  <c r="T38" i="11"/>
  <c r="O38" i="11"/>
  <c r="J38" i="11"/>
  <c r="B38" i="11"/>
  <c r="AD37" i="11"/>
  <c r="Y37" i="11"/>
  <c r="T37" i="11"/>
  <c r="O37" i="11"/>
  <c r="J37" i="11"/>
  <c r="B37" i="11"/>
  <c r="AD36" i="11"/>
  <c r="Y36" i="11"/>
  <c r="T36" i="11"/>
  <c r="O36" i="11"/>
  <c r="J36" i="11"/>
  <c r="B36" i="11"/>
  <c r="Y35" i="11"/>
  <c r="T35" i="11"/>
  <c r="AH35" i="11" s="1"/>
  <c r="J35" i="11"/>
  <c r="B35" i="11"/>
  <c r="AD34" i="11"/>
  <c r="Y34" i="11"/>
  <c r="T34" i="11"/>
  <c r="O34" i="11"/>
  <c r="J34" i="11"/>
  <c r="B34" i="11"/>
  <c r="AD33" i="11"/>
  <c r="Y33" i="11"/>
  <c r="T33" i="11"/>
  <c r="O33" i="11"/>
  <c r="E33" i="11" s="1"/>
  <c r="J33" i="11"/>
  <c r="B33" i="11"/>
  <c r="AD32" i="11"/>
  <c r="Y32" i="11"/>
  <c r="T32" i="11"/>
  <c r="O32" i="11"/>
  <c r="J32" i="11"/>
  <c r="B32" i="11"/>
  <c r="AD31" i="11"/>
  <c r="Y31" i="11"/>
  <c r="T31" i="11"/>
  <c r="O31" i="11"/>
  <c r="J31" i="11"/>
  <c r="B31" i="11"/>
  <c r="Y30" i="11"/>
  <c r="T30" i="11"/>
  <c r="O30" i="11"/>
  <c r="J30" i="11"/>
  <c r="B30" i="11"/>
  <c r="AD29" i="11"/>
  <c r="Y29" i="11"/>
  <c r="T29" i="11"/>
  <c r="O29" i="11"/>
  <c r="J29" i="11"/>
  <c r="B29" i="11"/>
  <c r="AD28" i="11"/>
  <c r="Y28" i="11"/>
  <c r="T28" i="11"/>
  <c r="O28" i="11"/>
  <c r="J28" i="11"/>
  <c r="B28" i="11"/>
  <c r="AD27" i="11"/>
  <c r="Y27" i="11"/>
  <c r="T27" i="11"/>
  <c r="O27" i="11"/>
  <c r="J27" i="11"/>
  <c r="B27" i="11"/>
  <c r="AD26" i="11"/>
  <c r="Y26" i="11"/>
  <c r="T26" i="11"/>
  <c r="O26" i="11"/>
  <c r="J26" i="11"/>
  <c r="B26" i="11"/>
  <c r="AD25" i="11"/>
  <c r="Y25" i="11"/>
  <c r="T25" i="11"/>
  <c r="O25" i="11"/>
  <c r="J25" i="11"/>
  <c r="B25" i="11"/>
  <c r="AD24" i="11"/>
  <c r="Y24" i="11"/>
  <c r="T24" i="11"/>
  <c r="O24" i="11"/>
  <c r="J24" i="11"/>
  <c r="B24" i="11"/>
  <c r="AD21" i="11"/>
  <c r="Y21" i="11"/>
  <c r="T21" i="11"/>
  <c r="O21" i="11"/>
  <c r="J21" i="11"/>
  <c r="AD20" i="11"/>
  <c r="Y20" i="11"/>
  <c r="T20" i="11"/>
  <c r="O20" i="11"/>
  <c r="J20" i="11"/>
  <c r="AD19" i="11"/>
  <c r="Y19" i="11"/>
  <c r="T19" i="11"/>
  <c r="O19" i="11"/>
  <c r="J19" i="11"/>
  <c r="Y18" i="11"/>
  <c r="T18" i="11"/>
  <c r="J18" i="11"/>
  <c r="AD17" i="11"/>
  <c r="Y17" i="11"/>
  <c r="T17" i="11"/>
  <c r="O17" i="11"/>
  <c r="J17" i="11"/>
  <c r="AD16" i="11"/>
  <c r="Y16" i="11"/>
  <c r="T16" i="11"/>
  <c r="O16" i="11"/>
  <c r="J16" i="11"/>
  <c r="AD15" i="11"/>
  <c r="Y15" i="11"/>
  <c r="T15" i="11"/>
  <c r="O15" i="11"/>
  <c r="J15" i="11"/>
  <c r="AD14" i="11"/>
  <c r="Y14" i="11"/>
  <c r="T14" i="11"/>
  <c r="O14" i="11"/>
  <c r="J14" i="11"/>
  <c r="AD13" i="11"/>
  <c r="Y13" i="11"/>
  <c r="T13" i="11"/>
  <c r="O13" i="11"/>
  <c r="J13" i="11"/>
  <c r="AD12" i="11"/>
  <c r="Y12" i="11"/>
  <c r="T12" i="11"/>
  <c r="O12" i="11"/>
  <c r="J12" i="11"/>
  <c r="AD11" i="11"/>
  <c r="Y11" i="11"/>
  <c r="T11" i="11"/>
  <c r="O11" i="11"/>
  <c r="J11" i="11"/>
  <c r="AD10" i="11"/>
  <c r="Y10" i="11"/>
  <c r="T10" i="11"/>
  <c r="O10" i="11"/>
  <c r="J10" i="11"/>
  <c r="AD9" i="11"/>
  <c r="Y9" i="11"/>
  <c r="T9" i="11"/>
  <c r="O9" i="11"/>
  <c r="J9" i="11"/>
  <c r="AD8" i="11"/>
  <c r="Y8" i="11"/>
  <c r="T8" i="11"/>
  <c r="J8" i="11"/>
  <c r="Y7" i="11"/>
  <c r="T7" i="11"/>
  <c r="J7" i="11"/>
  <c r="AK4" i="11"/>
  <c r="AJ4" i="11"/>
  <c r="AI4" i="11"/>
  <c r="AH4" i="11"/>
  <c r="AG4" i="11"/>
  <c r="AF4" i="11"/>
  <c r="AD204" i="10"/>
  <c r="Y204" i="10"/>
  <c r="T204" i="10"/>
  <c r="O204" i="10"/>
  <c r="J204" i="10"/>
  <c r="AI204" i="10" s="1"/>
  <c r="AD203" i="10"/>
  <c r="Y203" i="10"/>
  <c r="T203" i="10"/>
  <c r="O203" i="10"/>
  <c r="J203" i="10"/>
  <c r="AD202" i="10"/>
  <c r="Y202" i="10"/>
  <c r="T202" i="10"/>
  <c r="O202" i="10"/>
  <c r="J202" i="10"/>
  <c r="E202" i="10" s="1"/>
  <c r="AD201" i="10"/>
  <c r="Y201" i="10"/>
  <c r="T201" i="10"/>
  <c r="O201" i="10"/>
  <c r="J201" i="10"/>
  <c r="AD200" i="10"/>
  <c r="Y200" i="10"/>
  <c r="T200" i="10"/>
  <c r="O200" i="10"/>
  <c r="J200" i="10"/>
  <c r="AD199" i="10"/>
  <c r="Y199" i="10"/>
  <c r="T199" i="10"/>
  <c r="O199" i="10"/>
  <c r="J199" i="10"/>
  <c r="AD198" i="10"/>
  <c r="Y198" i="10"/>
  <c r="T198" i="10"/>
  <c r="O198" i="10"/>
  <c r="J198" i="10"/>
  <c r="AD197" i="10"/>
  <c r="Y197" i="10"/>
  <c r="T197" i="10"/>
  <c r="O197" i="10"/>
  <c r="J197" i="10"/>
  <c r="E197" i="10" s="1"/>
  <c r="AD196" i="10"/>
  <c r="Y196" i="10"/>
  <c r="T196" i="10"/>
  <c r="O196" i="10"/>
  <c r="J196" i="10"/>
  <c r="AD195" i="10"/>
  <c r="Y195" i="10"/>
  <c r="T195" i="10"/>
  <c r="O195" i="10"/>
  <c r="J195" i="10"/>
  <c r="AD194" i="10"/>
  <c r="Y194" i="10"/>
  <c r="T194" i="10"/>
  <c r="O194" i="10"/>
  <c r="J194" i="10"/>
  <c r="AD193" i="10"/>
  <c r="Y193" i="10"/>
  <c r="T193" i="10"/>
  <c r="O193" i="10"/>
  <c r="J193" i="10"/>
  <c r="E193" i="10" s="1"/>
  <c r="AD192" i="10"/>
  <c r="Y192" i="10"/>
  <c r="T192" i="10"/>
  <c r="O192" i="10"/>
  <c r="J192" i="10"/>
  <c r="E192" i="10"/>
  <c r="AD191" i="10"/>
  <c r="T191" i="10"/>
  <c r="AG190" i="10"/>
  <c r="Y190" i="10"/>
  <c r="AF190" i="10" s="1"/>
  <c r="AD189" i="10"/>
  <c r="Y189" i="10"/>
  <c r="T189" i="10"/>
  <c r="O189" i="10"/>
  <c r="J189" i="10"/>
  <c r="E189" i="10" s="1"/>
  <c r="AD188" i="10"/>
  <c r="Y188" i="10"/>
  <c r="T188" i="10"/>
  <c r="O188" i="10"/>
  <c r="J188" i="10"/>
  <c r="AI188" i="10" s="1"/>
  <c r="AD187" i="10"/>
  <c r="Y187" i="10"/>
  <c r="T187" i="10"/>
  <c r="O187" i="10"/>
  <c r="J187" i="10"/>
  <c r="AD184" i="10"/>
  <c r="Y184" i="10"/>
  <c r="T184" i="10"/>
  <c r="O184" i="10"/>
  <c r="J184" i="10"/>
  <c r="AJ184" i="10" s="1"/>
  <c r="AD183" i="10"/>
  <c r="Y183" i="10"/>
  <c r="T183" i="10"/>
  <c r="O183" i="10"/>
  <c r="AG183" i="10" s="1"/>
  <c r="J183" i="10"/>
  <c r="AD182" i="10"/>
  <c r="Y182" i="10"/>
  <c r="T182" i="10"/>
  <c r="O182" i="10"/>
  <c r="J182" i="10"/>
  <c r="AJ182" i="10" s="1"/>
  <c r="AD181" i="10"/>
  <c r="Y181" i="10"/>
  <c r="T181" i="10"/>
  <c r="O181" i="10"/>
  <c r="J181" i="10"/>
  <c r="AD180" i="10"/>
  <c r="Y180" i="10"/>
  <c r="T180" i="10"/>
  <c r="O180" i="10"/>
  <c r="J180" i="10"/>
  <c r="E180" i="10" s="1"/>
  <c r="AD179" i="10"/>
  <c r="Y179" i="10"/>
  <c r="T179" i="10"/>
  <c r="O179" i="10"/>
  <c r="J179" i="10"/>
  <c r="AI179" i="10" s="1"/>
  <c r="AD178" i="10"/>
  <c r="Y178" i="10"/>
  <c r="T178" i="10"/>
  <c r="O178" i="10"/>
  <c r="J178" i="10"/>
  <c r="AD177" i="10"/>
  <c r="Y177" i="10"/>
  <c r="T177" i="10"/>
  <c r="O177" i="10"/>
  <c r="J177" i="10"/>
  <c r="AD176" i="10"/>
  <c r="Y176" i="10"/>
  <c r="T176" i="10"/>
  <c r="O176" i="10"/>
  <c r="J176" i="10"/>
  <c r="AD175" i="10"/>
  <c r="Y175" i="10"/>
  <c r="T175" i="10"/>
  <c r="O175" i="10"/>
  <c r="J175" i="10"/>
  <c r="AD174" i="10"/>
  <c r="Y174" i="10"/>
  <c r="T174" i="10"/>
  <c r="O174" i="10"/>
  <c r="J174" i="10"/>
  <c r="AD173" i="10"/>
  <c r="Y173" i="10"/>
  <c r="T173" i="10"/>
  <c r="O173" i="10"/>
  <c r="J173" i="10"/>
  <c r="AD172" i="10"/>
  <c r="Y172" i="10"/>
  <c r="T172" i="10"/>
  <c r="O172" i="10"/>
  <c r="J172" i="10"/>
  <c r="AD171" i="10"/>
  <c r="Y171" i="10"/>
  <c r="T171" i="10"/>
  <c r="O171" i="10"/>
  <c r="AI171" i="10" s="1"/>
  <c r="J171" i="10"/>
  <c r="AD170" i="10"/>
  <c r="Y170" i="10"/>
  <c r="T170" i="10"/>
  <c r="O170" i="10"/>
  <c r="J170" i="10"/>
  <c r="AD169" i="10"/>
  <c r="Y169" i="10"/>
  <c r="T169" i="10"/>
  <c r="O169" i="10"/>
  <c r="J169" i="10"/>
  <c r="AD168" i="10"/>
  <c r="Y168" i="10"/>
  <c r="T168" i="10"/>
  <c r="O168" i="10"/>
  <c r="J168" i="10"/>
  <c r="E168" i="10" s="1"/>
  <c r="AD167" i="10"/>
  <c r="Y167" i="10"/>
  <c r="T167" i="10"/>
  <c r="O167" i="10"/>
  <c r="J167" i="10"/>
  <c r="AD164" i="10"/>
  <c r="Y164" i="10"/>
  <c r="T164" i="10"/>
  <c r="O164" i="10"/>
  <c r="J164" i="10"/>
  <c r="AD163" i="10"/>
  <c r="Y163" i="10"/>
  <c r="T163" i="10"/>
  <c r="O163" i="10"/>
  <c r="J163" i="10"/>
  <c r="AD162" i="10"/>
  <c r="Y162" i="10"/>
  <c r="T162" i="10"/>
  <c r="J162" i="10"/>
  <c r="AD161" i="10"/>
  <c r="Y161" i="10"/>
  <c r="T161" i="10"/>
  <c r="O161" i="10"/>
  <c r="AJ161" i="10" s="1"/>
  <c r="J161" i="10"/>
  <c r="AD160" i="10"/>
  <c r="Y160" i="10"/>
  <c r="T160" i="10"/>
  <c r="O160" i="10"/>
  <c r="J160" i="10"/>
  <c r="AD159" i="10"/>
  <c r="Y159" i="10"/>
  <c r="T159" i="10"/>
  <c r="O159" i="10"/>
  <c r="J159" i="10"/>
  <c r="AD158" i="10"/>
  <c r="Y158" i="10"/>
  <c r="T158" i="10"/>
  <c r="O158" i="10"/>
  <c r="J158" i="10"/>
  <c r="AD157" i="10"/>
  <c r="Y157" i="10"/>
  <c r="T157" i="10"/>
  <c r="O157" i="10"/>
  <c r="AJ157" i="10" s="1"/>
  <c r="J157" i="10"/>
  <c r="AD156" i="10"/>
  <c r="Y156" i="10"/>
  <c r="T156" i="10"/>
  <c r="O156" i="10"/>
  <c r="J156" i="10"/>
  <c r="AD155" i="10"/>
  <c r="Y155" i="10"/>
  <c r="T155" i="10"/>
  <c r="O155" i="10"/>
  <c r="J155" i="10"/>
  <c r="AD154" i="10"/>
  <c r="Y154" i="10"/>
  <c r="T154" i="10"/>
  <c r="O154" i="10"/>
  <c r="J154" i="10"/>
  <c r="AD153" i="10"/>
  <c r="Y153" i="10"/>
  <c r="T153" i="10"/>
  <c r="O153" i="10"/>
  <c r="AJ153" i="10" s="1"/>
  <c r="J153" i="10"/>
  <c r="AD152" i="10"/>
  <c r="Y152" i="10"/>
  <c r="T152" i="10"/>
  <c r="O152" i="10"/>
  <c r="J152" i="10"/>
  <c r="AD151" i="10"/>
  <c r="Y151" i="10"/>
  <c r="T151" i="10"/>
  <c r="O151" i="10"/>
  <c r="J151" i="10"/>
  <c r="AD150" i="10"/>
  <c r="Y150" i="10"/>
  <c r="T150" i="10"/>
  <c r="O150" i="10"/>
  <c r="J150" i="10"/>
  <c r="AD149" i="10"/>
  <c r="Y149" i="10"/>
  <c r="T149" i="10"/>
  <c r="O149" i="10"/>
  <c r="AJ149" i="10" s="1"/>
  <c r="J149" i="10"/>
  <c r="AD148" i="10"/>
  <c r="Y148" i="10"/>
  <c r="T148" i="10"/>
  <c r="O148" i="10"/>
  <c r="J148" i="10"/>
  <c r="AD147" i="10"/>
  <c r="Y147" i="10"/>
  <c r="T147" i="10"/>
  <c r="O147" i="10"/>
  <c r="J147" i="10"/>
  <c r="AD144" i="10"/>
  <c r="Y144" i="10"/>
  <c r="T144" i="10"/>
  <c r="O144" i="10"/>
  <c r="J144" i="10"/>
  <c r="AD143" i="10"/>
  <c r="Y143" i="10"/>
  <c r="T143" i="10"/>
  <c r="O143" i="10"/>
  <c r="J143" i="10"/>
  <c r="AD142" i="10"/>
  <c r="Y142" i="10"/>
  <c r="T142" i="10"/>
  <c r="O142" i="10"/>
  <c r="J142" i="10"/>
  <c r="AD141" i="10"/>
  <c r="Y141" i="10"/>
  <c r="T141" i="10"/>
  <c r="O141" i="10"/>
  <c r="J141" i="10"/>
  <c r="AD140" i="10"/>
  <c r="Y140" i="10"/>
  <c r="T140" i="10"/>
  <c r="O140" i="10"/>
  <c r="J140" i="10"/>
  <c r="AD139" i="10"/>
  <c r="Y139" i="10"/>
  <c r="T139" i="10"/>
  <c r="O139" i="10"/>
  <c r="AI139" i="10" s="1"/>
  <c r="J139" i="10"/>
  <c r="AD138" i="10"/>
  <c r="Y138" i="10"/>
  <c r="T138" i="10"/>
  <c r="O138" i="10"/>
  <c r="J138" i="10"/>
  <c r="AD137" i="10"/>
  <c r="Y137" i="10"/>
  <c r="T137" i="10"/>
  <c r="O137" i="10"/>
  <c r="J137" i="10"/>
  <c r="AD136" i="10"/>
  <c r="Y136" i="10"/>
  <c r="T136" i="10"/>
  <c r="O136" i="10"/>
  <c r="J136" i="10"/>
  <c r="AK136" i="10" s="1"/>
  <c r="AD135" i="10"/>
  <c r="Y135" i="10"/>
  <c r="T135" i="10"/>
  <c r="O135" i="10"/>
  <c r="AG135" i="10" s="1"/>
  <c r="J135" i="10"/>
  <c r="AD134" i="10"/>
  <c r="Y134" i="10"/>
  <c r="T134" i="10"/>
  <c r="O134" i="10"/>
  <c r="J134" i="10"/>
  <c r="E134" i="10" s="1"/>
  <c r="AD133" i="10"/>
  <c r="Y133" i="10"/>
  <c r="T133" i="10"/>
  <c r="O133" i="10"/>
  <c r="AK133" i="10" s="1"/>
  <c r="J133" i="10"/>
  <c r="AD132" i="10"/>
  <c r="Y132" i="10"/>
  <c r="T132" i="10"/>
  <c r="O132" i="10"/>
  <c r="J132" i="10"/>
  <c r="AK132" i="10" s="1"/>
  <c r="AD131" i="10"/>
  <c r="Y131" i="10"/>
  <c r="T131" i="10"/>
  <c r="O131" i="10"/>
  <c r="AG131" i="10" s="1"/>
  <c r="J131" i="10"/>
  <c r="AD130" i="10"/>
  <c r="Y130" i="10"/>
  <c r="T130" i="10"/>
  <c r="O130" i="10"/>
  <c r="J130" i="10"/>
  <c r="E130" i="10" s="1"/>
  <c r="AD129" i="10"/>
  <c r="Y129" i="10"/>
  <c r="T129" i="10"/>
  <c r="O129" i="10"/>
  <c r="AK129" i="10" s="1"/>
  <c r="J129" i="10"/>
  <c r="AD128" i="10"/>
  <c r="Y128" i="10"/>
  <c r="T128" i="10"/>
  <c r="O128" i="10"/>
  <c r="J128" i="10"/>
  <c r="AK128" i="10" s="1"/>
  <c r="AD127" i="10"/>
  <c r="Y127" i="10"/>
  <c r="T127" i="10"/>
  <c r="O127" i="10"/>
  <c r="J127" i="10"/>
  <c r="AD124" i="10"/>
  <c r="Y124" i="10"/>
  <c r="T124" i="10"/>
  <c r="O124" i="10"/>
  <c r="J124" i="10"/>
  <c r="AK124" i="10" s="1"/>
  <c r="AD123" i="10"/>
  <c r="Y123" i="10"/>
  <c r="T123" i="10"/>
  <c r="O123" i="10"/>
  <c r="J123" i="10"/>
  <c r="AD122" i="10"/>
  <c r="Y122" i="10"/>
  <c r="T122" i="10"/>
  <c r="O122" i="10"/>
  <c r="J122" i="10"/>
  <c r="AD121" i="10"/>
  <c r="Y121" i="10"/>
  <c r="T121" i="10"/>
  <c r="O121" i="10"/>
  <c r="J121" i="10"/>
  <c r="AD120" i="10"/>
  <c r="Y120" i="10"/>
  <c r="T120" i="10"/>
  <c r="O120" i="10"/>
  <c r="J120" i="10"/>
  <c r="AD119" i="10"/>
  <c r="Y119" i="10"/>
  <c r="T119" i="10"/>
  <c r="O119" i="10"/>
  <c r="AH119" i="10" s="1"/>
  <c r="J119" i="10"/>
  <c r="AD118" i="10"/>
  <c r="Y118" i="10"/>
  <c r="T118" i="10"/>
  <c r="O118" i="10"/>
  <c r="J118" i="10"/>
  <c r="E118" i="10" s="1"/>
  <c r="AD117" i="10"/>
  <c r="Y117" i="10"/>
  <c r="T117" i="10"/>
  <c r="O117" i="10"/>
  <c r="J117" i="10"/>
  <c r="E117" i="10" s="1"/>
  <c r="AD116" i="10"/>
  <c r="Y116" i="10"/>
  <c r="T116" i="10"/>
  <c r="O116" i="10"/>
  <c r="J116" i="10"/>
  <c r="AD115" i="10"/>
  <c r="Y115" i="10"/>
  <c r="T115" i="10"/>
  <c r="O115" i="10"/>
  <c r="J115" i="10"/>
  <c r="AD114" i="10"/>
  <c r="Y114" i="10"/>
  <c r="T114" i="10"/>
  <c r="O114" i="10"/>
  <c r="J114" i="10"/>
  <c r="AD113" i="10"/>
  <c r="Y113" i="10"/>
  <c r="T113" i="10"/>
  <c r="O113" i="10"/>
  <c r="J113" i="10"/>
  <c r="E113" i="10" s="1"/>
  <c r="AD112" i="10"/>
  <c r="Y112" i="10"/>
  <c r="T112" i="10"/>
  <c r="O112" i="10"/>
  <c r="J112" i="10"/>
  <c r="AD111" i="10"/>
  <c r="Y111" i="10"/>
  <c r="T111" i="10"/>
  <c r="O111" i="10"/>
  <c r="J111" i="10"/>
  <c r="AD110" i="10"/>
  <c r="Y110" i="10"/>
  <c r="T110" i="10"/>
  <c r="O110" i="10"/>
  <c r="J110" i="10"/>
  <c r="AD109" i="10"/>
  <c r="Y109" i="10"/>
  <c r="T109" i="10"/>
  <c r="O109" i="10"/>
  <c r="J109" i="10"/>
  <c r="E109" i="10" s="1"/>
  <c r="AD108" i="10"/>
  <c r="Y108" i="10"/>
  <c r="T108" i="10"/>
  <c r="O108" i="10"/>
  <c r="J108" i="10"/>
  <c r="AD107" i="10"/>
  <c r="Y107" i="10"/>
  <c r="T107" i="10"/>
  <c r="O107" i="10"/>
  <c r="J107" i="10"/>
  <c r="AD104" i="10"/>
  <c r="Y104" i="10"/>
  <c r="T104" i="10"/>
  <c r="O104" i="10"/>
  <c r="J104" i="10"/>
  <c r="Y103" i="10"/>
  <c r="T103" i="10"/>
  <c r="O103" i="10"/>
  <c r="J103" i="10"/>
  <c r="AD102" i="10"/>
  <c r="Y102" i="10"/>
  <c r="T102" i="10"/>
  <c r="O102" i="10"/>
  <c r="J102" i="10"/>
  <c r="AD101" i="10"/>
  <c r="Y101" i="10"/>
  <c r="T101" i="10"/>
  <c r="O101" i="10"/>
  <c r="J101" i="10"/>
  <c r="AD100" i="10"/>
  <c r="Y100" i="10"/>
  <c r="T100" i="10"/>
  <c r="O100" i="10"/>
  <c r="J100" i="10"/>
  <c r="AD99" i="10"/>
  <c r="Y99" i="10"/>
  <c r="T99" i="10"/>
  <c r="O99" i="10"/>
  <c r="J99" i="10"/>
  <c r="AD98" i="10"/>
  <c r="Y98" i="10"/>
  <c r="T98" i="10"/>
  <c r="O98" i="10"/>
  <c r="J98" i="10"/>
  <c r="AD97" i="10"/>
  <c r="Y97" i="10"/>
  <c r="T97" i="10"/>
  <c r="O97" i="10"/>
  <c r="J97" i="10"/>
  <c r="AD96" i="10"/>
  <c r="Y96" i="10"/>
  <c r="T96" i="10"/>
  <c r="O96" i="10"/>
  <c r="AK96" i="10" s="1"/>
  <c r="J96" i="10"/>
  <c r="AD95" i="10"/>
  <c r="Y95" i="10"/>
  <c r="T95" i="10"/>
  <c r="O95" i="10"/>
  <c r="J95" i="10"/>
  <c r="E95" i="10" s="1"/>
  <c r="AD94" i="10"/>
  <c r="Y94" i="10"/>
  <c r="T94" i="10"/>
  <c r="O94" i="10"/>
  <c r="J94" i="10"/>
  <c r="AD93" i="10"/>
  <c r="Y93" i="10"/>
  <c r="T93" i="10"/>
  <c r="O93" i="10"/>
  <c r="J93" i="10"/>
  <c r="AD92" i="10"/>
  <c r="Y92" i="10"/>
  <c r="T92" i="10"/>
  <c r="O92" i="10"/>
  <c r="J92" i="10"/>
  <c r="AK92" i="10" s="1"/>
  <c r="AD91" i="10"/>
  <c r="Y91" i="10"/>
  <c r="T91" i="10"/>
  <c r="O91" i="10"/>
  <c r="AH91" i="10" s="1"/>
  <c r="J91" i="10"/>
  <c r="E91" i="10"/>
  <c r="AD90" i="10"/>
  <c r="Y90" i="10"/>
  <c r="T90" i="10"/>
  <c r="O90" i="10"/>
  <c r="J90" i="10"/>
  <c r="AD89" i="10"/>
  <c r="Y89" i="10"/>
  <c r="T89" i="10"/>
  <c r="O89" i="10"/>
  <c r="J89" i="10"/>
  <c r="AD88" i="10"/>
  <c r="Y88" i="10"/>
  <c r="T88" i="10"/>
  <c r="O88" i="10"/>
  <c r="J88" i="10"/>
  <c r="AD87" i="10"/>
  <c r="Y87" i="10"/>
  <c r="T87" i="10"/>
  <c r="O87" i="10"/>
  <c r="O105" i="10" s="1"/>
  <c r="J87" i="10"/>
  <c r="AD84" i="10"/>
  <c r="Y84" i="10"/>
  <c r="T84" i="10"/>
  <c r="O84" i="10"/>
  <c r="J84" i="10"/>
  <c r="E84" i="10" s="1"/>
  <c r="AD83" i="10"/>
  <c r="Y83" i="10"/>
  <c r="T83" i="10"/>
  <c r="O83" i="10"/>
  <c r="J83" i="10"/>
  <c r="AD82" i="10"/>
  <c r="Y82" i="10"/>
  <c r="T82" i="10"/>
  <c r="O82" i="10"/>
  <c r="J82" i="10"/>
  <c r="AD81" i="10"/>
  <c r="Y81" i="10"/>
  <c r="T81" i="10"/>
  <c r="O81" i="10"/>
  <c r="J81" i="10"/>
  <c r="AD80" i="10"/>
  <c r="Y80" i="10"/>
  <c r="T80" i="10"/>
  <c r="O80" i="10"/>
  <c r="J80" i="10"/>
  <c r="AD79" i="10"/>
  <c r="Y79" i="10"/>
  <c r="T79" i="10"/>
  <c r="O79" i="10"/>
  <c r="J79" i="10"/>
  <c r="AD78" i="10"/>
  <c r="Y78" i="10"/>
  <c r="T78" i="10"/>
  <c r="O78" i="10"/>
  <c r="J78" i="10"/>
  <c r="AD77" i="10"/>
  <c r="Y77" i="10"/>
  <c r="T77" i="10"/>
  <c r="O77" i="10"/>
  <c r="AJ77" i="10" s="1"/>
  <c r="J77" i="10"/>
  <c r="AD76" i="10"/>
  <c r="Y76" i="10"/>
  <c r="T76" i="10"/>
  <c r="O76" i="10"/>
  <c r="J76" i="10"/>
  <c r="E76" i="10" s="1"/>
  <c r="AD75" i="10"/>
  <c r="Y75" i="10"/>
  <c r="T75" i="10"/>
  <c r="O75" i="10"/>
  <c r="J75" i="10"/>
  <c r="AD74" i="10"/>
  <c r="Y74" i="10"/>
  <c r="T74" i="10"/>
  <c r="O74" i="10"/>
  <c r="J74" i="10"/>
  <c r="AI74" i="10" s="1"/>
  <c r="AD73" i="10"/>
  <c r="Y73" i="10"/>
  <c r="T73" i="10"/>
  <c r="O73" i="10"/>
  <c r="J73" i="10"/>
  <c r="AD72" i="10"/>
  <c r="Y72" i="10"/>
  <c r="T72" i="10"/>
  <c r="O72" i="10"/>
  <c r="J72" i="10"/>
  <c r="AD71" i="10"/>
  <c r="Y71" i="10"/>
  <c r="T71" i="10"/>
  <c r="O71" i="10"/>
  <c r="AI71" i="10" s="1"/>
  <c r="J71" i="10"/>
  <c r="AD70" i="10"/>
  <c r="Y70" i="10"/>
  <c r="T70" i="10"/>
  <c r="O70" i="10"/>
  <c r="J70" i="10"/>
  <c r="E70" i="10" s="1"/>
  <c r="AD69" i="10"/>
  <c r="Y69" i="10"/>
  <c r="T69" i="10"/>
  <c r="O69" i="10"/>
  <c r="J69" i="10"/>
  <c r="AD68" i="10"/>
  <c r="Y68" i="10"/>
  <c r="T68" i="10"/>
  <c r="O68" i="10"/>
  <c r="J68" i="10"/>
  <c r="AD67" i="10"/>
  <c r="Y67" i="10"/>
  <c r="T67" i="10"/>
  <c r="O67" i="10"/>
  <c r="J67" i="10"/>
  <c r="AK67" i="10" s="1"/>
  <c r="AD64" i="10"/>
  <c r="Y64" i="10"/>
  <c r="T64" i="10"/>
  <c r="O64" i="10"/>
  <c r="AJ64" i="10" s="1"/>
  <c r="J64" i="10"/>
  <c r="Y63" i="10"/>
  <c r="T63" i="10"/>
  <c r="O63" i="10"/>
  <c r="J63" i="10"/>
  <c r="AD62" i="10"/>
  <c r="Y62" i="10"/>
  <c r="T62" i="10"/>
  <c r="O62" i="10"/>
  <c r="J62" i="10"/>
  <c r="AD61" i="10"/>
  <c r="Y61" i="10"/>
  <c r="T61" i="10"/>
  <c r="O61" i="10"/>
  <c r="J61" i="10"/>
  <c r="AD60" i="10"/>
  <c r="Y60" i="10"/>
  <c r="T60" i="10"/>
  <c r="O60" i="10"/>
  <c r="J60" i="10"/>
  <c r="E60" i="10" s="1"/>
  <c r="AD59" i="10"/>
  <c r="Y59" i="10"/>
  <c r="T59" i="10"/>
  <c r="O59" i="10"/>
  <c r="J59" i="10"/>
  <c r="AD58" i="10"/>
  <c r="Y58" i="10"/>
  <c r="T58" i="10"/>
  <c r="O58" i="10"/>
  <c r="J58" i="10"/>
  <c r="AD57" i="10"/>
  <c r="Y57" i="10"/>
  <c r="T57" i="10"/>
  <c r="O57" i="10"/>
  <c r="J57" i="10"/>
  <c r="AD56" i="10"/>
  <c r="Y56" i="10"/>
  <c r="T56" i="10"/>
  <c r="O56" i="10"/>
  <c r="J56" i="10"/>
  <c r="E56" i="10" s="1"/>
  <c r="AD55" i="10"/>
  <c r="Y55" i="10"/>
  <c r="T55" i="10"/>
  <c r="O55" i="10"/>
  <c r="J55" i="10"/>
  <c r="AD54" i="10"/>
  <c r="Y54" i="10"/>
  <c r="T54" i="10"/>
  <c r="O54" i="10"/>
  <c r="J54" i="10"/>
  <c r="AD53" i="10"/>
  <c r="Y53" i="10"/>
  <c r="T53" i="10"/>
  <c r="O53" i="10"/>
  <c r="J53" i="10"/>
  <c r="AD52" i="10"/>
  <c r="Y52" i="10"/>
  <c r="T52" i="10"/>
  <c r="O52" i="10"/>
  <c r="J52" i="10"/>
  <c r="E52" i="10" s="1"/>
  <c r="AD51" i="10"/>
  <c r="Y51" i="10"/>
  <c r="T51" i="10"/>
  <c r="O51" i="10"/>
  <c r="J51" i="10"/>
  <c r="AD50" i="10"/>
  <c r="Y50" i="10"/>
  <c r="T50" i="10"/>
  <c r="O50" i="10"/>
  <c r="J50" i="10"/>
  <c r="AD49" i="10"/>
  <c r="Y49" i="10"/>
  <c r="T49" i="10"/>
  <c r="O49" i="10"/>
  <c r="J49" i="10"/>
  <c r="AD48" i="10"/>
  <c r="Y48" i="10"/>
  <c r="T48" i="10"/>
  <c r="O48" i="10"/>
  <c r="J48" i="10"/>
  <c r="E48" i="10" s="1"/>
  <c r="AD47" i="10"/>
  <c r="Y47" i="10"/>
  <c r="T47" i="10"/>
  <c r="O47" i="10"/>
  <c r="J47" i="10"/>
  <c r="AD44" i="10"/>
  <c r="Y44" i="10"/>
  <c r="T44" i="10"/>
  <c r="O44" i="10"/>
  <c r="AI44" i="10" s="1"/>
  <c r="J44" i="10"/>
  <c r="B44" i="10"/>
  <c r="B64" i="10" s="1"/>
  <c r="B84" i="10" s="1"/>
  <c r="B104" i="10" s="1"/>
  <c r="B124" i="10" s="1"/>
  <c r="B144" i="10" s="1"/>
  <c r="B164" i="10" s="1"/>
  <c r="B184" i="10" s="1"/>
  <c r="B204" i="10" s="1"/>
  <c r="AD43" i="10"/>
  <c r="Y43" i="10"/>
  <c r="T43" i="10"/>
  <c r="O43" i="10"/>
  <c r="J43" i="10"/>
  <c r="B43" i="10"/>
  <c r="B63" i="10" s="1"/>
  <c r="B83" i="10" s="1"/>
  <c r="B103" i="10" s="1"/>
  <c r="B123" i="10" s="1"/>
  <c r="B143" i="10" s="1"/>
  <c r="B163" i="10" s="1"/>
  <c r="B183" i="10" s="1"/>
  <c r="B203" i="10" s="1"/>
  <c r="AD42" i="10"/>
  <c r="Y42" i="10"/>
  <c r="T42" i="10"/>
  <c r="O42" i="10"/>
  <c r="AG42" i="10" s="1"/>
  <c r="J42" i="10"/>
  <c r="B42" i="10"/>
  <c r="B62" i="10" s="1"/>
  <c r="B82" i="10" s="1"/>
  <c r="B102" i="10" s="1"/>
  <c r="B122" i="10" s="1"/>
  <c r="B142" i="10" s="1"/>
  <c r="B162" i="10" s="1"/>
  <c r="B182" i="10" s="1"/>
  <c r="B202" i="10" s="1"/>
  <c r="AD41" i="10"/>
  <c r="Y41" i="10"/>
  <c r="T41" i="10"/>
  <c r="O41" i="10"/>
  <c r="J41" i="10"/>
  <c r="B41" i="10"/>
  <c r="B61" i="10" s="1"/>
  <c r="B81" i="10" s="1"/>
  <c r="B101" i="10" s="1"/>
  <c r="B121" i="10" s="1"/>
  <c r="B141" i="10" s="1"/>
  <c r="B161" i="10" s="1"/>
  <c r="B181" i="10" s="1"/>
  <c r="B201" i="10" s="1"/>
  <c r="AD40" i="10"/>
  <c r="Y40" i="10"/>
  <c r="T40" i="10"/>
  <c r="O40" i="10"/>
  <c r="J40" i="10"/>
  <c r="B40" i="10"/>
  <c r="B60" i="10" s="1"/>
  <c r="B80" i="10" s="1"/>
  <c r="B100" i="10" s="1"/>
  <c r="B120" i="10" s="1"/>
  <c r="B140" i="10" s="1"/>
  <c r="B160" i="10" s="1"/>
  <c r="B180" i="10" s="1"/>
  <c r="B200" i="10" s="1"/>
  <c r="AD39" i="10"/>
  <c r="Y39" i="10"/>
  <c r="T39" i="10"/>
  <c r="O39" i="10"/>
  <c r="J39" i="10"/>
  <c r="B39" i="10"/>
  <c r="B59" i="10" s="1"/>
  <c r="B79" i="10" s="1"/>
  <c r="B99" i="10" s="1"/>
  <c r="B119" i="10" s="1"/>
  <c r="B139" i="10" s="1"/>
  <c r="B159" i="10" s="1"/>
  <c r="B179" i="10" s="1"/>
  <c r="B199" i="10" s="1"/>
  <c r="AD38" i="10"/>
  <c r="Y38" i="10"/>
  <c r="T38" i="10"/>
  <c r="O38" i="10"/>
  <c r="J38" i="10"/>
  <c r="AK38" i="10" s="1"/>
  <c r="B38" i="10"/>
  <c r="B58" i="10" s="1"/>
  <c r="B78" i="10" s="1"/>
  <c r="B98" i="10" s="1"/>
  <c r="B118" i="10" s="1"/>
  <c r="B138" i="10" s="1"/>
  <c r="B158" i="10" s="1"/>
  <c r="B178" i="10" s="1"/>
  <c r="B198" i="10" s="1"/>
  <c r="AD37" i="10"/>
  <c r="Y37" i="10"/>
  <c r="T37" i="10"/>
  <c r="O37" i="10"/>
  <c r="J37" i="10"/>
  <c r="E37" i="10" s="1"/>
  <c r="B37" i="10"/>
  <c r="B57" i="10" s="1"/>
  <c r="B77" i="10" s="1"/>
  <c r="B97" i="10" s="1"/>
  <c r="B117" i="10" s="1"/>
  <c r="B137" i="10" s="1"/>
  <c r="B157" i="10" s="1"/>
  <c r="B177" i="10" s="1"/>
  <c r="B197" i="10" s="1"/>
  <c r="AD36" i="10"/>
  <c r="Y36" i="10"/>
  <c r="T36" i="10"/>
  <c r="O36" i="10"/>
  <c r="J36" i="10"/>
  <c r="AI36" i="10" s="1"/>
  <c r="B36" i="10"/>
  <c r="B56" i="10" s="1"/>
  <c r="B76" i="10" s="1"/>
  <c r="B96" i="10" s="1"/>
  <c r="B116" i="10" s="1"/>
  <c r="B136" i="10" s="1"/>
  <c r="B156" i="10" s="1"/>
  <c r="B176" i="10" s="1"/>
  <c r="B196" i="10" s="1"/>
  <c r="AD35" i="10"/>
  <c r="Y35" i="10"/>
  <c r="T35" i="10"/>
  <c r="O35" i="10"/>
  <c r="J35" i="10"/>
  <c r="B35" i="10"/>
  <c r="B55" i="10" s="1"/>
  <c r="B75" i="10" s="1"/>
  <c r="B95" i="10" s="1"/>
  <c r="B115" i="10" s="1"/>
  <c r="B135" i="10" s="1"/>
  <c r="B155" i="10" s="1"/>
  <c r="B175" i="10" s="1"/>
  <c r="B195" i="10" s="1"/>
  <c r="AD34" i="10"/>
  <c r="Y34" i="10"/>
  <c r="T34" i="10"/>
  <c r="O34" i="10"/>
  <c r="AI34" i="10" s="1"/>
  <c r="J34" i="10"/>
  <c r="B34" i="10"/>
  <c r="B54" i="10" s="1"/>
  <c r="B74" i="10" s="1"/>
  <c r="B94" i="10" s="1"/>
  <c r="B114" i="10" s="1"/>
  <c r="B134" i="10" s="1"/>
  <c r="B154" i="10" s="1"/>
  <c r="B174" i="10" s="1"/>
  <c r="B194" i="10" s="1"/>
  <c r="AD33" i="10"/>
  <c r="Y33" i="10"/>
  <c r="T33" i="10"/>
  <c r="O33" i="10"/>
  <c r="J33" i="10"/>
  <c r="B33" i="10"/>
  <c r="B53" i="10" s="1"/>
  <c r="B73" i="10" s="1"/>
  <c r="B93" i="10" s="1"/>
  <c r="B113" i="10" s="1"/>
  <c r="B133" i="10" s="1"/>
  <c r="B153" i="10" s="1"/>
  <c r="B173" i="10" s="1"/>
  <c r="B193" i="10" s="1"/>
  <c r="AD32" i="10"/>
  <c r="Y32" i="10"/>
  <c r="T32" i="10"/>
  <c r="O32" i="10"/>
  <c r="AI32" i="10" s="1"/>
  <c r="J32" i="10"/>
  <c r="B32" i="10"/>
  <c r="B52" i="10" s="1"/>
  <c r="B72" i="10" s="1"/>
  <c r="B92" i="10" s="1"/>
  <c r="B112" i="10" s="1"/>
  <c r="B132" i="10" s="1"/>
  <c r="B152" i="10" s="1"/>
  <c r="B172" i="10" s="1"/>
  <c r="B192" i="10" s="1"/>
  <c r="AD31" i="10"/>
  <c r="Y31" i="10"/>
  <c r="T31" i="10"/>
  <c r="O31" i="10"/>
  <c r="J31" i="10"/>
  <c r="B31" i="10"/>
  <c r="B51" i="10" s="1"/>
  <c r="B71" i="10" s="1"/>
  <c r="B91" i="10" s="1"/>
  <c r="B111" i="10" s="1"/>
  <c r="B131" i="10" s="1"/>
  <c r="B151" i="10" s="1"/>
  <c r="B171" i="10" s="1"/>
  <c r="B191" i="10" s="1"/>
  <c r="AD30" i="10"/>
  <c r="Y30" i="10"/>
  <c r="T30" i="10"/>
  <c r="O30" i="10"/>
  <c r="J30" i="10"/>
  <c r="B30" i="10"/>
  <c r="B50" i="10" s="1"/>
  <c r="B70" i="10" s="1"/>
  <c r="B90" i="10" s="1"/>
  <c r="B110" i="10" s="1"/>
  <c r="B130" i="10" s="1"/>
  <c r="B150" i="10" s="1"/>
  <c r="B170" i="10" s="1"/>
  <c r="B190" i="10" s="1"/>
  <c r="AD29" i="10"/>
  <c r="Y29" i="10"/>
  <c r="T29" i="10"/>
  <c r="O29" i="10"/>
  <c r="AF29" i="10" s="1"/>
  <c r="J29" i="10"/>
  <c r="B29" i="10"/>
  <c r="B49" i="10" s="1"/>
  <c r="B69" i="10" s="1"/>
  <c r="B89" i="10" s="1"/>
  <c r="B109" i="10" s="1"/>
  <c r="B129" i="10" s="1"/>
  <c r="B149" i="10" s="1"/>
  <c r="B169" i="10" s="1"/>
  <c r="B189" i="10" s="1"/>
  <c r="AD28" i="10"/>
  <c r="Y28" i="10"/>
  <c r="T28" i="10"/>
  <c r="O28" i="10"/>
  <c r="J28" i="10"/>
  <c r="B28" i="10"/>
  <c r="B48" i="10" s="1"/>
  <c r="B68" i="10" s="1"/>
  <c r="B88" i="10" s="1"/>
  <c r="B108" i="10" s="1"/>
  <c r="B128" i="10" s="1"/>
  <c r="B148" i="10" s="1"/>
  <c r="B168" i="10" s="1"/>
  <c r="B188" i="10" s="1"/>
  <c r="AD27" i="10"/>
  <c r="Y27" i="10"/>
  <c r="T27" i="10"/>
  <c r="O27" i="10"/>
  <c r="J27" i="10"/>
  <c r="B27" i="10"/>
  <c r="B47" i="10" s="1"/>
  <c r="B67" i="10" s="1"/>
  <c r="B87" i="10" s="1"/>
  <c r="B107" i="10" s="1"/>
  <c r="B127" i="10" s="1"/>
  <c r="B147" i="10" s="1"/>
  <c r="B167" i="10" s="1"/>
  <c r="B187" i="10" s="1"/>
  <c r="AD26" i="10"/>
  <c r="Y26" i="10"/>
  <c r="T26" i="10"/>
  <c r="O26" i="10"/>
  <c r="J26" i="10"/>
  <c r="AD24" i="10"/>
  <c r="Y24" i="10"/>
  <c r="T24" i="10"/>
  <c r="J24" i="10"/>
  <c r="AK32" i="10" s="1"/>
  <c r="Y23" i="10"/>
  <c r="J23" i="10"/>
  <c r="AK31" i="10" s="1"/>
  <c r="T22" i="10"/>
  <c r="AJ30" i="10" s="1"/>
  <c r="AD21" i="10"/>
  <c r="Y21" i="10"/>
  <c r="T21" i="10"/>
  <c r="O21" i="10"/>
  <c r="J21" i="10"/>
  <c r="AD20" i="10"/>
  <c r="Y20" i="10"/>
  <c r="T20" i="10"/>
  <c r="O20" i="10"/>
  <c r="J20" i="10"/>
  <c r="AD19" i="10"/>
  <c r="Y19" i="10"/>
  <c r="T19" i="10"/>
  <c r="O19" i="10"/>
  <c r="J19" i="10"/>
  <c r="E27" i="10" s="1"/>
  <c r="AI18" i="10"/>
  <c r="AH18" i="10"/>
  <c r="AG18" i="10"/>
  <c r="AF18" i="10"/>
  <c r="AI17" i="10"/>
  <c r="AH17" i="10"/>
  <c r="AG17" i="10"/>
  <c r="AF17" i="10"/>
  <c r="AD16" i="10"/>
  <c r="Y16" i="10"/>
  <c r="T16" i="10"/>
  <c r="O16" i="10"/>
  <c r="AF16" i="10" s="1"/>
  <c r="J16" i="10"/>
  <c r="AD15" i="10"/>
  <c r="Y15" i="10"/>
  <c r="T15" i="10"/>
  <c r="O15" i="10"/>
  <c r="J15" i="10"/>
  <c r="AD14" i="10"/>
  <c r="Y14" i="10"/>
  <c r="T14" i="10"/>
  <c r="O14" i="10"/>
  <c r="J14" i="10"/>
  <c r="AD13" i="10"/>
  <c r="Y13" i="10"/>
  <c r="T13" i="10"/>
  <c r="O13" i="10"/>
  <c r="E21" i="10" s="1"/>
  <c r="J13" i="10"/>
  <c r="AK12" i="10"/>
  <c r="AJ12" i="10"/>
  <c r="AD12" i="10"/>
  <c r="Y12" i="10"/>
  <c r="T12" i="10"/>
  <c r="O12" i="10"/>
  <c r="J12" i="10"/>
  <c r="AJ20" i="10" s="1"/>
  <c r="AK11" i="10"/>
  <c r="AJ11" i="10"/>
  <c r="AD11" i="10"/>
  <c r="Y11" i="10"/>
  <c r="T11" i="10"/>
  <c r="O11" i="10"/>
  <c r="J11" i="10"/>
  <c r="E11" i="10"/>
  <c r="AK10" i="10"/>
  <c r="AJ10" i="10"/>
  <c r="AD10" i="10"/>
  <c r="Y10" i="10"/>
  <c r="T10" i="10"/>
  <c r="O10" i="10"/>
  <c r="J10" i="10"/>
  <c r="E10" i="10"/>
  <c r="AK9" i="10"/>
  <c r="AJ9" i="10"/>
  <c r="AD9" i="10"/>
  <c r="Y9" i="10"/>
  <c r="T9" i="10"/>
  <c r="O9" i="10"/>
  <c r="J9" i="10"/>
  <c r="E9" i="10"/>
  <c r="AK8" i="10"/>
  <c r="AJ8" i="10"/>
  <c r="AD8" i="10"/>
  <c r="Y8" i="10"/>
  <c r="T8" i="10"/>
  <c r="O8" i="10"/>
  <c r="J8" i="10"/>
  <c r="AK7" i="10"/>
  <c r="AK25" i="10" s="1"/>
  <c r="AJ7" i="10"/>
  <c r="AJ25" i="10" s="1"/>
  <c r="AD7" i="10"/>
  <c r="Y7" i="10"/>
  <c r="T7" i="10"/>
  <c r="O7" i="10"/>
  <c r="J7" i="10"/>
  <c r="AG7" i="10" s="1"/>
  <c r="AD6" i="10"/>
  <c r="Y6" i="10"/>
  <c r="T6" i="10"/>
  <c r="O6" i="10"/>
  <c r="AH6" i="10" s="1"/>
  <c r="J6" i="10"/>
  <c r="AD5" i="10"/>
  <c r="Y5" i="10"/>
  <c r="T5" i="10"/>
  <c r="O5" i="10"/>
  <c r="J5" i="10"/>
  <c r="AG5" i="10" s="1"/>
  <c r="AK4" i="10"/>
  <c r="AJ4" i="10"/>
  <c r="AI4" i="10"/>
  <c r="AH4" i="10"/>
  <c r="AG4" i="10"/>
  <c r="AF4" i="10"/>
  <c r="Y184" i="9"/>
  <c r="T184" i="9"/>
  <c r="O184" i="9"/>
  <c r="J184" i="9"/>
  <c r="AH184" i="9" s="1"/>
  <c r="AD183" i="9"/>
  <c r="Y183" i="9"/>
  <c r="T183" i="9"/>
  <c r="O183" i="9"/>
  <c r="J183" i="9"/>
  <c r="AH183" i="9" s="1"/>
  <c r="AD182" i="9"/>
  <c r="Y182" i="9"/>
  <c r="T182" i="9"/>
  <c r="O182" i="9"/>
  <c r="J182" i="9"/>
  <c r="AG182" i="9" s="1"/>
  <c r="Y181" i="9"/>
  <c r="O181" i="9"/>
  <c r="AG181" i="9" s="1"/>
  <c r="J181" i="9"/>
  <c r="Y180" i="9"/>
  <c r="T180" i="9"/>
  <c r="O180" i="9"/>
  <c r="J180" i="9"/>
  <c r="AD179" i="9"/>
  <c r="Y179" i="9"/>
  <c r="T179" i="9"/>
  <c r="O179" i="9"/>
  <c r="J179" i="9"/>
  <c r="AD178" i="9"/>
  <c r="Y178" i="9"/>
  <c r="T178" i="9"/>
  <c r="O178" i="9"/>
  <c r="AH178" i="9" s="1"/>
  <c r="J178" i="9"/>
  <c r="E178" i="9"/>
  <c r="AD177" i="9"/>
  <c r="Y177" i="9"/>
  <c r="T177" i="9"/>
  <c r="O177" i="9"/>
  <c r="AG177" i="9" s="1"/>
  <c r="J177" i="9"/>
  <c r="AD176" i="9"/>
  <c r="Y176" i="9"/>
  <c r="T176" i="9"/>
  <c r="O176" i="9"/>
  <c r="J176" i="9"/>
  <c r="AH176" i="9" s="1"/>
  <c r="AD175" i="9"/>
  <c r="Y175" i="9"/>
  <c r="T175" i="9"/>
  <c r="O175" i="9"/>
  <c r="J175" i="9"/>
  <c r="Y174" i="9"/>
  <c r="T174" i="9"/>
  <c r="O174" i="9"/>
  <c r="E174" i="9" s="1"/>
  <c r="J174" i="9"/>
  <c r="Y173" i="9"/>
  <c r="T173" i="9"/>
  <c r="O173" i="9"/>
  <c r="J173" i="9"/>
  <c r="AD172" i="9"/>
  <c r="Y172" i="9"/>
  <c r="T172" i="9"/>
  <c r="O172" i="9"/>
  <c r="J172" i="9"/>
  <c r="E172" i="9" s="1"/>
  <c r="AD171" i="9"/>
  <c r="Y171" i="9"/>
  <c r="T171" i="9"/>
  <c r="O171" i="9"/>
  <c r="J171" i="9"/>
  <c r="AD170" i="9"/>
  <c r="Y170" i="9"/>
  <c r="T170" i="9"/>
  <c r="O170" i="9"/>
  <c r="J170" i="9"/>
  <c r="AD169" i="9"/>
  <c r="Y169" i="9"/>
  <c r="T169" i="9"/>
  <c r="O169" i="9"/>
  <c r="AK169" i="9" s="1"/>
  <c r="J169" i="9"/>
  <c r="AD168" i="9"/>
  <c r="Y168" i="9"/>
  <c r="T168" i="9"/>
  <c r="O168" i="9"/>
  <c r="AF168" i="9" s="1"/>
  <c r="J168" i="9"/>
  <c r="AD167" i="9"/>
  <c r="Y167" i="9"/>
  <c r="T167" i="9"/>
  <c r="O167" i="9"/>
  <c r="J167" i="9"/>
  <c r="Y164" i="9"/>
  <c r="T164" i="9"/>
  <c r="O164" i="9"/>
  <c r="J164" i="9"/>
  <c r="AD163" i="9"/>
  <c r="Y163" i="9"/>
  <c r="T163" i="9"/>
  <c r="O163" i="9"/>
  <c r="J163" i="9"/>
  <c r="AG163" i="9" s="1"/>
  <c r="AD162" i="9"/>
  <c r="Y162" i="9"/>
  <c r="T162" i="9"/>
  <c r="O162" i="9"/>
  <c r="J162" i="9"/>
  <c r="AJ162" i="9" s="1"/>
  <c r="Y161" i="9"/>
  <c r="O161" i="9"/>
  <c r="AF161" i="9" s="1"/>
  <c r="J161" i="9"/>
  <c r="AD160" i="9"/>
  <c r="Y160" i="9"/>
  <c r="T160" i="9"/>
  <c r="O160" i="9"/>
  <c r="J160" i="9"/>
  <c r="E160" i="9" s="1"/>
  <c r="AD159" i="9"/>
  <c r="T159" i="9"/>
  <c r="O159" i="9"/>
  <c r="J159" i="9"/>
  <c r="AD158" i="9"/>
  <c r="Y158" i="9"/>
  <c r="T158" i="9"/>
  <c r="O158" i="9"/>
  <c r="J158" i="9"/>
  <c r="AD157" i="9"/>
  <c r="Y157" i="9"/>
  <c r="T157" i="9"/>
  <c r="O157" i="9"/>
  <c r="J157" i="9"/>
  <c r="AD156" i="9"/>
  <c r="Y156" i="9"/>
  <c r="T156" i="9"/>
  <c r="O156" i="9"/>
  <c r="J156" i="9"/>
  <c r="AD155" i="9"/>
  <c r="Y155" i="9"/>
  <c r="T155" i="9"/>
  <c r="O155" i="9"/>
  <c r="J155" i="9"/>
  <c r="Y154" i="9"/>
  <c r="T154" i="9"/>
  <c r="O154" i="9"/>
  <c r="J154" i="9"/>
  <c r="AK154" i="9" s="1"/>
  <c r="AD153" i="9"/>
  <c r="Y153" i="9"/>
  <c r="T153" i="9"/>
  <c r="O153" i="9"/>
  <c r="J153" i="9"/>
  <c r="AD152" i="9"/>
  <c r="Y152" i="9"/>
  <c r="T152" i="9"/>
  <c r="O152" i="9"/>
  <c r="J152" i="9"/>
  <c r="AD151" i="9"/>
  <c r="Y151" i="9"/>
  <c r="T151" i="9"/>
  <c r="O151" i="9"/>
  <c r="J151" i="9"/>
  <c r="AD150" i="9"/>
  <c r="Y150" i="9"/>
  <c r="T150" i="9"/>
  <c r="O150" i="9"/>
  <c r="J150" i="9"/>
  <c r="AD149" i="9"/>
  <c r="Y149" i="9"/>
  <c r="T149" i="9"/>
  <c r="O149" i="9"/>
  <c r="J149" i="9"/>
  <c r="AD148" i="9"/>
  <c r="Y148" i="9"/>
  <c r="T148" i="9"/>
  <c r="O148" i="9"/>
  <c r="AK148" i="9" s="1"/>
  <c r="J148" i="9"/>
  <c r="AD147" i="9"/>
  <c r="Y147" i="9"/>
  <c r="T147" i="9"/>
  <c r="O147" i="9"/>
  <c r="J147" i="9"/>
  <c r="E147" i="9" s="1"/>
  <c r="Y144" i="9"/>
  <c r="T144" i="9"/>
  <c r="O144" i="9"/>
  <c r="J144" i="9"/>
  <c r="AD143" i="9"/>
  <c r="Y143" i="9"/>
  <c r="T143" i="9"/>
  <c r="O143" i="9"/>
  <c r="J143" i="9"/>
  <c r="E143" i="9" s="1"/>
  <c r="AD142" i="9"/>
  <c r="Y142" i="9"/>
  <c r="T142" i="9"/>
  <c r="O142" i="9"/>
  <c r="J142" i="9"/>
  <c r="Y141" i="9"/>
  <c r="O141" i="9"/>
  <c r="J141" i="9"/>
  <c r="AF141" i="9" s="1"/>
  <c r="AD140" i="9"/>
  <c r="Y140" i="9"/>
  <c r="T140" i="9"/>
  <c r="O140" i="9"/>
  <c r="J140" i="9"/>
  <c r="AD139" i="9"/>
  <c r="T139" i="9"/>
  <c r="O139" i="9"/>
  <c r="J139" i="9"/>
  <c r="AD138" i="9"/>
  <c r="T138" i="9"/>
  <c r="O138" i="9"/>
  <c r="J138" i="9"/>
  <c r="AD137" i="9"/>
  <c r="Y137" i="9"/>
  <c r="T137" i="9"/>
  <c r="O137" i="9"/>
  <c r="J137" i="9"/>
  <c r="AD136" i="9"/>
  <c r="Y136" i="9"/>
  <c r="T136" i="9"/>
  <c r="O136" i="9"/>
  <c r="J136" i="9"/>
  <c r="AD135" i="9"/>
  <c r="Y135" i="9"/>
  <c r="T135" i="9"/>
  <c r="O135" i="9"/>
  <c r="J135" i="9"/>
  <c r="AJ135" i="9" s="1"/>
  <c r="Y134" i="9"/>
  <c r="T134" i="9"/>
  <c r="O134" i="9"/>
  <c r="J134" i="9"/>
  <c r="AD133" i="9"/>
  <c r="Y133" i="9"/>
  <c r="T133" i="9"/>
  <c r="O133" i="9"/>
  <c r="J133" i="9"/>
  <c r="AD132" i="9"/>
  <c r="Y132" i="9"/>
  <c r="T132" i="9"/>
  <c r="O132" i="9"/>
  <c r="J132" i="9"/>
  <c r="AK132" i="9" s="1"/>
  <c r="AD131" i="9"/>
  <c r="Y131" i="9"/>
  <c r="T131" i="9"/>
  <c r="O131" i="9"/>
  <c r="J131" i="9"/>
  <c r="AD130" i="9"/>
  <c r="Y130" i="9"/>
  <c r="T130" i="9"/>
  <c r="O130" i="9"/>
  <c r="J130" i="9"/>
  <c r="AD129" i="9"/>
  <c r="Y129" i="9"/>
  <c r="T129" i="9"/>
  <c r="O129" i="9"/>
  <c r="J129" i="9"/>
  <c r="AD128" i="9"/>
  <c r="Y128" i="9"/>
  <c r="T128" i="9"/>
  <c r="O128" i="9"/>
  <c r="J128" i="9"/>
  <c r="AD127" i="9"/>
  <c r="Y127" i="9"/>
  <c r="T127" i="9"/>
  <c r="O127" i="9"/>
  <c r="J127" i="9"/>
  <c r="Y124" i="9"/>
  <c r="T124" i="9"/>
  <c r="O124" i="9"/>
  <c r="J124" i="9"/>
  <c r="AD123" i="9"/>
  <c r="Y123" i="9"/>
  <c r="T123" i="9"/>
  <c r="O123" i="9"/>
  <c r="AG123" i="9" s="1"/>
  <c r="J123" i="9"/>
  <c r="AD122" i="9"/>
  <c r="Y122" i="9"/>
  <c r="T122" i="9"/>
  <c r="O122" i="9"/>
  <c r="J122" i="9"/>
  <c r="E122" i="9" s="1"/>
  <c r="Y121" i="9"/>
  <c r="O121" i="9"/>
  <c r="J121" i="9"/>
  <c r="AD120" i="9"/>
  <c r="Y120" i="9"/>
  <c r="T120" i="9"/>
  <c r="O120" i="9"/>
  <c r="J120" i="9"/>
  <c r="AD119" i="9"/>
  <c r="Y119" i="9"/>
  <c r="T119" i="9"/>
  <c r="O119" i="9"/>
  <c r="J119" i="9"/>
  <c r="AD118" i="9"/>
  <c r="Y118" i="9"/>
  <c r="T118" i="9"/>
  <c r="O118" i="9"/>
  <c r="J118" i="9"/>
  <c r="AD117" i="9"/>
  <c r="Y117" i="9"/>
  <c r="T117" i="9"/>
  <c r="O117" i="9"/>
  <c r="J117" i="9"/>
  <c r="AD116" i="9"/>
  <c r="Y116" i="9"/>
  <c r="T116" i="9"/>
  <c r="O116" i="9"/>
  <c r="J116" i="9"/>
  <c r="AJ116" i="9" s="1"/>
  <c r="AD115" i="9"/>
  <c r="Y115" i="9"/>
  <c r="T115" i="9"/>
  <c r="O115" i="9"/>
  <c r="E115" i="9" s="1"/>
  <c r="J115" i="9"/>
  <c r="Y114" i="9"/>
  <c r="T114" i="9"/>
  <c r="O114" i="9"/>
  <c r="J114" i="9"/>
  <c r="AD113" i="9"/>
  <c r="Y113" i="9"/>
  <c r="T113" i="9"/>
  <c r="O113" i="9"/>
  <c r="J113" i="9"/>
  <c r="AK113" i="9" s="1"/>
  <c r="AD112" i="9"/>
  <c r="Y112" i="9"/>
  <c r="T112" i="9"/>
  <c r="O112" i="9"/>
  <c r="AI112" i="9" s="1"/>
  <c r="J112" i="9"/>
  <c r="AD111" i="9"/>
  <c r="Y111" i="9"/>
  <c r="T111" i="9"/>
  <c r="O111" i="9"/>
  <c r="J111" i="9"/>
  <c r="AD110" i="9"/>
  <c r="Y110" i="9"/>
  <c r="T110" i="9"/>
  <c r="O110" i="9"/>
  <c r="AG110" i="9" s="1"/>
  <c r="J110" i="9"/>
  <c r="AD109" i="9"/>
  <c r="AD125" i="9" s="1"/>
  <c r="Y109" i="9"/>
  <c r="T109" i="9"/>
  <c r="O109" i="9"/>
  <c r="J109" i="9"/>
  <c r="AD108" i="9"/>
  <c r="Y108" i="9"/>
  <c r="T108" i="9"/>
  <c r="O108" i="9"/>
  <c r="AI108" i="9" s="1"/>
  <c r="J108" i="9"/>
  <c r="AD107" i="9"/>
  <c r="Y107" i="9"/>
  <c r="T107" i="9"/>
  <c r="O107" i="9"/>
  <c r="AJ107" i="9" s="1"/>
  <c r="J107" i="9"/>
  <c r="Y104" i="9"/>
  <c r="T104" i="9"/>
  <c r="O104" i="9"/>
  <c r="J104" i="9"/>
  <c r="AD103" i="9"/>
  <c r="Y103" i="9"/>
  <c r="T103" i="9"/>
  <c r="O103" i="9"/>
  <c r="J103" i="9"/>
  <c r="AD102" i="9"/>
  <c r="Y102" i="9"/>
  <c r="T102" i="9"/>
  <c r="O102" i="9"/>
  <c r="AJ102" i="9" s="1"/>
  <c r="J102" i="9"/>
  <c r="Y101" i="9"/>
  <c r="O101" i="9"/>
  <c r="AK101" i="9" s="1"/>
  <c r="J101" i="9"/>
  <c r="AD100" i="9"/>
  <c r="Y100" i="9"/>
  <c r="T100" i="9"/>
  <c r="O100" i="9"/>
  <c r="J100" i="9"/>
  <c r="AD99" i="9"/>
  <c r="T99" i="9"/>
  <c r="O99" i="9"/>
  <c r="J99" i="9"/>
  <c r="E99" i="9" s="1"/>
  <c r="AD98" i="9"/>
  <c r="Y98" i="9"/>
  <c r="T98" i="9"/>
  <c r="O98" i="9"/>
  <c r="J98" i="9"/>
  <c r="AD97" i="9"/>
  <c r="Y97" i="9"/>
  <c r="T97" i="9"/>
  <c r="O97" i="9"/>
  <c r="J97" i="9"/>
  <c r="AD96" i="9"/>
  <c r="Y96" i="9"/>
  <c r="T96" i="9"/>
  <c r="O96" i="9"/>
  <c r="AK96" i="9" s="1"/>
  <c r="J96" i="9"/>
  <c r="AD95" i="9"/>
  <c r="Y95" i="9"/>
  <c r="T95" i="9"/>
  <c r="O95" i="9"/>
  <c r="AJ95" i="9" s="1"/>
  <c r="J95" i="9"/>
  <c r="Y94" i="9"/>
  <c r="T94" i="9"/>
  <c r="O94" i="9"/>
  <c r="J94" i="9"/>
  <c r="AD93" i="9"/>
  <c r="Y93" i="9"/>
  <c r="T93" i="9"/>
  <c r="O93" i="9"/>
  <c r="J93" i="9"/>
  <c r="AK93" i="9" s="1"/>
  <c r="AD92" i="9"/>
  <c r="Y92" i="9"/>
  <c r="T92" i="9"/>
  <c r="O92" i="9"/>
  <c r="AI92" i="9" s="1"/>
  <c r="J92" i="9"/>
  <c r="AD91" i="9"/>
  <c r="Y91" i="9"/>
  <c r="T91" i="9"/>
  <c r="O91" i="9"/>
  <c r="AJ91" i="9" s="1"/>
  <c r="J91" i="9"/>
  <c r="AD90" i="9"/>
  <c r="Y90" i="9"/>
  <c r="T90" i="9"/>
  <c r="O90" i="9"/>
  <c r="J90" i="9"/>
  <c r="AD89" i="9"/>
  <c r="Y89" i="9"/>
  <c r="T89" i="9"/>
  <c r="O89" i="9"/>
  <c r="J89" i="9"/>
  <c r="AD88" i="9"/>
  <c r="Y88" i="9"/>
  <c r="T88" i="9"/>
  <c r="O88" i="9"/>
  <c r="J88" i="9"/>
  <c r="AI88" i="9" s="1"/>
  <c r="AD87" i="9"/>
  <c r="Y87" i="9"/>
  <c r="T87" i="9"/>
  <c r="O87" i="9"/>
  <c r="J87" i="9"/>
  <c r="Y84" i="9"/>
  <c r="T84" i="9"/>
  <c r="O84" i="9"/>
  <c r="J84" i="9"/>
  <c r="E84" i="9"/>
  <c r="AD83" i="9"/>
  <c r="Y83" i="9"/>
  <c r="T83" i="9"/>
  <c r="O83" i="9"/>
  <c r="J83" i="9"/>
  <c r="AD82" i="9"/>
  <c r="Y82" i="9"/>
  <c r="T82" i="9"/>
  <c r="O82" i="9"/>
  <c r="J82" i="9"/>
  <c r="AI82" i="9" s="1"/>
  <c r="Y81" i="9"/>
  <c r="O81" i="9"/>
  <c r="AH81" i="9" s="1"/>
  <c r="J81" i="9"/>
  <c r="AD80" i="9"/>
  <c r="Y80" i="9"/>
  <c r="T80" i="9"/>
  <c r="O80" i="9"/>
  <c r="J80" i="9"/>
  <c r="AD79" i="9"/>
  <c r="T79" i="9"/>
  <c r="O79" i="9"/>
  <c r="J79" i="9"/>
  <c r="E79" i="9" s="1"/>
  <c r="AD78" i="9"/>
  <c r="Y78" i="9"/>
  <c r="T78" i="9"/>
  <c r="O78" i="9"/>
  <c r="J78" i="9"/>
  <c r="AD77" i="9"/>
  <c r="Y77" i="9"/>
  <c r="T77" i="9"/>
  <c r="O77" i="9"/>
  <c r="J77" i="9"/>
  <c r="AD76" i="9"/>
  <c r="Y76" i="9"/>
  <c r="T76" i="9"/>
  <c r="O76" i="9"/>
  <c r="J76" i="9"/>
  <c r="AD75" i="9"/>
  <c r="Y75" i="9"/>
  <c r="T75" i="9"/>
  <c r="O75" i="9"/>
  <c r="J75" i="9"/>
  <c r="Y74" i="9"/>
  <c r="T74" i="9"/>
  <c r="O74" i="9"/>
  <c r="J74" i="9"/>
  <c r="AD73" i="9"/>
  <c r="Y73" i="9"/>
  <c r="T73" i="9"/>
  <c r="O73" i="9"/>
  <c r="J73" i="9"/>
  <c r="AD72" i="9"/>
  <c r="Y72" i="9"/>
  <c r="T72" i="9"/>
  <c r="O72" i="9"/>
  <c r="J72" i="9"/>
  <c r="AD71" i="9"/>
  <c r="Y71" i="9"/>
  <c r="T71" i="9"/>
  <c r="O71" i="9"/>
  <c r="J71" i="9"/>
  <c r="AI71" i="9" s="1"/>
  <c r="AD70" i="9"/>
  <c r="Y70" i="9"/>
  <c r="T70" i="9"/>
  <c r="O70" i="9"/>
  <c r="J70" i="9"/>
  <c r="AD69" i="9"/>
  <c r="Y69" i="9"/>
  <c r="T69" i="9"/>
  <c r="O69" i="9"/>
  <c r="J69" i="9"/>
  <c r="E69" i="9" s="1"/>
  <c r="AD68" i="9"/>
  <c r="Y68" i="9"/>
  <c r="T68" i="9"/>
  <c r="O68" i="9"/>
  <c r="J68" i="9"/>
  <c r="AI68" i="9" s="1"/>
  <c r="AD67" i="9"/>
  <c r="Y67" i="9"/>
  <c r="T67" i="9"/>
  <c r="O67" i="9"/>
  <c r="J67" i="9"/>
  <c r="Y64" i="9"/>
  <c r="T64" i="9"/>
  <c r="O64" i="9"/>
  <c r="AG64" i="9" s="1"/>
  <c r="J64" i="9"/>
  <c r="AD63" i="9"/>
  <c r="Y63" i="9"/>
  <c r="T63" i="9"/>
  <c r="O63" i="9"/>
  <c r="J63" i="9"/>
  <c r="AI63" i="9" s="1"/>
  <c r="AD62" i="9"/>
  <c r="Y62" i="9"/>
  <c r="T62" i="9"/>
  <c r="O62" i="9"/>
  <c r="J62" i="9"/>
  <c r="AD61" i="9"/>
  <c r="Y61" i="9"/>
  <c r="T61" i="9"/>
  <c r="O61" i="9"/>
  <c r="J61" i="9"/>
  <c r="AG61" i="9" s="1"/>
  <c r="AD60" i="9"/>
  <c r="Y60" i="9"/>
  <c r="T60" i="9"/>
  <c r="O60" i="9"/>
  <c r="J60" i="9"/>
  <c r="E60" i="9"/>
  <c r="AD59" i="9"/>
  <c r="T59" i="9"/>
  <c r="O59" i="9"/>
  <c r="J59" i="9"/>
  <c r="AD58" i="9"/>
  <c r="Y58" i="9"/>
  <c r="T58" i="9"/>
  <c r="O58" i="9"/>
  <c r="J58" i="9"/>
  <c r="E58" i="9"/>
  <c r="AD57" i="9"/>
  <c r="Y57" i="9"/>
  <c r="T57" i="9"/>
  <c r="O57" i="9"/>
  <c r="J57" i="9"/>
  <c r="AD56" i="9"/>
  <c r="Y56" i="9"/>
  <c r="T56" i="9"/>
  <c r="O56" i="9"/>
  <c r="J56" i="9"/>
  <c r="AD55" i="9"/>
  <c r="Y55" i="9"/>
  <c r="T55" i="9"/>
  <c r="O55" i="9"/>
  <c r="J55" i="9"/>
  <c r="Y54" i="9"/>
  <c r="T54" i="9"/>
  <c r="O54" i="9"/>
  <c r="J54" i="9"/>
  <c r="AD53" i="9"/>
  <c r="Y53" i="9"/>
  <c r="T53" i="9"/>
  <c r="O53" i="9"/>
  <c r="J53" i="9"/>
  <c r="B53" i="9"/>
  <c r="B73" i="9" s="1"/>
  <c r="B93" i="9" s="1"/>
  <c r="B113" i="9" s="1"/>
  <c r="B133" i="9" s="1"/>
  <c r="B153" i="9" s="1"/>
  <c r="B173" i="9" s="1"/>
  <c r="AD52" i="9"/>
  <c r="Y52" i="9"/>
  <c r="T52" i="9"/>
  <c r="O52" i="9"/>
  <c r="J52" i="9"/>
  <c r="AD51" i="9"/>
  <c r="Y51" i="9"/>
  <c r="T51" i="9"/>
  <c r="O51" i="9"/>
  <c r="J51" i="9"/>
  <c r="AI51" i="9" s="1"/>
  <c r="AD50" i="9"/>
  <c r="Y50" i="9"/>
  <c r="T50" i="9"/>
  <c r="O50" i="9"/>
  <c r="AJ50" i="9" s="1"/>
  <c r="J50" i="9"/>
  <c r="AD49" i="9"/>
  <c r="Y49" i="9"/>
  <c r="T49" i="9"/>
  <c r="O49" i="9"/>
  <c r="J49" i="9"/>
  <c r="AJ49" i="9" s="1"/>
  <c r="AD48" i="9"/>
  <c r="Y48" i="9"/>
  <c r="T48" i="9"/>
  <c r="O48" i="9"/>
  <c r="J48" i="9"/>
  <c r="AD47" i="9"/>
  <c r="Y47" i="9"/>
  <c r="T47" i="9"/>
  <c r="O47" i="9"/>
  <c r="AI47" i="9" s="1"/>
  <c r="J47" i="9"/>
  <c r="Y44" i="9"/>
  <c r="T44" i="9"/>
  <c r="O44" i="9"/>
  <c r="J44" i="9"/>
  <c r="B44" i="9"/>
  <c r="B64" i="9" s="1"/>
  <c r="B84" i="9" s="1"/>
  <c r="B104" i="9" s="1"/>
  <c r="B124" i="9" s="1"/>
  <c r="B144" i="9" s="1"/>
  <c r="B164" i="9" s="1"/>
  <c r="B184" i="9" s="1"/>
  <c r="AD43" i="9"/>
  <c r="Y43" i="9"/>
  <c r="T43" i="9"/>
  <c r="O43" i="9"/>
  <c r="J43" i="9"/>
  <c r="B43" i="9"/>
  <c r="B63" i="9" s="1"/>
  <c r="B83" i="9" s="1"/>
  <c r="B103" i="9" s="1"/>
  <c r="B123" i="9" s="1"/>
  <c r="B143" i="9" s="1"/>
  <c r="B163" i="9" s="1"/>
  <c r="B183" i="9" s="1"/>
  <c r="AD42" i="9"/>
  <c r="Y42" i="9"/>
  <c r="T42" i="9"/>
  <c r="O42" i="9"/>
  <c r="J42" i="9"/>
  <c r="B42" i="9"/>
  <c r="B62" i="9" s="1"/>
  <c r="B82" i="9" s="1"/>
  <c r="B102" i="9" s="1"/>
  <c r="B122" i="9" s="1"/>
  <c r="B142" i="9" s="1"/>
  <c r="B162" i="9" s="1"/>
  <c r="B182" i="9" s="1"/>
  <c r="AD41" i="9"/>
  <c r="Y41" i="9"/>
  <c r="T41" i="9"/>
  <c r="O41" i="9"/>
  <c r="J41" i="9"/>
  <c r="B41" i="9"/>
  <c r="B61" i="9" s="1"/>
  <c r="B81" i="9" s="1"/>
  <c r="B101" i="9" s="1"/>
  <c r="B121" i="9" s="1"/>
  <c r="B141" i="9" s="1"/>
  <c r="B161" i="9" s="1"/>
  <c r="B181" i="9" s="1"/>
  <c r="AD40" i="9"/>
  <c r="Y40" i="9"/>
  <c r="T40" i="9"/>
  <c r="O40" i="9"/>
  <c r="J40" i="9"/>
  <c r="AK40" i="9" s="1"/>
  <c r="B40" i="9"/>
  <c r="B60" i="9" s="1"/>
  <c r="B80" i="9" s="1"/>
  <c r="B100" i="9" s="1"/>
  <c r="B120" i="9" s="1"/>
  <c r="B140" i="9" s="1"/>
  <c r="B160" i="9" s="1"/>
  <c r="B180" i="9" s="1"/>
  <c r="AD39" i="9"/>
  <c r="T39" i="9"/>
  <c r="O39" i="9"/>
  <c r="J39" i="9"/>
  <c r="B39" i="9"/>
  <c r="B59" i="9" s="1"/>
  <c r="B79" i="9" s="1"/>
  <c r="B99" i="9" s="1"/>
  <c r="B119" i="9" s="1"/>
  <c r="B139" i="9" s="1"/>
  <c r="B159" i="9" s="1"/>
  <c r="B179" i="9" s="1"/>
  <c r="AD38" i="9"/>
  <c r="Y38" i="9"/>
  <c r="T38" i="9"/>
  <c r="O38" i="9"/>
  <c r="J38" i="9"/>
  <c r="B38" i="9"/>
  <c r="B58" i="9" s="1"/>
  <c r="B78" i="9" s="1"/>
  <c r="B98" i="9" s="1"/>
  <c r="B118" i="9" s="1"/>
  <c r="B138" i="9" s="1"/>
  <c r="B158" i="9" s="1"/>
  <c r="B178" i="9" s="1"/>
  <c r="AD37" i="9"/>
  <c r="Y37" i="9"/>
  <c r="T37" i="9"/>
  <c r="O37" i="9"/>
  <c r="J37" i="9"/>
  <c r="B37" i="9"/>
  <c r="B57" i="9" s="1"/>
  <c r="B77" i="9" s="1"/>
  <c r="B97" i="9" s="1"/>
  <c r="B117" i="9" s="1"/>
  <c r="B137" i="9" s="1"/>
  <c r="B157" i="9" s="1"/>
  <c r="B177" i="9" s="1"/>
  <c r="AD36" i="9"/>
  <c r="Y36" i="9"/>
  <c r="T36" i="9"/>
  <c r="O36" i="9"/>
  <c r="AI36" i="9" s="1"/>
  <c r="J36" i="9"/>
  <c r="B36" i="9"/>
  <c r="B56" i="9" s="1"/>
  <c r="B76" i="9" s="1"/>
  <c r="B96" i="9" s="1"/>
  <c r="B116" i="9" s="1"/>
  <c r="B136" i="9" s="1"/>
  <c r="B156" i="9" s="1"/>
  <c r="B176" i="9" s="1"/>
  <c r="AD35" i="9"/>
  <c r="Y35" i="9"/>
  <c r="T35" i="9"/>
  <c r="O35" i="9"/>
  <c r="J35" i="9"/>
  <c r="B35" i="9"/>
  <c r="B55" i="9" s="1"/>
  <c r="B75" i="9" s="1"/>
  <c r="B95" i="9" s="1"/>
  <c r="B115" i="9" s="1"/>
  <c r="B135" i="9" s="1"/>
  <c r="B155" i="9" s="1"/>
  <c r="B175" i="9" s="1"/>
  <c r="Y34" i="9"/>
  <c r="T34" i="9"/>
  <c r="O34" i="9"/>
  <c r="J34" i="9"/>
  <c r="B34" i="9"/>
  <c r="B54" i="9" s="1"/>
  <c r="B74" i="9" s="1"/>
  <c r="B94" i="9" s="1"/>
  <c r="B114" i="9" s="1"/>
  <c r="B134" i="9" s="1"/>
  <c r="B154" i="9" s="1"/>
  <c r="B174" i="9" s="1"/>
  <c r="AD33" i="9"/>
  <c r="Y33" i="9"/>
  <c r="T33" i="9"/>
  <c r="O33" i="9"/>
  <c r="J33" i="9"/>
  <c r="B33" i="9"/>
  <c r="AD32" i="9"/>
  <c r="Y32" i="9"/>
  <c r="T32" i="9"/>
  <c r="O32" i="9"/>
  <c r="J32" i="9"/>
  <c r="B32" i="9"/>
  <c r="B52" i="9" s="1"/>
  <c r="B72" i="9" s="1"/>
  <c r="B92" i="9" s="1"/>
  <c r="B112" i="9" s="1"/>
  <c r="B132" i="9" s="1"/>
  <c r="B152" i="9" s="1"/>
  <c r="B172" i="9" s="1"/>
  <c r="AD31" i="9"/>
  <c r="Y31" i="9"/>
  <c r="T31" i="9"/>
  <c r="O31" i="9"/>
  <c r="J31" i="9"/>
  <c r="E31" i="9" s="1"/>
  <c r="B31" i="9"/>
  <c r="B51" i="9" s="1"/>
  <c r="B71" i="9" s="1"/>
  <c r="B91" i="9" s="1"/>
  <c r="B111" i="9" s="1"/>
  <c r="B131" i="9" s="1"/>
  <c r="B151" i="9" s="1"/>
  <c r="B171" i="9" s="1"/>
  <c r="AD30" i="9"/>
  <c r="Y30" i="9"/>
  <c r="T30" i="9"/>
  <c r="O30" i="9"/>
  <c r="J30" i="9"/>
  <c r="B30" i="9"/>
  <c r="B50" i="9" s="1"/>
  <c r="B70" i="9" s="1"/>
  <c r="B90" i="9" s="1"/>
  <c r="B110" i="9" s="1"/>
  <c r="B130" i="9" s="1"/>
  <c r="B150" i="9" s="1"/>
  <c r="B170" i="9" s="1"/>
  <c r="AD29" i="9"/>
  <c r="Y29" i="9"/>
  <c r="T29" i="9"/>
  <c r="O29" i="9"/>
  <c r="J29" i="9"/>
  <c r="B29" i="9"/>
  <c r="B49" i="9" s="1"/>
  <c r="B69" i="9" s="1"/>
  <c r="B89" i="9" s="1"/>
  <c r="B109" i="9" s="1"/>
  <c r="B129" i="9" s="1"/>
  <c r="B149" i="9" s="1"/>
  <c r="B169" i="9" s="1"/>
  <c r="AD28" i="9"/>
  <c r="Y28" i="9"/>
  <c r="T28" i="9"/>
  <c r="O28" i="9"/>
  <c r="J28" i="9"/>
  <c r="B28" i="9"/>
  <c r="B48" i="9" s="1"/>
  <c r="B68" i="9" s="1"/>
  <c r="B88" i="9" s="1"/>
  <c r="B108" i="9" s="1"/>
  <c r="B128" i="9" s="1"/>
  <c r="B148" i="9" s="1"/>
  <c r="B168" i="9" s="1"/>
  <c r="AD27" i="9"/>
  <c r="Y27" i="9"/>
  <c r="T27" i="9"/>
  <c r="O27" i="9"/>
  <c r="J27" i="9"/>
  <c r="E27" i="9" s="1"/>
  <c r="B27" i="9"/>
  <c r="B47" i="9" s="1"/>
  <c r="B67" i="9" s="1"/>
  <c r="B87" i="9" s="1"/>
  <c r="B107" i="9" s="1"/>
  <c r="B127" i="9" s="1"/>
  <c r="B147" i="9" s="1"/>
  <c r="B167" i="9" s="1"/>
  <c r="Y24" i="9"/>
  <c r="T24" i="9"/>
  <c r="O24" i="9"/>
  <c r="J24" i="9"/>
  <c r="AK24" i="9" s="1"/>
  <c r="AD23" i="9"/>
  <c r="Y23" i="9"/>
  <c r="T23" i="9"/>
  <c r="O23" i="9"/>
  <c r="AJ23" i="9" s="1"/>
  <c r="J23" i="9"/>
  <c r="AD22" i="9"/>
  <c r="Y22" i="9"/>
  <c r="T22" i="9"/>
  <c r="O22" i="9"/>
  <c r="J22" i="9"/>
  <c r="AI22" i="9" s="1"/>
  <c r="Y21" i="9"/>
  <c r="O21" i="9"/>
  <c r="J21" i="9"/>
  <c r="AD20" i="9"/>
  <c r="Y20" i="9"/>
  <c r="T20" i="9"/>
  <c r="O20" i="9"/>
  <c r="J20" i="9"/>
  <c r="AD19" i="9"/>
  <c r="T19" i="9"/>
  <c r="O19" i="9"/>
  <c r="J19" i="9"/>
  <c r="AK19" i="9" s="1"/>
  <c r="AD18" i="9"/>
  <c r="Y18" i="9"/>
  <c r="T18" i="9"/>
  <c r="O18" i="9"/>
  <c r="J18" i="9"/>
  <c r="AD17" i="9"/>
  <c r="Y17" i="9"/>
  <c r="T17" i="9"/>
  <c r="O17" i="9"/>
  <c r="J17" i="9"/>
  <c r="AD16" i="9"/>
  <c r="Y16" i="9"/>
  <c r="T16" i="9"/>
  <c r="O16" i="9"/>
  <c r="J16" i="9"/>
  <c r="AD15" i="9"/>
  <c r="Y15" i="9"/>
  <c r="T15" i="9"/>
  <c r="O15" i="9"/>
  <c r="AH15" i="9" s="1"/>
  <c r="J15" i="9"/>
  <c r="Y14" i="9"/>
  <c r="T14" i="9"/>
  <c r="O14" i="9"/>
  <c r="J14" i="9"/>
  <c r="AD13" i="9"/>
  <c r="Y13" i="9"/>
  <c r="T13" i="9"/>
  <c r="O13" i="9"/>
  <c r="J13" i="9"/>
  <c r="AD12" i="9"/>
  <c r="Y12" i="9"/>
  <c r="T12" i="9"/>
  <c r="O12" i="9"/>
  <c r="AK12" i="9" s="1"/>
  <c r="J12" i="9"/>
  <c r="AD11" i="9"/>
  <c r="Y11" i="9"/>
  <c r="T11" i="9"/>
  <c r="O11" i="9"/>
  <c r="J11" i="9"/>
  <c r="AD10" i="9"/>
  <c r="Y10" i="9"/>
  <c r="T10" i="9"/>
  <c r="O10" i="9"/>
  <c r="J10" i="9"/>
  <c r="AD9" i="9"/>
  <c r="Y9" i="9"/>
  <c r="T9" i="9"/>
  <c r="O9" i="9"/>
  <c r="J9" i="9"/>
  <c r="AD8" i="9"/>
  <c r="Y8" i="9"/>
  <c r="T8" i="9"/>
  <c r="O8" i="9"/>
  <c r="J8" i="9"/>
  <c r="AD7" i="9"/>
  <c r="Y7" i="9"/>
  <c r="T7" i="9"/>
  <c r="O7" i="9"/>
  <c r="J7" i="9"/>
  <c r="AK4" i="9"/>
  <c r="AJ4" i="9"/>
  <c r="AI4" i="9"/>
  <c r="AH4" i="9"/>
  <c r="AG4" i="9"/>
  <c r="AF4" i="9"/>
  <c r="Y231" i="8"/>
  <c r="O231" i="8"/>
  <c r="J231" i="8"/>
  <c r="AD230" i="8"/>
  <c r="Y230" i="8"/>
  <c r="T230" i="8"/>
  <c r="O230" i="8"/>
  <c r="J230" i="8"/>
  <c r="AD229" i="8"/>
  <c r="Y229" i="8"/>
  <c r="T229" i="8"/>
  <c r="O229" i="8"/>
  <c r="J229" i="8"/>
  <c r="AD228" i="8"/>
  <c r="Y228" i="8"/>
  <c r="T228" i="8"/>
  <c r="O228" i="8"/>
  <c r="J228" i="8"/>
  <c r="AD227" i="8"/>
  <c r="Y227" i="8"/>
  <c r="T227" i="8"/>
  <c r="O227" i="8"/>
  <c r="J227" i="8"/>
  <c r="AD226" i="8"/>
  <c r="Y226" i="8"/>
  <c r="T226" i="8"/>
  <c r="O226" i="8"/>
  <c r="J226" i="8"/>
  <c r="AD225" i="8"/>
  <c r="Y225" i="8"/>
  <c r="T225" i="8"/>
  <c r="O225" i="8"/>
  <c r="J225" i="8"/>
  <c r="AD224" i="8"/>
  <c r="Y224" i="8"/>
  <c r="T224" i="8"/>
  <c r="O224" i="8"/>
  <c r="J224" i="8"/>
  <c r="AD223" i="8"/>
  <c r="Y223" i="8"/>
  <c r="T223" i="8"/>
  <c r="O223" i="8"/>
  <c r="J223" i="8"/>
  <c r="AD222" i="8"/>
  <c r="Y222" i="8"/>
  <c r="T222" i="8"/>
  <c r="O222" i="8"/>
  <c r="J222" i="8"/>
  <c r="AD221" i="8"/>
  <c r="Y221" i="8"/>
  <c r="T221" i="8"/>
  <c r="O221" i="8"/>
  <c r="J221" i="8"/>
  <c r="AD220" i="8"/>
  <c r="Y220" i="8"/>
  <c r="T220" i="8"/>
  <c r="O220" i="8"/>
  <c r="J220" i="8"/>
  <c r="AD219" i="8"/>
  <c r="Y219" i="8"/>
  <c r="T219" i="8"/>
  <c r="O219" i="8"/>
  <c r="J219" i="8"/>
  <c r="AD218" i="8"/>
  <c r="Y218" i="8"/>
  <c r="T218" i="8"/>
  <c r="O218" i="8"/>
  <c r="J218" i="8"/>
  <c r="AD217" i="8"/>
  <c r="Y217" i="8"/>
  <c r="T217" i="8"/>
  <c r="O217" i="8"/>
  <c r="J217" i="8"/>
  <c r="AD214" i="8"/>
  <c r="Y214" i="8"/>
  <c r="T214" i="8"/>
  <c r="O214" i="8"/>
  <c r="J214" i="8"/>
  <c r="Y213" i="8"/>
  <c r="O213" i="8"/>
  <c r="J213" i="8"/>
  <c r="Y212" i="8"/>
  <c r="T212" i="8"/>
  <c r="O212" i="8"/>
  <c r="J212" i="8"/>
  <c r="AD211" i="8"/>
  <c r="Y211" i="8"/>
  <c r="T211" i="8"/>
  <c r="O211" i="8"/>
  <c r="J211" i="8"/>
  <c r="AD210" i="8"/>
  <c r="Y210" i="8"/>
  <c r="T210" i="8"/>
  <c r="O210" i="8"/>
  <c r="J210" i="8"/>
  <c r="AD209" i="8"/>
  <c r="Y209" i="8"/>
  <c r="T209" i="8"/>
  <c r="O209" i="8"/>
  <c r="J209" i="8"/>
  <c r="AD208" i="8"/>
  <c r="Y208" i="8"/>
  <c r="T208" i="8"/>
  <c r="O208" i="8"/>
  <c r="J208" i="8"/>
  <c r="AD207" i="8"/>
  <c r="Y207" i="8"/>
  <c r="T207" i="8"/>
  <c r="O207" i="8"/>
  <c r="J207" i="8"/>
  <c r="Y206" i="8"/>
  <c r="T206" i="8"/>
  <c r="O206" i="8"/>
  <c r="J206" i="8"/>
  <c r="Y205" i="8"/>
  <c r="T205" i="8"/>
  <c r="O205" i="8"/>
  <c r="J205" i="8"/>
  <c r="AD204" i="8"/>
  <c r="Y204" i="8"/>
  <c r="T204" i="8"/>
  <c r="O204" i="8"/>
  <c r="J204" i="8"/>
  <c r="AD203" i="8"/>
  <c r="Y203" i="8"/>
  <c r="T203" i="8"/>
  <c r="O203" i="8"/>
  <c r="J203" i="8"/>
  <c r="AD202" i="8"/>
  <c r="Y202" i="8"/>
  <c r="T202" i="8"/>
  <c r="O202" i="8"/>
  <c r="J202" i="8"/>
  <c r="AD201" i="8"/>
  <c r="Y201" i="8"/>
  <c r="T201" i="8"/>
  <c r="O201" i="8"/>
  <c r="J201" i="8"/>
  <c r="AD200" i="8"/>
  <c r="Y200" i="8"/>
  <c r="T200" i="8"/>
  <c r="O200" i="8"/>
  <c r="J200" i="8"/>
  <c r="AD199" i="8"/>
  <c r="Y199" i="8"/>
  <c r="T199" i="8"/>
  <c r="O199" i="8"/>
  <c r="J199" i="8"/>
  <c r="AD196" i="8"/>
  <c r="Y196" i="8"/>
  <c r="T196" i="8"/>
  <c r="O196" i="8"/>
  <c r="J196" i="8"/>
  <c r="AD195" i="8"/>
  <c r="Y195" i="8"/>
  <c r="T195" i="8"/>
  <c r="O195" i="8"/>
  <c r="J195" i="8"/>
  <c r="AD194" i="8"/>
  <c r="Y194" i="8"/>
  <c r="T194" i="8"/>
  <c r="O194" i="8"/>
  <c r="J194" i="8"/>
  <c r="AD193" i="8"/>
  <c r="T193" i="8"/>
  <c r="O193" i="8"/>
  <c r="J193" i="8"/>
  <c r="AD192" i="8"/>
  <c r="Y192" i="8"/>
  <c r="T192" i="8"/>
  <c r="O192" i="8"/>
  <c r="J192" i="8"/>
  <c r="AD191" i="8"/>
  <c r="Y191" i="8"/>
  <c r="T191" i="8"/>
  <c r="O191" i="8"/>
  <c r="J191" i="8"/>
  <c r="AD190" i="8"/>
  <c r="Y190" i="8"/>
  <c r="T190" i="8"/>
  <c r="O190" i="8"/>
  <c r="J190" i="8"/>
  <c r="AD189" i="8"/>
  <c r="Y189" i="8"/>
  <c r="T189" i="8"/>
  <c r="O189" i="8"/>
  <c r="J189" i="8"/>
  <c r="Y188" i="8"/>
  <c r="T188" i="8"/>
  <c r="O188" i="8"/>
  <c r="J188" i="8"/>
  <c r="AD187" i="8"/>
  <c r="Y187" i="8"/>
  <c r="T187" i="8"/>
  <c r="O187" i="8"/>
  <c r="J187" i="8"/>
  <c r="AD186" i="8"/>
  <c r="Y186" i="8"/>
  <c r="T186" i="8"/>
  <c r="O186" i="8"/>
  <c r="J186" i="8"/>
  <c r="AD185" i="8"/>
  <c r="Y185" i="8"/>
  <c r="T185" i="8"/>
  <c r="O185" i="8"/>
  <c r="J185" i="8"/>
  <c r="AD184" i="8"/>
  <c r="Y184" i="8"/>
  <c r="T184" i="8"/>
  <c r="O184" i="8"/>
  <c r="J184" i="8"/>
  <c r="AD183" i="8"/>
  <c r="Y183" i="8"/>
  <c r="O183" i="8"/>
  <c r="J183" i="8"/>
  <c r="AD182" i="8"/>
  <c r="Y182" i="8"/>
  <c r="T182" i="8"/>
  <c r="O182" i="8"/>
  <c r="J182" i="8"/>
  <c r="AD181" i="8"/>
  <c r="Y181" i="8"/>
  <c r="T181" i="8"/>
  <c r="O181" i="8"/>
  <c r="J181" i="8"/>
  <c r="AD178" i="8"/>
  <c r="Y178" i="8"/>
  <c r="T178" i="8"/>
  <c r="O178" i="8"/>
  <c r="J178" i="8"/>
  <c r="AD177" i="8"/>
  <c r="Y177" i="8"/>
  <c r="T177" i="8"/>
  <c r="O177" i="8"/>
  <c r="J177" i="8"/>
  <c r="AD176" i="8"/>
  <c r="Y176" i="8"/>
  <c r="T176" i="8"/>
  <c r="O176" i="8"/>
  <c r="J176" i="8"/>
  <c r="AD175" i="8"/>
  <c r="T175" i="8"/>
  <c r="O175" i="8"/>
  <c r="J175" i="8"/>
  <c r="AD174" i="8"/>
  <c r="Y174" i="8"/>
  <c r="T174" i="8"/>
  <c r="O174" i="8"/>
  <c r="J174" i="8"/>
  <c r="AD173" i="8"/>
  <c r="Y173" i="8"/>
  <c r="T173" i="8"/>
  <c r="O173" i="8"/>
  <c r="J173" i="8"/>
  <c r="AD172" i="8"/>
  <c r="Y172" i="8"/>
  <c r="T172" i="8"/>
  <c r="O172" i="8"/>
  <c r="J172" i="8"/>
  <c r="AD171" i="8"/>
  <c r="Y171" i="8"/>
  <c r="T171" i="8"/>
  <c r="O171" i="8"/>
  <c r="J171" i="8"/>
  <c r="AD170" i="8"/>
  <c r="Y170" i="8"/>
  <c r="T170" i="8"/>
  <c r="O170" i="8"/>
  <c r="J170" i="8"/>
  <c r="AD169" i="8"/>
  <c r="Y169" i="8"/>
  <c r="T169" i="8"/>
  <c r="O169" i="8"/>
  <c r="J169" i="8"/>
  <c r="AD168" i="8"/>
  <c r="Y168" i="8"/>
  <c r="T168" i="8"/>
  <c r="O168" i="8"/>
  <c r="J168" i="8"/>
  <c r="AD167" i="8"/>
  <c r="Y167" i="8"/>
  <c r="T167" i="8"/>
  <c r="O167" i="8"/>
  <c r="J167" i="8"/>
  <c r="AD166" i="8"/>
  <c r="Y166" i="8"/>
  <c r="T166" i="8"/>
  <c r="O166" i="8"/>
  <c r="J166" i="8"/>
  <c r="AD165" i="8"/>
  <c r="Y165" i="8"/>
  <c r="T165" i="8"/>
  <c r="J165" i="8"/>
  <c r="AD164" i="8"/>
  <c r="Y164" i="8"/>
  <c r="T164" i="8"/>
  <c r="O164" i="8"/>
  <c r="J164" i="8"/>
  <c r="AD163" i="8"/>
  <c r="Y163" i="8"/>
  <c r="T163" i="8"/>
  <c r="O163" i="8"/>
  <c r="J163" i="8"/>
  <c r="AD160" i="8"/>
  <c r="Y160" i="8"/>
  <c r="T160" i="8"/>
  <c r="O160" i="8"/>
  <c r="J160" i="8"/>
  <c r="AD159" i="8"/>
  <c r="Y159" i="8"/>
  <c r="T159" i="8"/>
  <c r="O159" i="8"/>
  <c r="J159" i="8"/>
  <c r="AD158" i="8"/>
  <c r="Y158" i="8"/>
  <c r="T158" i="8"/>
  <c r="O158" i="8"/>
  <c r="J158" i="8"/>
  <c r="Y157" i="8"/>
  <c r="O157" i="8"/>
  <c r="J157" i="8"/>
  <c r="AD156" i="8"/>
  <c r="Y156" i="8"/>
  <c r="T156" i="8"/>
  <c r="O156" i="8"/>
  <c r="J156" i="8"/>
  <c r="AD155" i="8"/>
  <c r="T155" i="8"/>
  <c r="O155" i="8"/>
  <c r="J155" i="8"/>
  <c r="AD154" i="8"/>
  <c r="Y154" i="8"/>
  <c r="T154" i="8"/>
  <c r="O154" i="8"/>
  <c r="J154" i="8"/>
  <c r="Y153" i="8"/>
  <c r="T153" i="8"/>
  <c r="J153" i="8"/>
  <c r="AD152" i="8"/>
  <c r="Y152" i="8"/>
  <c r="T152" i="8"/>
  <c r="O152" i="8"/>
  <c r="J152" i="8"/>
  <c r="AD151" i="8"/>
  <c r="Y151" i="8"/>
  <c r="T151" i="8"/>
  <c r="O151" i="8"/>
  <c r="J151" i="8"/>
  <c r="AD150" i="8"/>
  <c r="Y150" i="8"/>
  <c r="T150" i="8"/>
  <c r="O150" i="8"/>
  <c r="J150" i="8"/>
  <c r="AD149" i="8"/>
  <c r="Y149" i="8"/>
  <c r="T149" i="8"/>
  <c r="O149" i="8"/>
  <c r="J149" i="8"/>
  <c r="AD148" i="8"/>
  <c r="Y148" i="8"/>
  <c r="T148" i="8"/>
  <c r="O148" i="8"/>
  <c r="J148" i="8"/>
  <c r="AD147" i="8"/>
  <c r="Y147" i="8"/>
  <c r="T147" i="8"/>
  <c r="O147" i="8"/>
  <c r="J147" i="8"/>
  <c r="AD146" i="8"/>
  <c r="Y146" i="8"/>
  <c r="T146" i="8"/>
  <c r="O146" i="8"/>
  <c r="J146" i="8"/>
  <c r="AD145" i="8"/>
  <c r="Y145" i="8"/>
  <c r="T145" i="8"/>
  <c r="O145" i="8"/>
  <c r="J145" i="8"/>
  <c r="AD144" i="8"/>
  <c r="Y144" i="8"/>
  <c r="T144" i="8"/>
  <c r="O144" i="8"/>
  <c r="J144" i="8"/>
  <c r="AD143" i="8"/>
  <c r="Y143" i="8"/>
  <c r="T143" i="8"/>
  <c r="O143" i="8"/>
  <c r="J143" i="8"/>
  <c r="AD140" i="8"/>
  <c r="Y140" i="8"/>
  <c r="T140" i="8"/>
  <c r="O140" i="8"/>
  <c r="J140" i="8"/>
  <c r="AD139" i="8"/>
  <c r="Y139" i="8"/>
  <c r="T139" i="8"/>
  <c r="O139" i="8"/>
  <c r="J139" i="8"/>
  <c r="AD138" i="8"/>
  <c r="Y138" i="8"/>
  <c r="T138" i="8"/>
  <c r="O138" i="8"/>
  <c r="J138" i="8"/>
  <c r="Y137" i="8"/>
  <c r="O137" i="8"/>
  <c r="J137" i="8"/>
  <c r="AD136" i="8"/>
  <c r="Y136" i="8"/>
  <c r="T136" i="8"/>
  <c r="O136" i="8"/>
  <c r="J136" i="8"/>
  <c r="AD135" i="8"/>
  <c r="Y135" i="8"/>
  <c r="T135" i="8"/>
  <c r="O135" i="8"/>
  <c r="J135" i="8"/>
  <c r="AD134" i="8"/>
  <c r="Y134" i="8"/>
  <c r="T134" i="8"/>
  <c r="O134" i="8"/>
  <c r="J134" i="8"/>
  <c r="AD133" i="8"/>
  <c r="Y133" i="8"/>
  <c r="T133" i="8"/>
  <c r="O133" i="8"/>
  <c r="J133" i="8"/>
  <c r="AD132" i="8"/>
  <c r="Y132" i="8"/>
  <c r="T132" i="8"/>
  <c r="O132" i="8"/>
  <c r="J132" i="8"/>
  <c r="AD131" i="8"/>
  <c r="Y131" i="8"/>
  <c r="T131" i="8"/>
  <c r="O131" i="8"/>
  <c r="J131" i="8"/>
  <c r="Y130" i="8"/>
  <c r="T130" i="8"/>
  <c r="O130" i="8"/>
  <c r="J130" i="8"/>
  <c r="AD129" i="8"/>
  <c r="Y129" i="8"/>
  <c r="T129" i="8"/>
  <c r="O129" i="8"/>
  <c r="J129" i="8"/>
  <c r="AD128" i="8"/>
  <c r="Y128" i="8"/>
  <c r="T128" i="8"/>
  <c r="O128" i="8"/>
  <c r="J128" i="8"/>
  <c r="AD127" i="8"/>
  <c r="Y127" i="8"/>
  <c r="T127" i="8"/>
  <c r="O127" i="8"/>
  <c r="J127" i="8"/>
  <c r="AD126" i="8"/>
  <c r="Y126" i="8"/>
  <c r="T126" i="8"/>
  <c r="O126" i="8"/>
  <c r="J126" i="8"/>
  <c r="AD125" i="8"/>
  <c r="Y125" i="8"/>
  <c r="T125" i="8"/>
  <c r="O125" i="8"/>
  <c r="J125" i="8"/>
  <c r="AD124" i="8"/>
  <c r="Y124" i="8"/>
  <c r="T124" i="8"/>
  <c r="O124" i="8"/>
  <c r="J124" i="8"/>
  <c r="AD123" i="8"/>
  <c r="Y123" i="8"/>
  <c r="T123" i="8"/>
  <c r="O123" i="8"/>
  <c r="J123" i="8"/>
  <c r="AD120" i="8"/>
  <c r="Y120" i="8"/>
  <c r="T120" i="8"/>
  <c r="O120" i="8"/>
  <c r="J120" i="8"/>
  <c r="AD119" i="8"/>
  <c r="Y119" i="8"/>
  <c r="T119" i="8"/>
  <c r="O119" i="8"/>
  <c r="J119" i="8"/>
  <c r="AD118" i="8"/>
  <c r="Y118" i="8"/>
  <c r="T118" i="8"/>
  <c r="O118" i="8"/>
  <c r="J118" i="8"/>
  <c r="AD117" i="8"/>
  <c r="T117" i="8"/>
  <c r="O117" i="8"/>
  <c r="J117" i="8"/>
  <c r="AD116" i="8"/>
  <c r="Y116" i="8"/>
  <c r="T116" i="8"/>
  <c r="O116" i="8"/>
  <c r="J116" i="8"/>
  <c r="AD115" i="8"/>
  <c r="Y115" i="8"/>
  <c r="T115" i="8"/>
  <c r="O115" i="8"/>
  <c r="J115" i="8"/>
  <c r="AD114" i="8"/>
  <c r="Y114" i="8"/>
  <c r="T114" i="8"/>
  <c r="O114" i="8"/>
  <c r="J114" i="8"/>
  <c r="AD113" i="8"/>
  <c r="Y113" i="8"/>
  <c r="T113" i="8"/>
  <c r="O113" i="8"/>
  <c r="J113" i="8"/>
  <c r="AD112" i="8"/>
  <c r="Y112" i="8"/>
  <c r="T112" i="8"/>
  <c r="O112" i="8"/>
  <c r="J112" i="8"/>
  <c r="AD111" i="8"/>
  <c r="Y111" i="8"/>
  <c r="T111" i="8"/>
  <c r="O111" i="8"/>
  <c r="J111" i="8"/>
  <c r="AD110" i="8"/>
  <c r="Y110" i="8"/>
  <c r="T110" i="8"/>
  <c r="O110" i="8"/>
  <c r="J110" i="8"/>
  <c r="AD109" i="8"/>
  <c r="Y109" i="8"/>
  <c r="T109" i="8"/>
  <c r="O109" i="8"/>
  <c r="J109" i="8"/>
  <c r="AD108" i="8"/>
  <c r="Y108" i="8"/>
  <c r="T108" i="8"/>
  <c r="O108" i="8"/>
  <c r="J108" i="8"/>
  <c r="AD107" i="8"/>
  <c r="AI107" i="8" s="1"/>
  <c r="AD106" i="8"/>
  <c r="Y106" i="8"/>
  <c r="T106" i="8"/>
  <c r="O106" i="8"/>
  <c r="J106" i="8"/>
  <c r="AD105" i="8"/>
  <c r="T105" i="8"/>
  <c r="O105" i="8"/>
  <c r="J105" i="8"/>
  <c r="AD102" i="8"/>
  <c r="Y102" i="8"/>
  <c r="T102" i="8"/>
  <c r="O102" i="8"/>
  <c r="J102" i="8"/>
  <c r="AD101" i="8"/>
  <c r="Y101" i="8"/>
  <c r="T101" i="8"/>
  <c r="O101" i="8"/>
  <c r="J101" i="8"/>
  <c r="AD100" i="8"/>
  <c r="Y100" i="8"/>
  <c r="T100" i="8"/>
  <c r="O100" i="8"/>
  <c r="J100" i="8"/>
  <c r="AD99" i="8"/>
  <c r="Y99" i="8"/>
  <c r="T99" i="8"/>
  <c r="O99" i="8"/>
  <c r="J99" i="8"/>
  <c r="AD98" i="8"/>
  <c r="Y98" i="8"/>
  <c r="T98" i="8"/>
  <c r="O98" i="8"/>
  <c r="J98" i="8"/>
  <c r="AD97" i="8"/>
  <c r="T97" i="8"/>
  <c r="O97" i="8"/>
  <c r="J97" i="8"/>
  <c r="AD96" i="8"/>
  <c r="Y96" i="8"/>
  <c r="T96" i="8"/>
  <c r="O96" i="8"/>
  <c r="J96" i="8"/>
  <c r="AD95" i="8"/>
  <c r="Y95" i="8"/>
  <c r="T95" i="8"/>
  <c r="O95" i="8"/>
  <c r="J95" i="8"/>
  <c r="AD94" i="8"/>
  <c r="Y94" i="8"/>
  <c r="T94" i="8"/>
  <c r="O94" i="8"/>
  <c r="J94" i="8"/>
  <c r="AD93" i="8"/>
  <c r="Y93" i="8"/>
  <c r="T93" i="8"/>
  <c r="O93" i="8"/>
  <c r="J93" i="8"/>
  <c r="AD92" i="8"/>
  <c r="Y92" i="8"/>
  <c r="T92" i="8"/>
  <c r="O92" i="8"/>
  <c r="J92" i="8"/>
  <c r="AD91" i="8"/>
  <c r="Y91" i="8"/>
  <c r="T91" i="8"/>
  <c r="O91" i="8"/>
  <c r="J91" i="8"/>
  <c r="AD90" i="8"/>
  <c r="Y90" i="8"/>
  <c r="T90" i="8"/>
  <c r="O90" i="8"/>
  <c r="J90" i="8"/>
  <c r="AD89" i="8"/>
  <c r="Y89" i="8"/>
  <c r="T89" i="8"/>
  <c r="O89" i="8"/>
  <c r="J89" i="8"/>
  <c r="AD88" i="8"/>
  <c r="Y88" i="8"/>
  <c r="T88" i="8"/>
  <c r="O88" i="8"/>
  <c r="J88" i="8"/>
  <c r="AD87" i="8"/>
  <c r="Y87" i="8"/>
  <c r="T87" i="8"/>
  <c r="O87" i="8"/>
  <c r="J87" i="8"/>
  <c r="AD86" i="8"/>
  <c r="Y86" i="8"/>
  <c r="T86" i="8"/>
  <c r="O86" i="8"/>
  <c r="J86" i="8"/>
  <c r="AD85" i="8"/>
  <c r="Y85" i="8"/>
  <c r="T85" i="8"/>
  <c r="O85" i="8"/>
  <c r="J85" i="8"/>
  <c r="AD82" i="8"/>
  <c r="Y82" i="8"/>
  <c r="T82" i="8"/>
  <c r="O82" i="8"/>
  <c r="J82" i="8"/>
  <c r="AD81" i="8"/>
  <c r="Y81" i="8"/>
  <c r="T81" i="8"/>
  <c r="O81" i="8"/>
  <c r="J81" i="8"/>
  <c r="AD80" i="8"/>
  <c r="Y80" i="8"/>
  <c r="T80" i="8"/>
  <c r="O80" i="8"/>
  <c r="J80" i="8"/>
  <c r="AD79" i="8"/>
  <c r="Y79" i="8"/>
  <c r="T79" i="8"/>
  <c r="O79" i="8"/>
  <c r="J79" i="8"/>
  <c r="AD78" i="8"/>
  <c r="Y78" i="8"/>
  <c r="T78" i="8"/>
  <c r="O78" i="8"/>
  <c r="J78" i="8"/>
  <c r="AD77" i="8"/>
  <c r="T77" i="8"/>
  <c r="O77" i="8"/>
  <c r="J77" i="8"/>
  <c r="AD76" i="8"/>
  <c r="Y76" i="8"/>
  <c r="T76" i="8"/>
  <c r="O76" i="8"/>
  <c r="J76" i="8"/>
  <c r="AD75" i="8"/>
  <c r="Y75" i="8"/>
  <c r="T75" i="8"/>
  <c r="O75" i="8"/>
  <c r="J75" i="8"/>
  <c r="AD74" i="8"/>
  <c r="Y74" i="8"/>
  <c r="T74" i="8"/>
  <c r="O74" i="8"/>
  <c r="J74" i="8"/>
  <c r="AD73" i="8"/>
  <c r="Y73" i="8"/>
  <c r="T73" i="8"/>
  <c r="O73" i="8"/>
  <c r="J73" i="8"/>
  <c r="AD72" i="8"/>
  <c r="Y72" i="8"/>
  <c r="T72" i="8"/>
  <c r="O72" i="8"/>
  <c r="J72" i="8"/>
  <c r="AD71" i="8"/>
  <c r="Y71" i="8"/>
  <c r="T71" i="8"/>
  <c r="O71" i="8"/>
  <c r="J71" i="8"/>
  <c r="AD70" i="8"/>
  <c r="Y70" i="8"/>
  <c r="T70" i="8"/>
  <c r="O70" i="8"/>
  <c r="J70" i="8"/>
  <c r="AD69" i="8"/>
  <c r="Y69" i="8"/>
  <c r="T69" i="8"/>
  <c r="O69" i="8"/>
  <c r="J69" i="8"/>
  <c r="AD68" i="8"/>
  <c r="Y68" i="8"/>
  <c r="T68" i="8"/>
  <c r="O68" i="8"/>
  <c r="J68" i="8"/>
  <c r="AK67" i="8"/>
  <c r="AJ67" i="8"/>
  <c r="AH67" i="8"/>
  <c r="AG67" i="8"/>
  <c r="AF67" i="8"/>
  <c r="E67" i="8"/>
  <c r="AD66" i="8"/>
  <c r="Y66" i="8"/>
  <c r="T66" i="8"/>
  <c r="O66" i="8"/>
  <c r="J66" i="8"/>
  <c r="AD65" i="8"/>
  <c r="Y65" i="8"/>
  <c r="T65" i="8"/>
  <c r="O65" i="8"/>
  <c r="J65" i="8"/>
  <c r="AD62" i="8"/>
  <c r="Y62" i="8"/>
  <c r="T62" i="8"/>
  <c r="O62" i="8"/>
  <c r="J62" i="8"/>
  <c r="Y61" i="8"/>
  <c r="O61" i="8"/>
  <c r="J61" i="8"/>
  <c r="AD60" i="8"/>
  <c r="Y60" i="8"/>
  <c r="T60" i="8"/>
  <c r="O60" i="8"/>
  <c r="J60" i="8"/>
  <c r="AD59" i="8"/>
  <c r="T59" i="8"/>
  <c r="O59" i="8"/>
  <c r="J59" i="8"/>
  <c r="AD58" i="8"/>
  <c r="Y58" i="8"/>
  <c r="T58" i="8"/>
  <c r="O58" i="8"/>
  <c r="J58" i="8"/>
  <c r="Y57" i="8"/>
  <c r="T57" i="8"/>
  <c r="J57" i="8"/>
  <c r="AD56" i="8"/>
  <c r="Y56" i="8"/>
  <c r="T56" i="8"/>
  <c r="O56" i="8"/>
  <c r="J56" i="8"/>
  <c r="AD55" i="8"/>
  <c r="Y55" i="8"/>
  <c r="T55" i="8"/>
  <c r="O55" i="8"/>
  <c r="J55" i="8"/>
  <c r="AD54" i="8"/>
  <c r="Y54" i="8"/>
  <c r="T54" i="8"/>
  <c r="O54" i="8"/>
  <c r="J54" i="8"/>
  <c r="AD53" i="8"/>
  <c r="Y53" i="8"/>
  <c r="T53" i="8"/>
  <c r="O53" i="8"/>
  <c r="J53" i="8"/>
  <c r="AD52" i="8"/>
  <c r="Y52" i="8"/>
  <c r="T52" i="8"/>
  <c r="O52" i="8"/>
  <c r="J52" i="8"/>
  <c r="AD51" i="8"/>
  <c r="Y51" i="8"/>
  <c r="T51" i="8"/>
  <c r="O51" i="8"/>
  <c r="J51" i="8"/>
  <c r="AD50" i="8"/>
  <c r="Y50" i="8"/>
  <c r="T50" i="8"/>
  <c r="O50" i="8"/>
  <c r="J50" i="8"/>
  <c r="AD49" i="8"/>
  <c r="Y49" i="8"/>
  <c r="T49" i="8"/>
  <c r="O49" i="8"/>
  <c r="J49" i="8"/>
  <c r="AD48" i="8"/>
  <c r="Y48" i="8"/>
  <c r="T48" i="8"/>
  <c r="O48" i="8"/>
  <c r="J48" i="8"/>
  <c r="AD47" i="8"/>
  <c r="Y47" i="8"/>
  <c r="T47" i="8"/>
  <c r="O47" i="8"/>
  <c r="J47" i="8"/>
  <c r="AD44" i="8"/>
  <c r="Y44" i="8"/>
  <c r="T44" i="8"/>
  <c r="O44" i="8"/>
  <c r="J44" i="8"/>
  <c r="B44" i="8"/>
  <c r="B82" i="8" s="1"/>
  <c r="B102" i="8" s="1"/>
  <c r="B140" i="8" s="1"/>
  <c r="B160" i="8" s="1"/>
  <c r="AD43" i="8"/>
  <c r="Y43" i="8"/>
  <c r="T43" i="8"/>
  <c r="O43" i="8"/>
  <c r="J43" i="8"/>
  <c r="B43" i="8"/>
  <c r="B81" i="8" s="1"/>
  <c r="B101" i="8" s="1"/>
  <c r="B139" i="8" s="1"/>
  <c r="B159" i="8" s="1"/>
  <c r="AD42" i="8"/>
  <c r="Y42" i="8"/>
  <c r="T42" i="8"/>
  <c r="O42" i="8"/>
  <c r="J42" i="8"/>
  <c r="B42" i="8"/>
  <c r="B62" i="8" s="1"/>
  <c r="B80" i="8" s="1"/>
  <c r="B100" i="8" s="1"/>
  <c r="B120" i="8" s="1"/>
  <c r="B138" i="8" s="1"/>
  <c r="B158" i="8" s="1"/>
  <c r="B178" i="8" s="1"/>
  <c r="B196" i="8" s="1"/>
  <c r="B214" i="8" s="1"/>
  <c r="AD41" i="8"/>
  <c r="Y41" i="8"/>
  <c r="T41" i="8"/>
  <c r="O41" i="8"/>
  <c r="J41" i="8"/>
  <c r="B41" i="8"/>
  <c r="B61" i="8" s="1"/>
  <c r="B79" i="8" s="1"/>
  <c r="B99" i="8" s="1"/>
  <c r="B119" i="8" s="1"/>
  <c r="B137" i="8" s="1"/>
  <c r="B157" i="8" s="1"/>
  <c r="B177" i="8" s="1"/>
  <c r="B195" i="8" s="1"/>
  <c r="B213" i="8" s="1"/>
  <c r="B231" i="8" s="1"/>
  <c r="AD40" i="8"/>
  <c r="Y40" i="8"/>
  <c r="T40" i="8"/>
  <c r="O40" i="8"/>
  <c r="J40" i="8"/>
  <c r="B40" i="8"/>
  <c r="B60" i="8" s="1"/>
  <c r="B78" i="8" s="1"/>
  <c r="B98" i="8" s="1"/>
  <c r="B118" i="8" s="1"/>
  <c r="B136" i="8" s="1"/>
  <c r="B156" i="8" s="1"/>
  <c r="B176" i="8" s="1"/>
  <c r="B194" i="8" s="1"/>
  <c r="B212" i="8" s="1"/>
  <c r="B230" i="8" s="1"/>
  <c r="AD39" i="8"/>
  <c r="T39" i="8"/>
  <c r="O39" i="8"/>
  <c r="J39" i="8"/>
  <c r="B39" i="8"/>
  <c r="B59" i="8" s="1"/>
  <c r="B77" i="8" s="1"/>
  <c r="B97" i="8" s="1"/>
  <c r="B117" i="8" s="1"/>
  <c r="B135" i="8" s="1"/>
  <c r="B155" i="8" s="1"/>
  <c r="B175" i="8" s="1"/>
  <c r="B193" i="8" s="1"/>
  <c r="B211" i="8" s="1"/>
  <c r="B229" i="8" s="1"/>
  <c r="AD38" i="8"/>
  <c r="Y38" i="8"/>
  <c r="T38" i="8"/>
  <c r="O38" i="8"/>
  <c r="J38" i="8"/>
  <c r="B38" i="8"/>
  <c r="B58" i="8" s="1"/>
  <c r="B76" i="8" s="1"/>
  <c r="B96" i="8" s="1"/>
  <c r="B116" i="8" s="1"/>
  <c r="B134" i="8" s="1"/>
  <c r="B154" i="8" s="1"/>
  <c r="B174" i="8" s="1"/>
  <c r="B192" i="8" s="1"/>
  <c r="B210" i="8" s="1"/>
  <c r="B228" i="8" s="1"/>
  <c r="AD37" i="8"/>
  <c r="Y37" i="8"/>
  <c r="T37" i="8"/>
  <c r="O37" i="8"/>
  <c r="J37" i="8"/>
  <c r="B37" i="8"/>
  <c r="B57" i="8" s="1"/>
  <c r="B75" i="8" s="1"/>
  <c r="B95" i="8" s="1"/>
  <c r="B115" i="8" s="1"/>
  <c r="B133" i="8" s="1"/>
  <c r="B153" i="8" s="1"/>
  <c r="B173" i="8" s="1"/>
  <c r="B191" i="8" s="1"/>
  <c r="B209" i="8" s="1"/>
  <c r="B227" i="8" s="1"/>
  <c r="AD36" i="8"/>
  <c r="Y36" i="8"/>
  <c r="T36" i="8"/>
  <c r="O36" i="8"/>
  <c r="J36" i="8"/>
  <c r="B36" i="8"/>
  <c r="B56" i="8" s="1"/>
  <c r="B74" i="8" s="1"/>
  <c r="B94" i="8" s="1"/>
  <c r="B114" i="8" s="1"/>
  <c r="B132" i="8" s="1"/>
  <c r="B152" i="8" s="1"/>
  <c r="B172" i="8" s="1"/>
  <c r="B190" i="8" s="1"/>
  <c r="B208" i="8" s="1"/>
  <c r="B226" i="8" s="1"/>
  <c r="AD35" i="8"/>
  <c r="Y35" i="8"/>
  <c r="T35" i="8"/>
  <c r="O35" i="8"/>
  <c r="J35" i="8"/>
  <c r="B35" i="8"/>
  <c r="B55" i="8" s="1"/>
  <c r="B73" i="8" s="1"/>
  <c r="B93" i="8" s="1"/>
  <c r="B113" i="8" s="1"/>
  <c r="B131" i="8" s="1"/>
  <c r="B151" i="8" s="1"/>
  <c r="B171" i="8" s="1"/>
  <c r="B189" i="8" s="1"/>
  <c r="B207" i="8" s="1"/>
  <c r="B225" i="8" s="1"/>
  <c r="AD34" i="8"/>
  <c r="Y34" i="8"/>
  <c r="T34" i="8"/>
  <c r="O34" i="8"/>
  <c r="J34" i="8"/>
  <c r="B34" i="8"/>
  <c r="B54" i="8" s="1"/>
  <c r="B72" i="8" s="1"/>
  <c r="B92" i="8" s="1"/>
  <c r="B112" i="8" s="1"/>
  <c r="B130" i="8" s="1"/>
  <c r="B150" i="8" s="1"/>
  <c r="B170" i="8" s="1"/>
  <c r="B188" i="8" s="1"/>
  <c r="B206" i="8" s="1"/>
  <c r="B224" i="8" s="1"/>
  <c r="AD33" i="8"/>
  <c r="Y33" i="8"/>
  <c r="T33" i="8"/>
  <c r="O33" i="8"/>
  <c r="J33" i="8"/>
  <c r="B33" i="8"/>
  <c r="B53" i="8" s="1"/>
  <c r="B71" i="8" s="1"/>
  <c r="B91" i="8" s="1"/>
  <c r="B111" i="8" s="1"/>
  <c r="B129" i="8" s="1"/>
  <c r="B149" i="8" s="1"/>
  <c r="B169" i="8" s="1"/>
  <c r="B187" i="8" s="1"/>
  <c r="B205" i="8" s="1"/>
  <c r="B223" i="8" s="1"/>
  <c r="AD32" i="8"/>
  <c r="Y32" i="8"/>
  <c r="T32" i="8"/>
  <c r="O32" i="8"/>
  <c r="J32" i="8"/>
  <c r="B32" i="8"/>
  <c r="B52" i="8" s="1"/>
  <c r="B70" i="8" s="1"/>
  <c r="B90" i="8" s="1"/>
  <c r="B110" i="8" s="1"/>
  <c r="B128" i="8" s="1"/>
  <c r="B148" i="8" s="1"/>
  <c r="B168" i="8" s="1"/>
  <c r="B186" i="8" s="1"/>
  <c r="B204" i="8" s="1"/>
  <c r="AD31" i="8"/>
  <c r="Y31" i="8"/>
  <c r="T31" i="8"/>
  <c r="O31" i="8"/>
  <c r="J31" i="8"/>
  <c r="B31" i="8"/>
  <c r="B51" i="8" s="1"/>
  <c r="B69" i="8" s="1"/>
  <c r="B89" i="8" s="1"/>
  <c r="B109" i="8" s="1"/>
  <c r="B127" i="8" s="1"/>
  <c r="B147" i="8" s="1"/>
  <c r="B167" i="8" s="1"/>
  <c r="B185" i="8" s="1"/>
  <c r="B203" i="8" s="1"/>
  <c r="B221" i="8" s="1"/>
  <c r="AD30" i="8"/>
  <c r="Y30" i="8"/>
  <c r="T30" i="8"/>
  <c r="O30" i="8"/>
  <c r="J30" i="8"/>
  <c r="B30" i="8"/>
  <c r="B50" i="8" s="1"/>
  <c r="B68" i="8" s="1"/>
  <c r="B88" i="8" s="1"/>
  <c r="B108" i="8" s="1"/>
  <c r="B126" i="8" s="1"/>
  <c r="B146" i="8" s="1"/>
  <c r="B166" i="8" s="1"/>
  <c r="B184" i="8" s="1"/>
  <c r="B202" i="8" s="1"/>
  <c r="B220" i="8" s="1"/>
  <c r="AK29" i="8"/>
  <c r="AJ29" i="8"/>
  <c r="AH29" i="8"/>
  <c r="AG29" i="8"/>
  <c r="AF29" i="8"/>
  <c r="E29" i="8"/>
  <c r="B29" i="8"/>
  <c r="B49" i="8" s="1"/>
  <c r="B67" i="8" s="1"/>
  <c r="B87" i="8" s="1"/>
  <c r="B107" i="8" s="1"/>
  <c r="B125" i="8" s="1"/>
  <c r="B145" i="8" s="1"/>
  <c r="B165" i="8" s="1"/>
  <c r="B183" i="8" s="1"/>
  <c r="B201" i="8" s="1"/>
  <c r="B219" i="8" s="1"/>
  <c r="AD28" i="8"/>
  <c r="Y28" i="8"/>
  <c r="T28" i="8"/>
  <c r="O28" i="8"/>
  <c r="J28" i="8"/>
  <c r="B28" i="8"/>
  <c r="B48" i="8" s="1"/>
  <c r="B66" i="8" s="1"/>
  <c r="B86" i="8" s="1"/>
  <c r="B106" i="8" s="1"/>
  <c r="B124" i="8" s="1"/>
  <c r="B144" i="8" s="1"/>
  <c r="B164" i="8" s="1"/>
  <c r="B182" i="8" s="1"/>
  <c r="B200" i="8" s="1"/>
  <c r="B218" i="8" s="1"/>
  <c r="AD27" i="8"/>
  <c r="Y27" i="8"/>
  <c r="T27" i="8"/>
  <c r="O27" i="8"/>
  <c r="J27" i="8"/>
  <c r="B27" i="8"/>
  <c r="B47" i="8" s="1"/>
  <c r="B65" i="8" s="1"/>
  <c r="B85" i="8" s="1"/>
  <c r="B105" i="8" s="1"/>
  <c r="B123" i="8" s="1"/>
  <c r="B143" i="8" s="1"/>
  <c r="B163" i="8" s="1"/>
  <c r="B181" i="8" s="1"/>
  <c r="B199" i="8" s="1"/>
  <c r="B217" i="8" s="1"/>
  <c r="AD24" i="8"/>
  <c r="Y24" i="8"/>
  <c r="T24" i="8"/>
  <c r="O24" i="8"/>
  <c r="J24" i="8"/>
  <c r="AD23" i="8"/>
  <c r="Y23" i="8"/>
  <c r="T23" i="8"/>
  <c r="O23" i="8"/>
  <c r="J23" i="8"/>
  <c r="AD22" i="8"/>
  <c r="Y22" i="8"/>
  <c r="T22" i="8"/>
  <c r="O22" i="8"/>
  <c r="J22" i="8"/>
  <c r="AD21" i="8"/>
  <c r="Y21" i="8"/>
  <c r="T21" i="8"/>
  <c r="O21" i="8"/>
  <c r="J21" i="8"/>
  <c r="AD20" i="8"/>
  <c r="Y20" i="8"/>
  <c r="T20" i="8"/>
  <c r="O20" i="8"/>
  <c r="J20" i="8"/>
  <c r="AD19" i="8"/>
  <c r="T19" i="8"/>
  <c r="O19" i="8"/>
  <c r="J19" i="8"/>
  <c r="AD18" i="8"/>
  <c r="Y18" i="8"/>
  <c r="T18" i="8"/>
  <c r="O18" i="8"/>
  <c r="J18" i="8"/>
  <c r="AD17" i="8"/>
  <c r="Y17" i="8"/>
  <c r="T17" i="8"/>
  <c r="O17" i="8"/>
  <c r="J17" i="8"/>
  <c r="AD16" i="8"/>
  <c r="Y16" i="8"/>
  <c r="T16" i="8"/>
  <c r="O16" i="8"/>
  <c r="J16" i="8"/>
  <c r="AD15" i="8"/>
  <c r="Y15" i="8"/>
  <c r="T15" i="8"/>
  <c r="O15" i="8"/>
  <c r="J15" i="8"/>
  <c r="AD14" i="8"/>
  <c r="Y14" i="8"/>
  <c r="T14" i="8"/>
  <c r="O14" i="8"/>
  <c r="J14" i="8"/>
  <c r="AD13" i="8"/>
  <c r="Y13" i="8"/>
  <c r="T13" i="8"/>
  <c r="O13" i="8"/>
  <c r="J13" i="8"/>
  <c r="AD12" i="8"/>
  <c r="Y12" i="8"/>
  <c r="T12" i="8"/>
  <c r="O12" i="8"/>
  <c r="J12" i="8"/>
  <c r="AD11" i="8"/>
  <c r="Y11" i="8"/>
  <c r="T11" i="8"/>
  <c r="O11" i="8"/>
  <c r="J11" i="8"/>
  <c r="AD10" i="8"/>
  <c r="Y10" i="8"/>
  <c r="T10" i="8"/>
  <c r="O10" i="8"/>
  <c r="J10" i="8"/>
  <c r="AD9" i="8"/>
  <c r="T9" i="8"/>
  <c r="AD8" i="8"/>
  <c r="Y8" i="8"/>
  <c r="T8" i="8"/>
  <c r="O8" i="8"/>
  <c r="J8" i="8"/>
  <c r="AD7" i="8"/>
  <c r="Y7" i="8"/>
  <c r="T7" i="8"/>
  <c r="O7" i="8"/>
  <c r="J7" i="8"/>
  <c r="AK4" i="8"/>
  <c r="AJ4" i="8"/>
  <c r="AI4" i="8"/>
  <c r="AH4" i="8"/>
  <c r="AG4" i="8"/>
  <c r="AF4" i="8"/>
  <c r="AD154" i="7"/>
  <c r="Y154" i="7"/>
  <c r="T154" i="7"/>
  <c r="O154" i="7"/>
  <c r="J154" i="7"/>
  <c r="AD153" i="7"/>
  <c r="Y153" i="7"/>
  <c r="T153" i="7"/>
  <c r="O153" i="7"/>
  <c r="J153" i="7"/>
  <c r="Y152" i="7"/>
  <c r="T152" i="7"/>
  <c r="O152" i="7"/>
  <c r="J152" i="7"/>
  <c r="AD151" i="7"/>
  <c r="Y151" i="7"/>
  <c r="T151" i="7"/>
  <c r="O151" i="7"/>
  <c r="J151" i="7"/>
  <c r="AD150" i="7"/>
  <c r="Y150" i="7"/>
  <c r="T150" i="7"/>
  <c r="O150" i="7"/>
  <c r="J150" i="7"/>
  <c r="AD149" i="7"/>
  <c r="Y149" i="7"/>
  <c r="T149" i="7"/>
  <c r="O149" i="7"/>
  <c r="J149" i="7"/>
  <c r="AD148" i="7"/>
  <c r="Y148" i="7"/>
  <c r="T148" i="7"/>
  <c r="O148" i="7"/>
  <c r="J148" i="7"/>
  <c r="Y147" i="7"/>
  <c r="T147" i="7"/>
  <c r="O147" i="7"/>
  <c r="J147" i="7"/>
  <c r="Y146" i="7"/>
  <c r="T146" i="7"/>
  <c r="O146" i="7"/>
  <c r="J146" i="7"/>
  <c r="AK145" i="7"/>
  <c r="AJ145" i="7"/>
  <c r="AG145" i="7"/>
  <c r="AF145" i="7"/>
  <c r="E145" i="7"/>
  <c r="AD144" i="7"/>
  <c r="Y144" i="7"/>
  <c r="T144" i="7"/>
  <c r="O144" i="7"/>
  <c r="J144" i="7"/>
  <c r="Y143" i="7"/>
  <c r="T143" i="7"/>
  <c r="O143" i="7"/>
  <c r="J143" i="7"/>
  <c r="Y142" i="7"/>
  <c r="AI142" i="7" s="1"/>
  <c r="AD139" i="7"/>
  <c r="Y139" i="7"/>
  <c r="T139" i="7"/>
  <c r="O139" i="7"/>
  <c r="J139" i="7"/>
  <c r="AD138" i="7"/>
  <c r="Y138" i="7"/>
  <c r="T138" i="7"/>
  <c r="O138" i="7"/>
  <c r="J138" i="7"/>
  <c r="Y137" i="7"/>
  <c r="T137" i="7"/>
  <c r="O137" i="7"/>
  <c r="J137" i="7"/>
  <c r="AD136" i="7"/>
  <c r="T136" i="7"/>
  <c r="O136" i="7"/>
  <c r="J136" i="7"/>
  <c r="AD135" i="7"/>
  <c r="Y135" i="7"/>
  <c r="T135" i="7"/>
  <c r="O135" i="7"/>
  <c r="J135" i="7"/>
  <c r="AD134" i="7"/>
  <c r="Y134" i="7"/>
  <c r="T134" i="7"/>
  <c r="O134" i="7"/>
  <c r="J134" i="7"/>
  <c r="AD133" i="7"/>
  <c r="Y133" i="7"/>
  <c r="T133" i="7"/>
  <c r="O133" i="7"/>
  <c r="J133" i="7"/>
  <c r="Y132" i="7"/>
  <c r="T132" i="7"/>
  <c r="O132" i="7"/>
  <c r="J132" i="7"/>
  <c r="Y131" i="7"/>
  <c r="T131" i="7"/>
  <c r="O131" i="7"/>
  <c r="J131" i="7"/>
  <c r="AK130" i="7"/>
  <c r="AJ130" i="7"/>
  <c r="AG130" i="7"/>
  <c r="AF130" i="7"/>
  <c r="E130" i="7"/>
  <c r="AK129" i="7"/>
  <c r="AJ129" i="7"/>
  <c r="AH129" i="7"/>
  <c r="AG129" i="7"/>
  <c r="AF129" i="7"/>
  <c r="E129" i="7"/>
  <c r="AD128" i="7"/>
  <c r="Y128" i="7"/>
  <c r="T128" i="7"/>
  <c r="O128" i="7"/>
  <c r="J128" i="7"/>
  <c r="AD127" i="7"/>
  <c r="Y127" i="7"/>
  <c r="T127" i="7"/>
  <c r="O127" i="7"/>
  <c r="J127" i="7"/>
  <c r="AD124" i="7"/>
  <c r="Y124" i="7"/>
  <c r="T124" i="7"/>
  <c r="O124" i="7"/>
  <c r="J124" i="7"/>
  <c r="AD123" i="7"/>
  <c r="Y123" i="7"/>
  <c r="T123" i="7"/>
  <c r="O123" i="7"/>
  <c r="J123" i="7"/>
  <c r="Y122" i="7"/>
  <c r="T122" i="7"/>
  <c r="O122" i="7"/>
  <c r="J122" i="7"/>
  <c r="AD121" i="7"/>
  <c r="T121" i="7"/>
  <c r="O121" i="7"/>
  <c r="J121" i="7"/>
  <c r="AD120" i="7"/>
  <c r="Y120" i="7"/>
  <c r="T120" i="7"/>
  <c r="O120" i="7"/>
  <c r="J120" i="7"/>
  <c r="AD119" i="7"/>
  <c r="Y119" i="7"/>
  <c r="T119" i="7"/>
  <c r="O119" i="7"/>
  <c r="J119" i="7"/>
  <c r="AD118" i="7"/>
  <c r="Y118" i="7"/>
  <c r="T118" i="7"/>
  <c r="O118" i="7"/>
  <c r="J118" i="7"/>
  <c r="Y117" i="7"/>
  <c r="T117" i="7"/>
  <c r="O117" i="7"/>
  <c r="J117" i="7"/>
  <c r="Y116" i="7"/>
  <c r="T116" i="7"/>
  <c r="O116" i="7"/>
  <c r="J116" i="7"/>
  <c r="AK115" i="7"/>
  <c r="AJ115" i="7"/>
  <c r="AG115" i="7"/>
  <c r="AF115" i="7"/>
  <c r="E115" i="7"/>
  <c r="AD114" i="7"/>
  <c r="Y114" i="7"/>
  <c r="T114" i="7"/>
  <c r="O114" i="7"/>
  <c r="J114" i="7"/>
  <c r="AD113" i="7"/>
  <c r="Y113" i="7"/>
  <c r="T113" i="7"/>
  <c r="O113" i="7"/>
  <c r="J113" i="7"/>
  <c r="AD112" i="7"/>
  <c r="Y112" i="7"/>
  <c r="T112" i="7"/>
  <c r="O112" i="7"/>
  <c r="J112" i="7"/>
  <c r="AD109" i="7"/>
  <c r="Y109" i="7"/>
  <c r="T109" i="7"/>
  <c r="O109" i="7"/>
  <c r="J109" i="7"/>
  <c r="AD108" i="7"/>
  <c r="Y108" i="7"/>
  <c r="T108" i="7"/>
  <c r="O108" i="7"/>
  <c r="J108" i="7"/>
  <c r="AD107" i="7"/>
  <c r="Y107" i="7"/>
  <c r="T107" i="7"/>
  <c r="O107" i="7"/>
  <c r="J107" i="7"/>
  <c r="AD106" i="7"/>
  <c r="T106" i="7"/>
  <c r="O106" i="7"/>
  <c r="J106" i="7"/>
  <c r="AD105" i="7"/>
  <c r="Y105" i="7"/>
  <c r="T105" i="7"/>
  <c r="O105" i="7"/>
  <c r="J105" i="7"/>
  <c r="AD104" i="7"/>
  <c r="Y104" i="7"/>
  <c r="T104" i="7"/>
  <c r="O104" i="7"/>
  <c r="J104" i="7"/>
  <c r="AD103" i="7"/>
  <c r="Y103" i="7"/>
  <c r="T103" i="7"/>
  <c r="O103" i="7"/>
  <c r="J103" i="7"/>
  <c r="Y102" i="7"/>
  <c r="T102" i="7"/>
  <c r="O102" i="7"/>
  <c r="J102" i="7"/>
  <c r="AD101" i="7"/>
  <c r="Y101" i="7"/>
  <c r="T101" i="7"/>
  <c r="O101" i="7"/>
  <c r="J101" i="7"/>
  <c r="AK100" i="7"/>
  <c r="AJ100" i="7"/>
  <c r="AG100" i="7"/>
  <c r="AF100" i="7"/>
  <c r="E100" i="7"/>
  <c r="AK99" i="7"/>
  <c r="AJ99" i="7"/>
  <c r="AH99" i="7"/>
  <c r="AG99" i="7"/>
  <c r="AF99" i="7"/>
  <c r="E99" i="7"/>
  <c r="AD98" i="7"/>
  <c r="Y98" i="7"/>
  <c r="T98" i="7"/>
  <c r="O98" i="7"/>
  <c r="J98" i="7"/>
  <c r="AD97" i="7"/>
  <c r="Y97" i="7"/>
  <c r="T97" i="7"/>
  <c r="O97" i="7"/>
  <c r="J97" i="7"/>
  <c r="AD94" i="7"/>
  <c r="Y94" i="7"/>
  <c r="T94" i="7"/>
  <c r="O94" i="7"/>
  <c r="J94" i="7"/>
  <c r="AD93" i="7"/>
  <c r="Y93" i="7"/>
  <c r="T93" i="7"/>
  <c r="O93" i="7"/>
  <c r="J93" i="7"/>
  <c r="AD92" i="7"/>
  <c r="Y92" i="7"/>
  <c r="T92" i="7"/>
  <c r="O92" i="7"/>
  <c r="J92" i="7"/>
  <c r="AD91" i="7"/>
  <c r="T91" i="7"/>
  <c r="O91" i="7"/>
  <c r="J91" i="7"/>
  <c r="AD90" i="7"/>
  <c r="Y90" i="7"/>
  <c r="T90" i="7"/>
  <c r="O90" i="7"/>
  <c r="J90" i="7"/>
  <c r="AD89" i="7"/>
  <c r="Y89" i="7"/>
  <c r="T89" i="7"/>
  <c r="O89" i="7"/>
  <c r="J89" i="7"/>
  <c r="AD88" i="7"/>
  <c r="Y88" i="7"/>
  <c r="T88" i="7"/>
  <c r="O88" i="7"/>
  <c r="J88" i="7"/>
  <c r="Y87" i="7"/>
  <c r="T87" i="7"/>
  <c r="O87" i="7"/>
  <c r="J87" i="7"/>
  <c r="AD86" i="7"/>
  <c r="Y86" i="7"/>
  <c r="T86" i="7"/>
  <c r="O86" i="7"/>
  <c r="J86" i="7"/>
  <c r="AK85" i="7"/>
  <c r="AJ85" i="7"/>
  <c r="AG85" i="7"/>
  <c r="AF85" i="7"/>
  <c r="E85" i="7"/>
  <c r="AK84" i="7"/>
  <c r="AJ84" i="7"/>
  <c r="AH84" i="7"/>
  <c r="AG84" i="7"/>
  <c r="AF84" i="7"/>
  <c r="E84" i="7"/>
  <c r="AD83" i="7"/>
  <c r="Y83" i="7"/>
  <c r="T83" i="7"/>
  <c r="O83" i="7"/>
  <c r="J83" i="7"/>
  <c r="AD82" i="7"/>
  <c r="Y82" i="7"/>
  <c r="T82" i="7"/>
  <c r="O82" i="7"/>
  <c r="J82" i="7"/>
  <c r="AD79" i="7"/>
  <c r="Y79" i="7"/>
  <c r="T79" i="7"/>
  <c r="O79" i="7"/>
  <c r="J79" i="7"/>
  <c r="AD78" i="7"/>
  <c r="Y78" i="7"/>
  <c r="T78" i="7"/>
  <c r="O78" i="7"/>
  <c r="J78" i="7"/>
  <c r="Y77" i="7"/>
  <c r="T77" i="7"/>
  <c r="O77" i="7"/>
  <c r="J77" i="7"/>
  <c r="AD76" i="7"/>
  <c r="T76" i="7"/>
  <c r="O76" i="7"/>
  <c r="J76" i="7"/>
  <c r="AD75" i="7"/>
  <c r="Y75" i="7"/>
  <c r="T75" i="7"/>
  <c r="O75" i="7"/>
  <c r="J75" i="7"/>
  <c r="AD74" i="7"/>
  <c r="Y74" i="7"/>
  <c r="T74" i="7"/>
  <c r="O74" i="7"/>
  <c r="J74" i="7"/>
  <c r="AD73" i="7"/>
  <c r="Y73" i="7"/>
  <c r="T73" i="7"/>
  <c r="O73" i="7"/>
  <c r="J73" i="7"/>
  <c r="Y72" i="7"/>
  <c r="T72" i="7"/>
  <c r="O72" i="7"/>
  <c r="J72" i="7"/>
  <c r="Y71" i="7"/>
  <c r="T71" i="7"/>
  <c r="O71" i="7"/>
  <c r="J71" i="7"/>
  <c r="AK70" i="7"/>
  <c r="AJ70" i="7"/>
  <c r="AG70" i="7"/>
  <c r="AF70" i="7"/>
  <c r="E70" i="7"/>
  <c r="AK69" i="7"/>
  <c r="AJ69" i="7"/>
  <c r="AH69" i="7"/>
  <c r="AG69" i="7"/>
  <c r="AF69" i="7"/>
  <c r="E69" i="7"/>
  <c r="AD68" i="7"/>
  <c r="Y68" i="7"/>
  <c r="T68" i="7"/>
  <c r="O68" i="7"/>
  <c r="J68" i="7"/>
  <c r="AD67" i="7"/>
  <c r="Y67" i="7"/>
  <c r="T67" i="7"/>
  <c r="O67" i="7"/>
  <c r="J67" i="7"/>
  <c r="AD64" i="7"/>
  <c r="Y64" i="7"/>
  <c r="T64" i="7"/>
  <c r="O64" i="7"/>
  <c r="J64" i="7"/>
  <c r="AD63" i="7"/>
  <c r="Y63" i="7"/>
  <c r="T63" i="7"/>
  <c r="O63" i="7"/>
  <c r="J63" i="7"/>
  <c r="Y62" i="7"/>
  <c r="T62" i="7"/>
  <c r="O62" i="7"/>
  <c r="J62" i="7"/>
  <c r="AD61" i="7"/>
  <c r="T61" i="7"/>
  <c r="O61" i="7"/>
  <c r="J61" i="7"/>
  <c r="AD60" i="7"/>
  <c r="Y60" i="7"/>
  <c r="T60" i="7"/>
  <c r="O60" i="7"/>
  <c r="J60" i="7"/>
  <c r="AD59" i="7"/>
  <c r="Y59" i="7"/>
  <c r="T59" i="7"/>
  <c r="O59" i="7"/>
  <c r="J59" i="7"/>
  <c r="AD58" i="7"/>
  <c r="Y58" i="7"/>
  <c r="T58" i="7"/>
  <c r="O58" i="7"/>
  <c r="J58" i="7"/>
  <c r="Y57" i="7"/>
  <c r="T57" i="7"/>
  <c r="O57" i="7"/>
  <c r="J57" i="7"/>
  <c r="Y56" i="7"/>
  <c r="T56" i="7"/>
  <c r="O56" i="7"/>
  <c r="J56" i="7"/>
  <c r="AK55" i="7"/>
  <c r="AJ55" i="7"/>
  <c r="AG55" i="7"/>
  <c r="AF55" i="7"/>
  <c r="E55" i="7"/>
  <c r="AK54" i="7"/>
  <c r="AJ54" i="7"/>
  <c r="AH54" i="7"/>
  <c r="AG54" i="7"/>
  <c r="AF54" i="7"/>
  <c r="E54" i="7"/>
  <c r="AD53" i="7"/>
  <c r="Y53" i="7"/>
  <c r="T53" i="7"/>
  <c r="O53" i="7"/>
  <c r="J53" i="7"/>
  <c r="AD52" i="7"/>
  <c r="Y52" i="7"/>
  <c r="T52" i="7"/>
  <c r="O52" i="7"/>
  <c r="J52" i="7"/>
  <c r="AD49" i="7"/>
  <c r="Y49" i="7"/>
  <c r="T49" i="7"/>
  <c r="O49" i="7"/>
  <c r="J49" i="7"/>
  <c r="B49" i="7"/>
  <c r="B64" i="7" s="1"/>
  <c r="B79" i="7" s="1"/>
  <c r="B94" i="7" s="1"/>
  <c r="B109" i="7" s="1"/>
  <c r="B124" i="7" s="1"/>
  <c r="B139" i="7" s="1"/>
  <c r="B154" i="7" s="1"/>
  <c r="AD48" i="7"/>
  <c r="Y48" i="7"/>
  <c r="T48" i="7"/>
  <c r="O48" i="7"/>
  <c r="J48" i="7"/>
  <c r="B48" i="7"/>
  <c r="B63" i="7" s="1"/>
  <c r="B78" i="7" s="1"/>
  <c r="B93" i="7" s="1"/>
  <c r="B108" i="7" s="1"/>
  <c r="B123" i="7" s="1"/>
  <c r="B138" i="7" s="1"/>
  <c r="B153" i="7" s="1"/>
  <c r="Y47" i="7"/>
  <c r="T47" i="7"/>
  <c r="O47" i="7"/>
  <c r="J47" i="7"/>
  <c r="B47" i="7"/>
  <c r="B62" i="7" s="1"/>
  <c r="B77" i="7" s="1"/>
  <c r="B92" i="7" s="1"/>
  <c r="B107" i="7" s="1"/>
  <c r="B122" i="7" s="1"/>
  <c r="B137" i="7" s="1"/>
  <c r="B152" i="7" s="1"/>
  <c r="AD46" i="7"/>
  <c r="Y46" i="7"/>
  <c r="T46" i="7"/>
  <c r="O46" i="7"/>
  <c r="J46" i="7"/>
  <c r="B46" i="7"/>
  <c r="B61" i="7" s="1"/>
  <c r="B76" i="7" s="1"/>
  <c r="B91" i="7" s="1"/>
  <c r="B106" i="7" s="1"/>
  <c r="B121" i="7" s="1"/>
  <c r="B136" i="7" s="1"/>
  <c r="B151" i="7" s="1"/>
  <c r="AD45" i="7"/>
  <c r="Y45" i="7"/>
  <c r="T45" i="7"/>
  <c r="O45" i="7"/>
  <c r="J45" i="7"/>
  <c r="B45" i="7"/>
  <c r="B60" i="7" s="1"/>
  <c r="B75" i="7" s="1"/>
  <c r="B90" i="7" s="1"/>
  <c r="B105" i="7" s="1"/>
  <c r="B120" i="7" s="1"/>
  <c r="B135" i="7" s="1"/>
  <c r="B150" i="7" s="1"/>
  <c r="AD44" i="7"/>
  <c r="Y44" i="7"/>
  <c r="T44" i="7"/>
  <c r="O44" i="7"/>
  <c r="J44" i="7"/>
  <c r="B44" i="7"/>
  <c r="B59" i="7" s="1"/>
  <c r="B74" i="7" s="1"/>
  <c r="B89" i="7" s="1"/>
  <c r="B104" i="7" s="1"/>
  <c r="B119" i="7" s="1"/>
  <c r="B134" i="7" s="1"/>
  <c r="B149" i="7" s="1"/>
  <c r="AD43" i="7"/>
  <c r="Y43" i="7"/>
  <c r="T43" i="7"/>
  <c r="O43" i="7"/>
  <c r="J43" i="7"/>
  <c r="B43" i="7"/>
  <c r="B58" i="7" s="1"/>
  <c r="B73" i="7" s="1"/>
  <c r="B88" i="7" s="1"/>
  <c r="B103" i="7" s="1"/>
  <c r="B118" i="7" s="1"/>
  <c r="B133" i="7" s="1"/>
  <c r="B148" i="7" s="1"/>
  <c r="Y42" i="7"/>
  <c r="T42" i="7"/>
  <c r="O42" i="7"/>
  <c r="J42" i="7"/>
  <c r="B42" i="7"/>
  <c r="B57" i="7" s="1"/>
  <c r="B72" i="7" s="1"/>
  <c r="B87" i="7" s="1"/>
  <c r="B102" i="7" s="1"/>
  <c r="B117" i="7" s="1"/>
  <c r="B132" i="7" s="1"/>
  <c r="B147" i="7" s="1"/>
  <c r="Y41" i="7"/>
  <c r="T41" i="7"/>
  <c r="O41" i="7"/>
  <c r="J41" i="7"/>
  <c r="B41" i="7"/>
  <c r="B56" i="7" s="1"/>
  <c r="B71" i="7" s="1"/>
  <c r="B86" i="7" s="1"/>
  <c r="B101" i="7" s="1"/>
  <c r="B116" i="7" s="1"/>
  <c r="B131" i="7" s="1"/>
  <c r="B146" i="7" s="1"/>
  <c r="AK40" i="7"/>
  <c r="AJ40" i="7"/>
  <c r="AG40" i="7"/>
  <c r="AF40" i="7"/>
  <c r="E40" i="7"/>
  <c r="B40" i="7"/>
  <c r="B55" i="7" s="1"/>
  <c r="B70" i="7" s="1"/>
  <c r="B85" i="7" s="1"/>
  <c r="B100" i="7" s="1"/>
  <c r="B115" i="7" s="1"/>
  <c r="B130" i="7" s="1"/>
  <c r="B145" i="7" s="1"/>
  <c r="AK39" i="7"/>
  <c r="AH39" i="7"/>
  <c r="AG39" i="7"/>
  <c r="AF39" i="7"/>
  <c r="B39" i="7"/>
  <c r="B54" i="7" s="1"/>
  <c r="B69" i="7" s="1"/>
  <c r="B84" i="7" s="1"/>
  <c r="B99" i="7" s="1"/>
  <c r="B114" i="7" s="1"/>
  <c r="B129" i="7" s="1"/>
  <c r="B144" i="7" s="1"/>
  <c r="AD38" i="7"/>
  <c r="Y38" i="7"/>
  <c r="T38" i="7"/>
  <c r="O38" i="7"/>
  <c r="J38" i="7"/>
  <c r="AD37" i="7"/>
  <c r="Y37" i="7"/>
  <c r="T37" i="7"/>
  <c r="O37" i="7"/>
  <c r="J37" i="7"/>
  <c r="AD34" i="7"/>
  <c r="Y34" i="7"/>
  <c r="O34" i="7"/>
  <c r="J34" i="7"/>
  <c r="AD33" i="7"/>
  <c r="Y33" i="7"/>
  <c r="T33" i="7"/>
  <c r="O33" i="7"/>
  <c r="J33" i="7"/>
  <c r="Y32" i="7"/>
  <c r="T32" i="7"/>
  <c r="O32" i="7"/>
  <c r="J32" i="7"/>
  <c r="AD31" i="7"/>
  <c r="T31" i="7"/>
  <c r="O31" i="7"/>
  <c r="J31" i="7"/>
  <c r="AD30" i="7"/>
  <c r="Y30" i="7"/>
  <c r="T30" i="7"/>
  <c r="O30" i="7"/>
  <c r="J30" i="7"/>
  <c r="AD29" i="7"/>
  <c r="Y29" i="7"/>
  <c r="T29" i="7"/>
  <c r="O29" i="7"/>
  <c r="J29" i="7"/>
  <c r="AD28" i="7"/>
  <c r="Y28" i="7"/>
  <c r="T28" i="7"/>
  <c r="O28" i="7"/>
  <c r="J28" i="7"/>
  <c r="Y27" i="7"/>
  <c r="T27" i="7"/>
  <c r="O27" i="7"/>
  <c r="J27" i="7"/>
  <c r="Y26" i="7"/>
  <c r="T26" i="7"/>
  <c r="O26" i="7"/>
  <c r="J26" i="7"/>
  <c r="AK25" i="7"/>
  <c r="AJ25" i="7"/>
  <c r="AG25" i="7"/>
  <c r="AF25" i="7"/>
  <c r="E25" i="7"/>
  <c r="AK24" i="7"/>
  <c r="AH24" i="7"/>
  <c r="AG24" i="7"/>
  <c r="AF24" i="7"/>
  <c r="AD23" i="7"/>
  <c r="Y23" i="7"/>
  <c r="T23" i="7"/>
  <c r="O23" i="7"/>
  <c r="J23" i="7"/>
  <c r="B23" i="7"/>
  <c r="B38" i="7" s="1"/>
  <c r="B53" i="7" s="1"/>
  <c r="B68" i="7" s="1"/>
  <c r="B83" i="7" s="1"/>
  <c r="B98" i="7" s="1"/>
  <c r="B113" i="7" s="1"/>
  <c r="B128" i="7" s="1"/>
  <c r="B143" i="7" s="1"/>
  <c r="AD22" i="7"/>
  <c r="Y22" i="7"/>
  <c r="T22" i="7"/>
  <c r="O22" i="7"/>
  <c r="J22" i="7"/>
  <c r="B22" i="7"/>
  <c r="B37" i="7" s="1"/>
  <c r="B52" i="7" s="1"/>
  <c r="B67" i="7" s="1"/>
  <c r="B82" i="7" s="1"/>
  <c r="B97" i="7" s="1"/>
  <c r="B112" i="7" s="1"/>
  <c r="B127" i="7" s="1"/>
  <c r="B142" i="7" s="1"/>
  <c r="AD19" i="7"/>
  <c r="Y19" i="7"/>
  <c r="T19" i="7"/>
  <c r="O19" i="7"/>
  <c r="J19" i="7"/>
  <c r="AD18" i="7"/>
  <c r="Y18" i="7"/>
  <c r="T18" i="7"/>
  <c r="O18" i="7"/>
  <c r="J18" i="7"/>
  <c r="Y17" i="7"/>
  <c r="T17" i="7"/>
  <c r="O17" i="7"/>
  <c r="J17" i="7"/>
  <c r="AD16" i="7"/>
  <c r="Y16" i="7"/>
  <c r="T16" i="7"/>
  <c r="O16" i="7"/>
  <c r="J16" i="7"/>
  <c r="AD15" i="7"/>
  <c r="Y15" i="7"/>
  <c r="T15" i="7"/>
  <c r="O15" i="7"/>
  <c r="J15" i="7"/>
  <c r="AD14" i="7"/>
  <c r="Y14" i="7"/>
  <c r="T14" i="7"/>
  <c r="O14" i="7"/>
  <c r="J14" i="7"/>
  <c r="AD13" i="7"/>
  <c r="Y13" i="7"/>
  <c r="T13" i="7"/>
  <c r="O13" i="7"/>
  <c r="J13" i="7"/>
  <c r="Y12" i="7"/>
  <c r="T12" i="7"/>
  <c r="O12" i="7"/>
  <c r="J12" i="7"/>
  <c r="Y11" i="7"/>
  <c r="T11" i="7"/>
  <c r="O11" i="7"/>
  <c r="J11" i="7"/>
  <c r="AK10" i="7"/>
  <c r="AJ10" i="7"/>
  <c r="AG10" i="7"/>
  <c r="AF10" i="7"/>
  <c r="E10" i="7"/>
  <c r="AD9" i="7"/>
  <c r="Y9" i="7"/>
  <c r="T9" i="7"/>
  <c r="O9" i="7"/>
  <c r="J9" i="7"/>
  <c r="AD8" i="7"/>
  <c r="Y8" i="7"/>
  <c r="T8" i="7"/>
  <c r="O8" i="7"/>
  <c r="J8" i="7"/>
  <c r="AD7" i="7"/>
  <c r="Y7" i="7"/>
  <c r="T7" i="7"/>
  <c r="O7" i="7"/>
  <c r="J7" i="7"/>
  <c r="AK4" i="7"/>
  <c r="AJ4" i="7"/>
  <c r="AI4" i="7"/>
  <c r="AH4" i="7"/>
  <c r="AG4" i="7"/>
  <c r="AF4" i="7"/>
  <c r="AD169" i="6"/>
  <c r="Y169" i="6"/>
  <c r="T169" i="6"/>
  <c r="O169" i="6"/>
  <c r="J169" i="6"/>
  <c r="AD168" i="6"/>
  <c r="Y168" i="6"/>
  <c r="T168" i="6"/>
  <c r="O168" i="6"/>
  <c r="J168" i="6"/>
  <c r="AD167" i="6"/>
  <c r="Y167" i="6"/>
  <c r="T167" i="6"/>
  <c r="O167" i="6"/>
  <c r="J167" i="6"/>
  <c r="AD166" i="6"/>
  <c r="Y166" i="6"/>
  <c r="T166" i="6"/>
  <c r="O166" i="6"/>
  <c r="J166" i="6"/>
  <c r="AD165" i="6"/>
  <c r="Y165" i="6"/>
  <c r="T165" i="6"/>
  <c r="O165" i="6"/>
  <c r="J165" i="6"/>
  <c r="AD164" i="6"/>
  <c r="Y164" i="6"/>
  <c r="T164" i="6"/>
  <c r="O164" i="6"/>
  <c r="J164" i="6"/>
  <c r="AD163" i="6"/>
  <c r="Y163" i="6"/>
  <c r="T163" i="6"/>
  <c r="O163" i="6"/>
  <c r="J163" i="6"/>
  <c r="Y162" i="6"/>
  <c r="T162" i="6"/>
  <c r="O162" i="6"/>
  <c r="J162" i="6"/>
  <c r="AD161" i="6"/>
  <c r="Y161" i="6"/>
  <c r="T161" i="6"/>
  <c r="O161" i="6"/>
  <c r="J161" i="6"/>
  <c r="AK160" i="6"/>
  <c r="AJ160" i="6"/>
  <c r="AG160" i="6"/>
  <c r="AF160" i="6"/>
  <c r="E160" i="6"/>
  <c r="AD159" i="6"/>
  <c r="Y159" i="6"/>
  <c r="T159" i="6"/>
  <c r="O159" i="6"/>
  <c r="J159" i="6"/>
  <c r="AD158" i="6"/>
  <c r="Y158" i="6"/>
  <c r="T158" i="6"/>
  <c r="O158" i="6"/>
  <c r="J158" i="6"/>
  <c r="T157" i="6"/>
  <c r="J157" i="6"/>
  <c r="AD153" i="6"/>
  <c r="Y153" i="6"/>
  <c r="T153" i="6"/>
  <c r="O153" i="6"/>
  <c r="J153" i="6"/>
  <c r="AD152" i="6"/>
  <c r="Y152" i="6"/>
  <c r="T152" i="6"/>
  <c r="O152" i="6"/>
  <c r="J152" i="6"/>
  <c r="AD151" i="6"/>
  <c r="Y151" i="6"/>
  <c r="T151" i="6"/>
  <c r="O151" i="6"/>
  <c r="J151" i="6"/>
  <c r="AD150" i="6"/>
  <c r="Y150" i="6"/>
  <c r="T150" i="6"/>
  <c r="O150" i="6"/>
  <c r="J150" i="6"/>
  <c r="AD149" i="6"/>
  <c r="Y149" i="6"/>
  <c r="T149" i="6"/>
  <c r="O149" i="6"/>
  <c r="J149" i="6"/>
  <c r="AD148" i="6"/>
  <c r="Y148" i="6"/>
  <c r="T148" i="6"/>
  <c r="O148" i="6"/>
  <c r="J148" i="6"/>
  <c r="Y147" i="6"/>
  <c r="T147" i="6"/>
  <c r="O147" i="6"/>
  <c r="J147" i="6"/>
  <c r="AD146" i="6"/>
  <c r="Y146" i="6"/>
  <c r="T146" i="6"/>
  <c r="O146" i="6"/>
  <c r="J146" i="6"/>
  <c r="AD145" i="6"/>
  <c r="Y145" i="6"/>
  <c r="T145" i="6"/>
  <c r="O145" i="6"/>
  <c r="J145" i="6"/>
  <c r="AD144" i="6"/>
  <c r="Y144" i="6"/>
  <c r="T144" i="6"/>
  <c r="O144" i="6"/>
  <c r="J144" i="6"/>
  <c r="AD143" i="6"/>
  <c r="Y143" i="6"/>
  <c r="T143" i="6"/>
  <c r="O143" i="6"/>
  <c r="J143" i="6"/>
  <c r="AD142" i="6"/>
  <c r="Y142" i="6"/>
  <c r="T142" i="6"/>
  <c r="O142" i="6"/>
  <c r="J142" i="6"/>
  <c r="Y139" i="6"/>
  <c r="T139" i="6"/>
  <c r="O139" i="6"/>
  <c r="J139" i="6"/>
  <c r="AD138" i="6"/>
  <c r="Y138" i="6"/>
  <c r="T138" i="6"/>
  <c r="O138" i="6"/>
  <c r="J138" i="6"/>
  <c r="AD137" i="6"/>
  <c r="Y137" i="6"/>
  <c r="T137" i="6"/>
  <c r="O137" i="6"/>
  <c r="J137" i="6"/>
  <c r="AD136" i="6"/>
  <c r="Y136" i="6"/>
  <c r="T136" i="6"/>
  <c r="O136" i="6"/>
  <c r="J136" i="6"/>
  <c r="AD135" i="6"/>
  <c r="Y135" i="6"/>
  <c r="T135" i="6"/>
  <c r="O135" i="6"/>
  <c r="J135" i="6"/>
  <c r="AD134" i="6"/>
  <c r="Y134" i="6"/>
  <c r="T134" i="6"/>
  <c r="O134" i="6"/>
  <c r="J134" i="6"/>
  <c r="AD133" i="6"/>
  <c r="Y133" i="6"/>
  <c r="T133" i="6"/>
  <c r="O133" i="6"/>
  <c r="J133" i="6"/>
  <c r="Y132" i="6"/>
  <c r="T132" i="6"/>
  <c r="O132" i="6"/>
  <c r="J132" i="6"/>
  <c r="AD131" i="6"/>
  <c r="Y131" i="6"/>
  <c r="T131" i="6"/>
  <c r="O131" i="6"/>
  <c r="J131" i="6"/>
  <c r="AD130" i="6"/>
  <c r="Y130" i="6"/>
  <c r="T130" i="6"/>
  <c r="O130" i="6"/>
  <c r="J130" i="6"/>
  <c r="AH129" i="6"/>
  <c r="AG129" i="6"/>
  <c r="AF129" i="6"/>
  <c r="E129" i="6"/>
  <c r="T128" i="6"/>
  <c r="O128" i="6"/>
  <c r="J128" i="6"/>
  <c r="T127" i="6"/>
  <c r="J127" i="6"/>
  <c r="AD124" i="6"/>
  <c r="Y124" i="6"/>
  <c r="T124" i="6"/>
  <c r="O124" i="6"/>
  <c r="J124" i="6"/>
  <c r="AD123" i="6"/>
  <c r="Y123" i="6"/>
  <c r="T123" i="6"/>
  <c r="O123" i="6"/>
  <c r="J123" i="6"/>
  <c r="AD122" i="6"/>
  <c r="Y122" i="6"/>
  <c r="T122" i="6"/>
  <c r="O122" i="6"/>
  <c r="J122" i="6"/>
  <c r="AD121" i="6"/>
  <c r="Y121" i="6"/>
  <c r="T121" i="6"/>
  <c r="O121" i="6"/>
  <c r="J121" i="6"/>
  <c r="AD120" i="6"/>
  <c r="Y120" i="6"/>
  <c r="T120" i="6"/>
  <c r="O120" i="6"/>
  <c r="J120" i="6"/>
  <c r="AD119" i="6"/>
  <c r="Y119" i="6"/>
  <c r="T119" i="6"/>
  <c r="O119" i="6"/>
  <c r="J119" i="6"/>
  <c r="AD118" i="6"/>
  <c r="Y118" i="6"/>
  <c r="T118" i="6"/>
  <c r="O118" i="6"/>
  <c r="J118" i="6"/>
  <c r="Y117" i="6"/>
  <c r="T117" i="6"/>
  <c r="O117" i="6"/>
  <c r="J117" i="6"/>
  <c r="AD116" i="6"/>
  <c r="Y116" i="6"/>
  <c r="T116" i="6"/>
  <c r="O116" i="6"/>
  <c r="J116" i="6"/>
  <c r="AD115" i="6"/>
  <c r="Y115" i="6"/>
  <c r="T115" i="6"/>
  <c r="O115" i="6"/>
  <c r="J115" i="6"/>
  <c r="AD114" i="6"/>
  <c r="Y114" i="6"/>
  <c r="T114" i="6"/>
  <c r="O114" i="6"/>
  <c r="J114" i="6"/>
  <c r="AD113" i="6"/>
  <c r="Y113" i="6"/>
  <c r="T113" i="6"/>
  <c r="O113" i="6"/>
  <c r="J113" i="6"/>
  <c r="AD112" i="6"/>
  <c r="Y112" i="6"/>
  <c r="T112" i="6"/>
  <c r="O112" i="6"/>
  <c r="J112" i="6"/>
  <c r="AD109" i="6"/>
  <c r="Y109" i="6"/>
  <c r="T109" i="6"/>
  <c r="O109" i="6"/>
  <c r="J109" i="6"/>
  <c r="AD108" i="6"/>
  <c r="Y108" i="6"/>
  <c r="T108" i="6"/>
  <c r="O108" i="6"/>
  <c r="J108" i="6"/>
  <c r="AD107" i="6"/>
  <c r="Y107" i="6"/>
  <c r="T107" i="6"/>
  <c r="O107" i="6"/>
  <c r="J107" i="6"/>
  <c r="AD106" i="6"/>
  <c r="Y106" i="6"/>
  <c r="T106" i="6"/>
  <c r="O106" i="6"/>
  <c r="J106" i="6"/>
  <c r="AD105" i="6"/>
  <c r="Y105" i="6"/>
  <c r="T105" i="6"/>
  <c r="O105" i="6"/>
  <c r="J105" i="6"/>
  <c r="AD104" i="6"/>
  <c r="Y104" i="6"/>
  <c r="T104" i="6"/>
  <c r="O104" i="6"/>
  <c r="J104" i="6"/>
  <c r="AD103" i="6"/>
  <c r="Y103" i="6"/>
  <c r="T103" i="6"/>
  <c r="O103" i="6"/>
  <c r="J103" i="6"/>
  <c r="Y102" i="6"/>
  <c r="T102" i="6"/>
  <c r="O102" i="6"/>
  <c r="J102" i="6"/>
  <c r="AD101" i="6"/>
  <c r="Y101" i="6"/>
  <c r="T101" i="6"/>
  <c r="O101" i="6"/>
  <c r="J101" i="6"/>
  <c r="AD100" i="6"/>
  <c r="Y100" i="6"/>
  <c r="T100" i="6"/>
  <c r="O100" i="6"/>
  <c r="J100" i="6"/>
  <c r="AH99" i="6"/>
  <c r="AG99" i="6"/>
  <c r="AF99" i="6"/>
  <c r="E99" i="6"/>
  <c r="AD98" i="6"/>
  <c r="Y98" i="6"/>
  <c r="T98" i="6"/>
  <c r="O98" i="6"/>
  <c r="J98" i="6"/>
  <c r="AD97" i="6"/>
  <c r="Y97" i="6"/>
  <c r="T97" i="6"/>
  <c r="O97" i="6"/>
  <c r="J97" i="6"/>
  <c r="AD94" i="6"/>
  <c r="Y94" i="6"/>
  <c r="T94" i="6"/>
  <c r="O94" i="6"/>
  <c r="J94" i="6"/>
  <c r="AD93" i="6"/>
  <c r="Y93" i="6"/>
  <c r="T93" i="6"/>
  <c r="O93" i="6"/>
  <c r="J93" i="6"/>
  <c r="AD92" i="6"/>
  <c r="Y92" i="6"/>
  <c r="T92" i="6"/>
  <c r="O92" i="6"/>
  <c r="J92" i="6"/>
  <c r="AD91" i="6"/>
  <c r="Y91" i="6"/>
  <c r="T91" i="6"/>
  <c r="O91" i="6"/>
  <c r="J91" i="6"/>
  <c r="AD90" i="6"/>
  <c r="Y90" i="6"/>
  <c r="T90" i="6"/>
  <c r="O90" i="6"/>
  <c r="J90" i="6"/>
  <c r="AD89" i="6"/>
  <c r="Y89" i="6"/>
  <c r="T89" i="6"/>
  <c r="O89" i="6"/>
  <c r="J89" i="6"/>
  <c r="AD88" i="6"/>
  <c r="Y88" i="6"/>
  <c r="T88" i="6"/>
  <c r="O88" i="6"/>
  <c r="J88" i="6"/>
  <c r="Y87" i="6"/>
  <c r="T87" i="6"/>
  <c r="O87" i="6"/>
  <c r="J87" i="6"/>
  <c r="AD86" i="6"/>
  <c r="Y86" i="6"/>
  <c r="T86" i="6"/>
  <c r="O86" i="6"/>
  <c r="J86" i="6"/>
  <c r="AD85" i="6"/>
  <c r="Y85" i="6"/>
  <c r="T85" i="6"/>
  <c r="O85" i="6"/>
  <c r="J85" i="6"/>
  <c r="AH84" i="6"/>
  <c r="AG84" i="6"/>
  <c r="AF84" i="6"/>
  <c r="E84" i="6"/>
  <c r="AD83" i="6"/>
  <c r="Y83" i="6"/>
  <c r="T83" i="6"/>
  <c r="O83" i="6"/>
  <c r="J83" i="6"/>
  <c r="AD82" i="6"/>
  <c r="Y82" i="6"/>
  <c r="T82" i="6"/>
  <c r="O82" i="6"/>
  <c r="J82" i="6"/>
  <c r="Y79" i="6"/>
  <c r="T79" i="6"/>
  <c r="O79" i="6"/>
  <c r="J79" i="6"/>
  <c r="AD78" i="6"/>
  <c r="Y78" i="6"/>
  <c r="T78" i="6"/>
  <c r="O78" i="6"/>
  <c r="J78" i="6"/>
  <c r="AD77" i="6"/>
  <c r="Y77" i="6"/>
  <c r="T77" i="6"/>
  <c r="O77" i="6"/>
  <c r="J77" i="6"/>
  <c r="AD76" i="6"/>
  <c r="Y76" i="6"/>
  <c r="T76" i="6"/>
  <c r="O76" i="6"/>
  <c r="J76" i="6"/>
  <c r="AD75" i="6"/>
  <c r="Y75" i="6"/>
  <c r="T75" i="6"/>
  <c r="O75" i="6"/>
  <c r="J75" i="6"/>
  <c r="AD74" i="6"/>
  <c r="Y74" i="6"/>
  <c r="T74" i="6"/>
  <c r="O74" i="6"/>
  <c r="J74" i="6"/>
  <c r="AD73" i="6"/>
  <c r="Y73" i="6"/>
  <c r="T73" i="6"/>
  <c r="O73" i="6"/>
  <c r="J73" i="6"/>
  <c r="Y72" i="6"/>
  <c r="T72" i="6"/>
  <c r="O72" i="6"/>
  <c r="J72" i="6"/>
  <c r="AD71" i="6"/>
  <c r="Y71" i="6"/>
  <c r="T71" i="6"/>
  <c r="O71" i="6"/>
  <c r="J71" i="6"/>
  <c r="AD70" i="6"/>
  <c r="Y70" i="6"/>
  <c r="T70" i="6"/>
  <c r="O70" i="6"/>
  <c r="J70" i="6"/>
  <c r="AH69" i="6"/>
  <c r="AG69" i="6"/>
  <c r="AF69" i="6"/>
  <c r="E69" i="6"/>
  <c r="T68" i="6"/>
  <c r="O68" i="6"/>
  <c r="J68" i="6"/>
  <c r="T67" i="6"/>
  <c r="J67" i="6"/>
  <c r="Y64" i="6"/>
  <c r="T64" i="6"/>
  <c r="O64" i="6"/>
  <c r="J64" i="6"/>
  <c r="AD63" i="6"/>
  <c r="Y63" i="6"/>
  <c r="T63" i="6"/>
  <c r="O63" i="6"/>
  <c r="J63" i="6"/>
  <c r="AD62" i="6"/>
  <c r="Y62" i="6"/>
  <c r="T62" i="6"/>
  <c r="O62" i="6"/>
  <c r="J62" i="6"/>
  <c r="AD61" i="6"/>
  <c r="Y61" i="6"/>
  <c r="T61" i="6"/>
  <c r="O61" i="6"/>
  <c r="J61" i="6"/>
  <c r="AD60" i="6"/>
  <c r="Y60" i="6"/>
  <c r="T60" i="6"/>
  <c r="O60" i="6"/>
  <c r="J60" i="6"/>
  <c r="AD59" i="6"/>
  <c r="Y59" i="6"/>
  <c r="T59" i="6"/>
  <c r="O59" i="6"/>
  <c r="J59" i="6"/>
  <c r="AD58" i="6"/>
  <c r="Y58" i="6"/>
  <c r="T58" i="6"/>
  <c r="O58" i="6"/>
  <c r="J58" i="6"/>
  <c r="Y57" i="6"/>
  <c r="T57" i="6"/>
  <c r="O57" i="6"/>
  <c r="J57" i="6"/>
  <c r="AD56" i="6"/>
  <c r="Y56" i="6"/>
  <c r="T56" i="6"/>
  <c r="O56" i="6"/>
  <c r="J56" i="6"/>
  <c r="AD55" i="6"/>
  <c r="Y55" i="6"/>
  <c r="T55" i="6"/>
  <c r="O55" i="6"/>
  <c r="J55" i="6"/>
  <c r="AD54" i="6"/>
  <c r="Y54" i="6"/>
  <c r="T54" i="6"/>
  <c r="O54" i="6"/>
  <c r="J54" i="6"/>
  <c r="T53" i="6"/>
  <c r="O53" i="6"/>
  <c r="J53" i="6"/>
  <c r="T52" i="6"/>
  <c r="J52" i="6"/>
  <c r="AD49" i="6"/>
  <c r="Y49" i="6"/>
  <c r="T49" i="6"/>
  <c r="O49" i="6"/>
  <c r="J49" i="6"/>
  <c r="AD48" i="6"/>
  <c r="Y48" i="6"/>
  <c r="T48" i="6"/>
  <c r="O48" i="6"/>
  <c r="J48" i="6"/>
  <c r="AD47" i="6"/>
  <c r="Y47" i="6"/>
  <c r="T47" i="6"/>
  <c r="O47" i="6"/>
  <c r="J47" i="6"/>
  <c r="AD46" i="6"/>
  <c r="Y46" i="6"/>
  <c r="T46" i="6"/>
  <c r="O46" i="6"/>
  <c r="J46" i="6"/>
  <c r="AD45" i="6"/>
  <c r="Y45" i="6"/>
  <c r="T45" i="6"/>
  <c r="O45" i="6"/>
  <c r="J45" i="6"/>
  <c r="AD44" i="6"/>
  <c r="Y44" i="6"/>
  <c r="T44" i="6"/>
  <c r="O44" i="6"/>
  <c r="J44" i="6"/>
  <c r="AD43" i="6"/>
  <c r="Y43" i="6"/>
  <c r="T43" i="6"/>
  <c r="O43" i="6"/>
  <c r="J43" i="6"/>
  <c r="Y42" i="6"/>
  <c r="T42" i="6"/>
  <c r="O42" i="6"/>
  <c r="J42" i="6"/>
  <c r="AD41" i="6"/>
  <c r="Y41" i="6"/>
  <c r="T41" i="6"/>
  <c r="O41" i="6"/>
  <c r="J41" i="6"/>
  <c r="AD40" i="6"/>
  <c r="Y40" i="6"/>
  <c r="T40" i="6"/>
  <c r="O40" i="6"/>
  <c r="J40" i="6"/>
  <c r="AD39" i="6"/>
  <c r="Y39" i="6"/>
  <c r="T39" i="6"/>
  <c r="O39" i="6"/>
  <c r="J39" i="6"/>
  <c r="AD38" i="6"/>
  <c r="Y38" i="6"/>
  <c r="T38" i="6"/>
  <c r="O38" i="6"/>
  <c r="J38" i="6"/>
  <c r="AD37" i="6"/>
  <c r="Y37" i="6"/>
  <c r="T37" i="6"/>
  <c r="O37" i="6"/>
  <c r="J37" i="6"/>
  <c r="AD34" i="6"/>
  <c r="Y34" i="6"/>
  <c r="T34" i="6"/>
  <c r="O34" i="6"/>
  <c r="J34" i="6"/>
  <c r="B34" i="6"/>
  <c r="B49" i="6" s="1"/>
  <c r="B64" i="6" s="1"/>
  <c r="B79" i="6" s="1"/>
  <c r="B94" i="6" s="1"/>
  <c r="B109" i="6" s="1"/>
  <c r="B124" i="6" s="1"/>
  <c r="B139" i="6" s="1"/>
  <c r="B154" i="6" s="1"/>
  <c r="AD33" i="6"/>
  <c r="Y33" i="6"/>
  <c r="T33" i="6"/>
  <c r="O33" i="6"/>
  <c r="J33" i="6"/>
  <c r="B33" i="6"/>
  <c r="B48" i="6" s="1"/>
  <c r="B63" i="6" s="1"/>
  <c r="B78" i="6" s="1"/>
  <c r="B93" i="6" s="1"/>
  <c r="B108" i="6" s="1"/>
  <c r="B123" i="6" s="1"/>
  <c r="B138" i="6" s="1"/>
  <c r="B153" i="6" s="1"/>
  <c r="B168" i="6" s="1"/>
  <c r="AD32" i="6"/>
  <c r="Y32" i="6"/>
  <c r="T32" i="6"/>
  <c r="O32" i="6"/>
  <c r="J32" i="6"/>
  <c r="B32" i="6"/>
  <c r="B47" i="6" s="1"/>
  <c r="B62" i="6" s="1"/>
  <c r="B77" i="6" s="1"/>
  <c r="B92" i="6" s="1"/>
  <c r="B107" i="6" s="1"/>
  <c r="B122" i="6" s="1"/>
  <c r="B137" i="6" s="1"/>
  <c r="B152" i="6" s="1"/>
  <c r="B167" i="6" s="1"/>
  <c r="AD31" i="6"/>
  <c r="Y31" i="6"/>
  <c r="T31" i="6"/>
  <c r="O31" i="6"/>
  <c r="J31" i="6"/>
  <c r="B31" i="6"/>
  <c r="B46" i="6" s="1"/>
  <c r="B61" i="6" s="1"/>
  <c r="B76" i="6" s="1"/>
  <c r="B91" i="6" s="1"/>
  <c r="B106" i="6" s="1"/>
  <c r="B121" i="6" s="1"/>
  <c r="B136" i="6" s="1"/>
  <c r="B151" i="6" s="1"/>
  <c r="B166" i="6" s="1"/>
  <c r="AD30" i="6"/>
  <c r="Y30" i="6"/>
  <c r="T30" i="6"/>
  <c r="O30" i="6"/>
  <c r="J30" i="6"/>
  <c r="B30" i="6"/>
  <c r="B45" i="6" s="1"/>
  <c r="B60" i="6" s="1"/>
  <c r="B75" i="6" s="1"/>
  <c r="B90" i="6" s="1"/>
  <c r="B105" i="6" s="1"/>
  <c r="B120" i="6" s="1"/>
  <c r="B135" i="6" s="1"/>
  <c r="B150" i="6" s="1"/>
  <c r="B165" i="6" s="1"/>
  <c r="AD29" i="6"/>
  <c r="Y29" i="6"/>
  <c r="T29" i="6"/>
  <c r="O29" i="6"/>
  <c r="J29" i="6"/>
  <c r="B29" i="6"/>
  <c r="B44" i="6" s="1"/>
  <c r="B59" i="6" s="1"/>
  <c r="B74" i="6" s="1"/>
  <c r="B89" i="6" s="1"/>
  <c r="B104" i="6" s="1"/>
  <c r="B119" i="6" s="1"/>
  <c r="B134" i="6" s="1"/>
  <c r="B149" i="6" s="1"/>
  <c r="B164" i="6" s="1"/>
  <c r="AD28" i="6"/>
  <c r="Y28" i="6"/>
  <c r="T28" i="6"/>
  <c r="O28" i="6"/>
  <c r="J28" i="6"/>
  <c r="B28" i="6"/>
  <c r="B43" i="6" s="1"/>
  <c r="B58" i="6" s="1"/>
  <c r="B73" i="6" s="1"/>
  <c r="B88" i="6" s="1"/>
  <c r="B103" i="6" s="1"/>
  <c r="B118" i="6" s="1"/>
  <c r="B133" i="6" s="1"/>
  <c r="B148" i="6" s="1"/>
  <c r="B163" i="6" s="1"/>
  <c r="Y27" i="6"/>
  <c r="T27" i="6"/>
  <c r="O27" i="6"/>
  <c r="J27" i="6"/>
  <c r="B27" i="6"/>
  <c r="B42" i="6" s="1"/>
  <c r="B57" i="6" s="1"/>
  <c r="B72" i="6" s="1"/>
  <c r="B87" i="6" s="1"/>
  <c r="B102" i="6" s="1"/>
  <c r="B117" i="6" s="1"/>
  <c r="B132" i="6" s="1"/>
  <c r="B147" i="6" s="1"/>
  <c r="B162" i="6" s="1"/>
  <c r="AD26" i="6"/>
  <c r="Y26" i="6"/>
  <c r="T26" i="6"/>
  <c r="O26" i="6"/>
  <c r="J26" i="6"/>
  <c r="B26" i="6"/>
  <c r="B41" i="6" s="1"/>
  <c r="B56" i="6" s="1"/>
  <c r="B71" i="6" s="1"/>
  <c r="B86" i="6" s="1"/>
  <c r="B101" i="6" s="1"/>
  <c r="B116" i="6" s="1"/>
  <c r="B131" i="6" s="1"/>
  <c r="B146" i="6" s="1"/>
  <c r="B161" i="6" s="1"/>
  <c r="AD25" i="6"/>
  <c r="Y25" i="6"/>
  <c r="T25" i="6"/>
  <c r="O25" i="6"/>
  <c r="J25" i="6"/>
  <c r="B25" i="6"/>
  <c r="B40" i="6" s="1"/>
  <c r="B55" i="6" s="1"/>
  <c r="B70" i="6" s="1"/>
  <c r="B85" i="6" s="1"/>
  <c r="B100" i="6" s="1"/>
  <c r="B115" i="6" s="1"/>
  <c r="B130" i="6" s="1"/>
  <c r="B145" i="6" s="1"/>
  <c r="B160" i="6" s="1"/>
  <c r="AD24" i="6"/>
  <c r="Y24" i="6"/>
  <c r="T24" i="6"/>
  <c r="O24" i="6"/>
  <c r="J24" i="6"/>
  <c r="B24" i="6"/>
  <c r="B39" i="6" s="1"/>
  <c r="B54" i="6" s="1"/>
  <c r="B69" i="6" s="1"/>
  <c r="B84" i="6" s="1"/>
  <c r="B99" i="6" s="1"/>
  <c r="B114" i="6" s="1"/>
  <c r="B129" i="6" s="1"/>
  <c r="B144" i="6" s="1"/>
  <c r="B159" i="6" s="1"/>
  <c r="AD23" i="6"/>
  <c r="Y23" i="6"/>
  <c r="T23" i="6"/>
  <c r="O23" i="6"/>
  <c r="J23" i="6"/>
  <c r="B23" i="6"/>
  <c r="B38" i="6" s="1"/>
  <c r="B53" i="6" s="1"/>
  <c r="B68" i="6" s="1"/>
  <c r="B83" i="6" s="1"/>
  <c r="B98" i="6" s="1"/>
  <c r="B113" i="6" s="1"/>
  <c r="B128" i="6" s="1"/>
  <c r="B143" i="6" s="1"/>
  <c r="B158" i="6" s="1"/>
  <c r="AD22" i="6"/>
  <c r="Y22" i="6"/>
  <c r="T22" i="6"/>
  <c r="O22" i="6"/>
  <c r="J22" i="6"/>
  <c r="B22" i="6"/>
  <c r="B37" i="6" s="1"/>
  <c r="B52" i="6" s="1"/>
  <c r="B67" i="6" s="1"/>
  <c r="B82" i="6" s="1"/>
  <c r="B97" i="6" s="1"/>
  <c r="B112" i="6" s="1"/>
  <c r="B127" i="6" s="1"/>
  <c r="B142" i="6" s="1"/>
  <c r="B157" i="6" s="1"/>
  <c r="AD19" i="6"/>
  <c r="Y19" i="6"/>
  <c r="T19" i="6"/>
  <c r="O19" i="6"/>
  <c r="J19" i="6"/>
  <c r="AD18" i="6"/>
  <c r="Y18" i="6"/>
  <c r="T18" i="6"/>
  <c r="O18" i="6"/>
  <c r="J18" i="6"/>
  <c r="AD17" i="6"/>
  <c r="Y17" i="6"/>
  <c r="T17" i="6"/>
  <c r="O17" i="6"/>
  <c r="J17" i="6"/>
  <c r="AD16" i="6"/>
  <c r="Y16" i="6"/>
  <c r="T16" i="6"/>
  <c r="O16" i="6"/>
  <c r="J16" i="6"/>
  <c r="AD15" i="6"/>
  <c r="Y15" i="6"/>
  <c r="T15" i="6"/>
  <c r="O15" i="6"/>
  <c r="J15" i="6"/>
  <c r="AD14" i="6"/>
  <c r="O14" i="6"/>
  <c r="J14" i="6"/>
  <c r="AD13" i="6"/>
  <c r="Y13" i="6"/>
  <c r="T13" i="6"/>
  <c r="O13" i="6"/>
  <c r="J13" i="6"/>
  <c r="Y12" i="6"/>
  <c r="T12" i="6"/>
  <c r="O12" i="6"/>
  <c r="J12" i="6"/>
  <c r="AD11" i="6"/>
  <c r="Y11" i="6"/>
  <c r="T11" i="6"/>
  <c r="O11" i="6"/>
  <c r="J11" i="6"/>
  <c r="AD10" i="6"/>
  <c r="Y10" i="6"/>
  <c r="T10" i="6"/>
  <c r="O10" i="6"/>
  <c r="J10" i="6"/>
  <c r="AD9" i="6"/>
  <c r="Y9" i="6"/>
  <c r="T9" i="6"/>
  <c r="O9" i="6"/>
  <c r="J9" i="6"/>
  <c r="AD8" i="6"/>
  <c r="Y8" i="6"/>
  <c r="T8" i="6"/>
  <c r="O8" i="6"/>
  <c r="J8" i="6"/>
  <c r="AD7" i="6"/>
  <c r="Y7" i="6"/>
  <c r="T7" i="6"/>
  <c r="O7" i="6"/>
  <c r="J7" i="6"/>
  <c r="AK4" i="6"/>
  <c r="AJ4" i="6"/>
  <c r="AI4" i="6"/>
  <c r="AH4" i="6"/>
  <c r="AG4" i="6"/>
  <c r="AF4" i="6"/>
  <c r="AD199" i="5"/>
  <c r="Y199" i="5"/>
  <c r="T199" i="5"/>
  <c r="O199" i="5"/>
  <c r="J199" i="5"/>
  <c r="AD198" i="5"/>
  <c r="Y198" i="5"/>
  <c r="T198" i="5"/>
  <c r="O198" i="5"/>
  <c r="J198" i="5"/>
  <c r="AD197" i="5"/>
  <c r="Y197" i="5"/>
  <c r="T197" i="5"/>
  <c r="O197" i="5"/>
  <c r="AK197" i="5" s="1"/>
  <c r="J197" i="5"/>
  <c r="AD196" i="5"/>
  <c r="Y196" i="5"/>
  <c r="T196" i="5"/>
  <c r="O196" i="5"/>
  <c r="J196" i="5"/>
  <c r="AD195" i="5"/>
  <c r="Y195" i="5"/>
  <c r="T195" i="5"/>
  <c r="O195" i="5"/>
  <c r="J195" i="5"/>
  <c r="AD194" i="5"/>
  <c r="Y194" i="5"/>
  <c r="T194" i="5"/>
  <c r="O194" i="5"/>
  <c r="J194" i="5"/>
  <c r="AD193" i="5"/>
  <c r="Y193" i="5"/>
  <c r="T193" i="5"/>
  <c r="O193" i="5"/>
  <c r="J193" i="5"/>
  <c r="E193" i="5"/>
  <c r="AD192" i="5"/>
  <c r="Y192" i="5"/>
  <c r="T192" i="5"/>
  <c r="O192" i="5"/>
  <c r="J192" i="5"/>
  <c r="AD191" i="5"/>
  <c r="Y191" i="5"/>
  <c r="T191" i="5"/>
  <c r="O191" i="5"/>
  <c r="J191" i="5"/>
  <c r="AD190" i="5"/>
  <c r="Y190" i="5"/>
  <c r="T190" i="5"/>
  <c r="O190" i="5"/>
  <c r="J190" i="5"/>
  <c r="AD189" i="5"/>
  <c r="Y189" i="5"/>
  <c r="T189" i="5"/>
  <c r="O189" i="5"/>
  <c r="AK189" i="5" s="1"/>
  <c r="J189" i="5"/>
  <c r="AD188" i="5"/>
  <c r="Y188" i="5"/>
  <c r="T188" i="5"/>
  <c r="O188" i="5"/>
  <c r="J188" i="5"/>
  <c r="AD187" i="5"/>
  <c r="Y187" i="5"/>
  <c r="T187" i="5"/>
  <c r="O187" i="5"/>
  <c r="J187" i="5"/>
  <c r="AD184" i="5"/>
  <c r="Y184" i="5"/>
  <c r="T184" i="5"/>
  <c r="O184" i="5"/>
  <c r="J184" i="5"/>
  <c r="AD183" i="5"/>
  <c r="Y183" i="5"/>
  <c r="T183" i="5"/>
  <c r="O183" i="5"/>
  <c r="J183" i="5"/>
  <c r="AD182" i="5"/>
  <c r="T182" i="5"/>
  <c r="O182" i="5"/>
  <c r="J182" i="5"/>
  <c r="AD181" i="5"/>
  <c r="Y181" i="5"/>
  <c r="T181" i="5"/>
  <c r="O181" i="5"/>
  <c r="J181" i="5"/>
  <c r="AG181" i="5" s="1"/>
  <c r="AD180" i="5"/>
  <c r="Y180" i="5"/>
  <c r="T180" i="5"/>
  <c r="O180" i="5"/>
  <c r="J180" i="5"/>
  <c r="E180" i="5" s="1"/>
  <c r="AD179" i="5"/>
  <c r="Y179" i="5"/>
  <c r="T179" i="5"/>
  <c r="O179" i="5"/>
  <c r="J179" i="5"/>
  <c r="AD178" i="5"/>
  <c r="Y178" i="5"/>
  <c r="T178" i="5"/>
  <c r="O178" i="5"/>
  <c r="J178" i="5"/>
  <c r="AD177" i="5"/>
  <c r="Y177" i="5"/>
  <c r="T177" i="5"/>
  <c r="O177" i="5"/>
  <c r="J177" i="5"/>
  <c r="Y176" i="5"/>
  <c r="O176" i="5"/>
  <c r="E176" i="5" s="1"/>
  <c r="AD175" i="5"/>
  <c r="Y175" i="5"/>
  <c r="T175" i="5"/>
  <c r="O175" i="5"/>
  <c r="J175" i="5"/>
  <c r="AD174" i="5"/>
  <c r="Y174" i="5"/>
  <c r="T174" i="5"/>
  <c r="O174" i="5"/>
  <c r="J174" i="5"/>
  <c r="AD173" i="5"/>
  <c r="Y173" i="5"/>
  <c r="T173" i="5"/>
  <c r="O173" i="5"/>
  <c r="J173" i="5"/>
  <c r="AD172" i="5"/>
  <c r="Y172" i="5"/>
  <c r="T172" i="5"/>
  <c r="O172" i="5"/>
  <c r="J172" i="5"/>
  <c r="AD169" i="5"/>
  <c r="Y169" i="5"/>
  <c r="T169" i="5"/>
  <c r="O169" i="5"/>
  <c r="AH169" i="5" s="1"/>
  <c r="J169" i="5"/>
  <c r="AD168" i="5"/>
  <c r="Y168" i="5"/>
  <c r="T168" i="5"/>
  <c r="O168" i="5"/>
  <c r="AI168" i="5" s="1"/>
  <c r="J168" i="5"/>
  <c r="AD167" i="5"/>
  <c r="Y167" i="5"/>
  <c r="T167" i="5"/>
  <c r="O167" i="5"/>
  <c r="J167" i="5"/>
  <c r="AI167" i="5" s="1"/>
  <c r="AD166" i="5"/>
  <c r="Y166" i="5"/>
  <c r="T166" i="5"/>
  <c r="O166" i="5"/>
  <c r="AG166" i="5" s="1"/>
  <c r="J166" i="5"/>
  <c r="AD165" i="5"/>
  <c r="Y165" i="5"/>
  <c r="T165" i="5"/>
  <c r="O165" i="5"/>
  <c r="J165" i="5"/>
  <c r="E165" i="5" s="1"/>
  <c r="AD164" i="5"/>
  <c r="Y164" i="5"/>
  <c r="T164" i="5"/>
  <c r="O164" i="5"/>
  <c r="J164" i="5"/>
  <c r="AI164" i="5" s="1"/>
  <c r="AD163" i="5"/>
  <c r="Y163" i="5"/>
  <c r="T163" i="5"/>
  <c r="O163" i="5"/>
  <c r="J163" i="5"/>
  <c r="AD162" i="5"/>
  <c r="Y162" i="5"/>
  <c r="T162" i="5"/>
  <c r="O162" i="5"/>
  <c r="J162" i="5"/>
  <c r="Y161" i="5"/>
  <c r="O161" i="5"/>
  <c r="AD160" i="5"/>
  <c r="Y160" i="5"/>
  <c r="T160" i="5"/>
  <c r="O160" i="5"/>
  <c r="AI160" i="5" s="1"/>
  <c r="J160" i="5"/>
  <c r="AD159" i="5"/>
  <c r="Y159" i="5"/>
  <c r="T159" i="5"/>
  <c r="O159" i="5"/>
  <c r="J159" i="5"/>
  <c r="AJ159" i="5" s="1"/>
  <c r="AD158" i="5"/>
  <c r="Y158" i="5"/>
  <c r="T158" i="5"/>
  <c r="O158" i="5"/>
  <c r="AK158" i="5" s="1"/>
  <c r="J158" i="5"/>
  <c r="AD157" i="5"/>
  <c r="AD170" i="5" s="1"/>
  <c r="Y157" i="5"/>
  <c r="T157" i="5"/>
  <c r="O157" i="5"/>
  <c r="J157" i="5"/>
  <c r="AD154" i="5"/>
  <c r="Y154" i="5"/>
  <c r="T154" i="5"/>
  <c r="O154" i="5"/>
  <c r="J154" i="5"/>
  <c r="AD153" i="5"/>
  <c r="Y153" i="5"/>
  <c r="T153" i="5"/>
  <c r="O153" i="5"/>
  <c r="AH153" i="5" s="1"/>
  <c r="J153" i="5"/>
  <c r="AD152" i="5"/>
  <c r="Y152" i="5"/>
  <c r="T152" i="5"/>
  <c r="O152" i="5"/>
  <c r="AI152" i="5" s="1"/>
  <c r="J152" i="5"/>
  <c r="AD151" i="5"/>
  <c r="Y151" i="5"/>
  <c r="T151" i="5"/>
  <c r="O151" i="5"/>
  <c r="AK151" i="5" s="1"/>
  <c r="J151" i="5"/>
  <c r="AD150" i="5"/>
  <c r="Y150" i="5"/>
  <c r="T150" i="5"/>
  <c r="O150" i="5"/>
  <c r="J150" i="5"/>
  <c r="AD149" i="5"/>
  <c r="Y149" i="5"/>
  <c r="T149" i="5"/>
  <c r="O149" i="5"/>
  <c r="J149" i="5"/>
  <c r="AI149" i="5" s="1"/>
  <c r="AD148" i="5"/>
  <c r="Y148" i="5"/>
  <c r="T148" i="5"/>
  <c r="O148" i="5"/>
  <c r="J148" i="5"/>
  <c r="AJ148" i="5" s="1"/>
  <c r="AD147" i="5"/>
  <c r="Y147" i="5"/>
  <c r="T147" i="5"/>
  <c r="O147" i="5"/>
  <c r="J147" i="5"/>
  <c r="AD146" i="5"/>
  <c r="T146" i="5"/>
  <c r="O146" i="5"/>
  <c r="J146" i="5"/>
  <c r="AD145" i="5"/>
  <c r="Y145" i="5"/>
  <c r="T145" i="5"/>
  <c r="O145" i="5"/>
  <c r="J145" i="5"/>
  <c r="AD144" i="5"/>
  <c r="Y144" i="5"/>
  <c r="T144" i="5"/>
  <c r="O144" i="5"/>
  <c r="AK144" i="5" s="1"/>
  <c r="J144" i="5"/>
  <c r="AD143" i="5"/>
  <c r="Y143" i="5"/>
  <c r="T143" i="5"/>
  <c r="O143" i="5"/>
  <c r="J143" i="5"/>
  <c r="AG143" i="5" s="1"/>
  <c r="AD142" i="5"/>
  <c r="AD155" i="5" s="1"/>
  <c r="Y142" i="5"/>
  <c r="T142" i="5"/>
  <c r="O142" i="5"/>
  <c r="J142" i="5"/>
  <c r="AD139" i="5"/>
  <c r="Y139" i="5"/>
  <c r="T139" i="5"/>
  <c r="O139" i="5"/>
  <c r="J139" i="5"/>
  <c r="AD138" i="5"/>
  <c r="Y138" i="5"/>
  <c r="T138" i="5"/>
  <c r="O138" i="5"/>
  <c r="AF138" i="5" s="1"/>
  <c r="J138" i="5"/>
  <c r="AD137" i="5"/>
  <c r="Y137" i="5"/>
  <c r="T137" i="5"/>
  <c r="AG137" i="5" s="1"/>
  <c r="J137" i="5"/>
  <c r="AD136" i="5"/>
  <c r="Y136" i="5"/>
  <c r="T136" i="5"/>
  <c r="O136" i="5"/>
  <c r="J136" i="5"/>
  <c r="AD135" i="5"/>
  <c r="Y135" i="5"/>
  <c r="T135" i="5"/>
  <c r="O135" i="5"/>
  <c r="J135" i="5"/>
  <c r="AD134" i="5"/>
  <c r="Y134" i="5"/>
  <c r="T134" i="5"/>
  <c r="O134" i="5"/>
  <c r="J134" i="5"/>
  <c r="AD133" i="5"/>
  <c r="Y133" i="5"/>
  <c r="T133" i="5"/>
  <c r="O133" i="5"/>
  <c r="J133" i="5"/>
  <c r="AD132" i="5"/>
  <c r="Y132" i="5"/>
  <c r="T132" i="5"/>
  <c r="O132" i="5"/>
  <c r="J132" i="5"/>
  <c r="AD131" i="5"/>
  <c r="T131" i="5"/>
  <c r="J131" i="5"/>
  <c r="AD130" i="5"/>
  <c r="Y130" i="5"/>
  <c r="T130" i="5"/>
  <c r="O130" i="5"/>
  <c r="J130" i="5"/>
  <c r="E130" i="5" s="1"/>
  <c r="AD129" i="5"/>
  <c r="Y129" i="5"/>
  <c r="T129" i="5"/>
  <c r="O129" i="5"/>
  <c r="J129" i="5"/>
  <c r="AD128" i="5"/>
  <c r="Y128" i="5"/>
  <c r="T128" i="5"/>
  <c r="AK128" i="5" s="1"/>
  <c r="O128" i="5"/>
  <c r="J128" i="5"/>
  <c r="AD127" i="5"/>
  <c r="Y127" i="5"/>
  <c r="T127" i="5"/>
  <c r="O127" i="5"/>
  <c r="AG127" i="5" s="1"/>
  <c r="J127" i="5"/>
  <c r="AD124" i="5"/>
  <c r="Y124" i="5"/>
  <c r="T124" i="5"/>
  <c r="O124" i="5"/>
  <c r="J124" i="5"/>
  <c r="E124" i="5" s="1"/>
  <c r="AD123" i="5"/>
  <c r="Y123" i="5"/>
  <c r="T123" i="5"/>
  <c r="O123" i="5"/>
  <c r="J123" i="5"/>
  <c r="AD122" i="5"/>
  <c r="Y122" i="5"/>
  <c r="T122" i="5"/>
  <c r="J122" i="5"/>
  <c r="AD121" i="5"/>
  <c r="Y121" i="5"/>
  <c r="T121" i="5"/>
  <c r="O121" i="5"/>
  <c r="J121" i="5"/>
  <c r="AD120" i="5"/>
  <c r="Y120" i="5"/>
  <c r="T120" i="5"/>
  <c r="O120" i="5"/>
  <c r="J120" i="5"/>
  <c r="AD119" i="5"/>
  <c r="Y119" i="5"/>
  <c r="T119" i="5"/>
  <c r="AH119" i="5" s="1"/>
  <c r="O119" i="5"/>
  <c r="J119" i="5"/>
  <c r="E119" i="5" s="1"/>
  <c r="AD118" i="5"/>
  <c r="Y118" i="5"/>
  <c r="T118" i="5"/>
  <c r="O118" i="5"/>
  <c r="J118" i="5"/>
  <c r="AD117" i="5"/>
  <c r="Y117" i="5"/>
  <c r="T117" i="5"/>
  <c r="O117" i="5"/>
  <c r="J117" i="5"/>
  <c r="AD116" i="5"/>
  <c r="T116" i="5"/>
  <c r="J116" i="5"/>
  <c r="AD115" i="5"/>
  <c r="Y115" i="5"/>
  <c r="T115" i="5"/>
  <c r="O115" i="5"/>
  <c r="AG115" i="5" s="1"/>
  <c r="J115" i="5"/>
  <c r="AD114" i="5"/>
  <c r="Y114" i="5"/>
  <c r="T114" i="5"/>
  <c r="O114" i="5"/>
  <c r="J114" i="5"/>
  <c r="E114" i="5" s="1"/>
  <c r="AD113" i="5"/>
  <c r="Y113" i="5"/>
  <c r="T113" i="5"/>
  <c r="O113" i="5"/>
  <c r="J113" i="5"/>
  <c r="AD112" i="5"/>
  <c r="Y112" i="5"/>
  <c r="T112" i="5"/>
  <c r="O112" i="5"/>
  <c r="J112" i="5"/>
  <c r="AD109" i="5"/>
  <c r="Y109" i="5"/>
  <c r="T109" i="5"/>
  <c r="O109" i="5"/>
  <c r="J109" i="5"/>
  <c r="AG109" i="5" s="1"/>
  <c r="AD108" i="5"/>
  <c r="Y108" i="5"/>
  <c r="T108" i="5"/>
  <c r="O108" i="5"/>
  <c r="J108" i="5"/>
  <c r="AD107" i="5"/>
  <c r="Y107" i="5"/>
  <c r="T107" i="5"/>
  <c r="O107" i="5"/>
  <c r="J107" i="5"/>
  <c r="AD106" i="5"/>
  <c r="Y106" i="5"/>
  <c r="T106" i="5"/>
  <c r="O106" i="5"/>
  <c r="J106" i="5"/>
  <c r="AD105" i="5"/>
  <c r="Y105" i="5"/>
  <c r="T105" i="5"/>
  <c r="O105" i="5"/>
  <c r="J105" i="5"/>
  <c r="AG105" i="5" s="1"/>
  <c r="AD104" i="5"/>
  <c r="Y104" i="5"/>
  <c r="T104" i="5"/>
  <c r="O104" i="5"/>
  <c r="J104" i="5"/>
  <c r="AD103" i="5"/>
  <c r="Y103" i="5"/>
  <c r="T103" i="5"/>
  <c r="O103" i="5"/>
  <c r="J103" i="5"/>
  <c r="AD102" i="5"/>
  <c r="Y102" i="5"/>
  <c r="T102" i="5"/>
  <c r="O102" i="5"/>
  <c r="J102" i="5"/>
  <c r="AK101" i="5"/>
  <c r="Y101" i="5"/>
  <c r="O101" i="5"/>
  <c r="AH101" i="5" s="1"/>
  <c r="AD100" i="5"/>
  <c r="Y100" i="5"/>
  <c r="T100" i="5"/>
  <c r="O100" i="5"/>
  <c r="J100" i="5"/>
  <c r="AD99" i="5"/>
  <c r="Y99" i="5"/>
  <c r="T99" i="5"/>
  <c r="O99" i="5"/>
  <c r="J99" i="5"/>
  <c r="AD98" i="5"/>
  <c r="Y98" i="5"/>
  <c r="T98" i="5"/>
  <c r="O98" i="5"/>
  <c r="J98" i="5"/>
  <c r="AD97" i="5"/>
  <c r="Y97" i="5"/>
  <c r="T97" i="5"/>
  <c r="O97" i="5"/>
  <c r="J97" i="5"/>
  <c r="AJ97" i="5" s="1"/>
  <c r="AD94" i="5"/>
  <c r="Y94" i="5"/>
  <c r="T94" i="5"/>
  <c r="O94" i="5"/>
  <c r="J94" i="5"/>
  <c r="AD93" i="5"/>
  <c r="Y93" i="5"/>
  <c r="T93" i="5"/>
  <c r="O93" i="5"/>
  <c r="J93" i="5"/>
  <c r="AD92" i="5"/>
  <c r="Y92" i="5"/>
  <c r="T92" i="5"/>
  <c r="O92" i="5"/>
  <c r="J92" i="5"/>
  <c r="AD91" i="5"/>
  <c r="Y91" i="5"/>
  <c r="T91" i="5"/>
  <c r="O91" i="5"/>
  <c r="J91" i="5"/>
  <c r="AJ91" i="5" s="1"/>
  <c r="AD90" i="5"/>
  <c r="Y90" i="5"/>
  <c r="T90" i="5"/>
  <c r="O90" i="5"/>
  <c r="J90" i="5"/>
  <c r="AD89" i="5"/>
  <c r="Y89" i="5"/>
  <c r="T89" i="5"/>
  <c r="O89" i="5"/>
  <c r="J89" i="5"/>
  <c r="AD88" i="5"/>
  <c r="Y88" i="5"/>
  <c r="T88" i="5"/>
  <c r="O88" i="5"/>
  <c r="J88" i="5"/>
  <c r="AD87" i="5"/>
  <c r="Y87" i="5"/>
  <c r="T87" i="5"/>
  <c r="O87" i="5"/>
  <c r="AJ87" i="5" s="1"/>
  <c r="J87" i="5"/>
  <c r="AG86" i="5"/>
  <c r="Y86" i="5"/>
  <c r="O86" i="5"/>
  <c r="AD85" i="5"/>
  <c r="Y85" i="5"/>
  <c r="T85" i="5"/>
  <c r="O85" i="5"/>
  <c r="J85" i="5"/>
  <c r="AK85" i="5" s="1"/>
  <c r="AD84" i="5"/>
  <c r="Y84" i="5"/>
  <c r="T84" i="5"/>
  <c r="O84" i="5"/>
  <c r="J84" i="5"/>
  <c r="AD83" i="5"/>
  <c r="Y83" i="5"/>
  <c r="T83" i="5"/>
  <c r="O83" i="5"/>
  <c r="J83" i="5"/>
  <c r="AD82" i="5"/>
  <c r="Y82" i="5"/>
  <c r="T82" i="5"/>
  <c r="O82" i="5"/>
  <c r="J82" i="5"/>
  <c r="AD79" i="5"/>
  <c r="Y79" i="5"/>
  <c r="T79" i="5"/>
  <c r="O79" i="5"/>
  <c r="J79" i="5"/>
  <c r="AF79" i="5" s="1"/>
  <c r="AD78" i="5"/>
  <c r="Y78" i="5"/>
  <c r="T78" i="5"/>
  <c r="O78" i="5"/>
  <c r="J78" i="5"/>
  <c r="AD77" i="5"/>
  <c r="Y77" i="5"/>
  <c r="T77" i="5"/>
  <c r="O77" i="5"/>
  <c r="J77" i="5"/>
  <c r="AD76" i="5"/>
  <c r="Y76" i="5"/>
  <c r="T76" i="5"/>
  <c r="O76" i="5"/>
  <c r="J76" i="5"/>
  <c r="AI76" i="5" s="1"/>
  <c r="AD75" i="5"/>
  <c r="Y75" i="5"/>
  <c r="T75" i="5"/>
  <c r="O75" i="5"/>
  <c r="J75" i="5"/>
  <c r="AD74" i="5"/>
  <c r="Y74" i="5"/>
  <c r="T74" i="5"/>
  <c r="O74" i="5"/>
  <c r="J74" i="5"/>
  <c r="AJ74" i="5" s="1"/>
  <c r="AD73" i="5"/>
  <c r="Y73" i="5"/>
  <c r="T73" i="5"/>
  <c r="O73" i="5"/>
  <c r="E73" i="5" s="1"/>
  <c r="J73" i="5"/>
  <c r="AD72" i="5"/>
  <c r="Y72" i="5"/>
  <c r="T72" i="5"/>
  <c r="O72" i="5"/>
  <c r="J72" i="5"/>
  <c r="AI72" i="5" s="1"/>
  <c r="O71" i="5"/>
  <c r="AD70" i="5"/>
  <c r="Y70" i="5"/>
  <c r="T70" i="5"/>
  <c r="O70" i="5"/>
  <c r="J70" i="5"/>
  <c r="AI70" i="5" s="1"/>
  <c r="AD69" i="5"/>
  <c r="Y69" i="5"/>
  <c r="T69" i="5"/>
  <c r="O69" i="5"/>
  <c r="J69" i="5"/>
  <c r="AF69" i="5" s="1"/>
  <c r="AD68" i="5"/>
  <c r="Y68" i="5"/>
  <c r="T68" i="5"/>
  <c r="O68" i="5"/>
  <c r="J68" i="5"/>
  <c r="AD67" i="5"/>
  <c r="Y67" i="5"/>
  <c r="T67" i="5"/>
  <c r="O67" i="5"/>
  <c r="J67" i="5"/>
  <c r="E67" i="5" s="1"/>
  <c r="AD64" i="5"/>
  <c r="Y64" i="5"/>
  <c r="T64" i="5"/>
  <c r="O64" i="5"/>
  <c r="AH64" i="5" s="1"/>
  <c r="J64" i="5"/>
  <c r="E64" i="5"/>
  <c r="AD63" i="5"/>
  <c r="Y63" i="5"/>
  <c r="T63" i="5"/>
  <c r="O63" i="5"/>
  <c r="J63" i="5"/>
  <c r="AD62" i="5"/>
  <c r="Y62" i="5"/>
  <c r="T62" i="5"/>
  <c r="O62" i="5"/>
  <c r="J62" i="5"/>
  <c r="AD61" i="5"/>
  <c r="Y61" i="5"/>
  <c r="T61" i="5"/>
  <c r="O61" i="5"/>
  <c r="J61" i="5"/>
  <c r="AK61" i="5" s="1"/>
  <c r="AD60" i="5"/>
  <c r="Y60" i="5"/>
  <c r="T60" i="5"/>
  <c r="O60" i="5"/>
  <c r="AH60" i="5" s="1"/>
  <c r="J60" i="5"/>
  <c r="E60" i="5"/>
  <c r="AD59" i="5"/>
  <c r="Y59" i="5"/>
  <c r="T59" i="5"/>
  <c r="O59" i="5"/>
  <c r="J59" i="5"/>
  <c r="AD58" i="5"/>
  <c r="Y58" i="5"/>
  <c r="T58" i="5"/>
  <c r="O58" i="5"/>
  <c r="J58" i="5"/>
  <c r="AD57" i="5"/>
  <c r="Y57" i="5"/>
  <c r="T57" i="5"/>
  <c r="O57" i="5"/>
  <c r="J57" i="5"/>
  <c r="AK57" i="5" s="1"/>
  <c r="AD56" i="5"/>
  <c r="Y56" i="5"/>
  <c r="T56" i="5"/>
  <c r="O56" i="5"/>
  <c r="AH56" i="5" s="1"/>
  <c r="J56" i="5"/>
  <c r="AD55" i="5"/>
  <c r="Y55" i="5"/>
  <c r="T55" i="5"/>
  <c r="O55" i="5"/>
  <c r="J55" i="5"/>
  <c r="AD54" i="5"/>
  <c r="Y54" i="5"/>
  <c r="T54" i="5"/>
  <c r="O54" i="5"/>
  <c r="AJ54" i="5" s="1"/>
  <c r="J54" i="5"/>
  <c r="AD53" i="5"/>
  <c r="Y53" i="5"/>
  <c r="T53" i="5"/>
  <c r="O53" i="5"/>
  <c r="J53" i="5"/>
  <c r="AD52" i="5"/>
  <c r="Y52" i="5"/>
  <c r="T52" i="5"/>
  <c r="O52" i="5"/>
  <c r="AH52" i="5" s="1"/>
  <c r="J52" i="5"/>
  <c r="AD49" i="5"/>
  <c r="Y49" i="5"/>
  <c r="T49" i="5"/>
  <c r="O49" i="5"/>
  <c r="J49" i="5"/>
  <c r="AD48" i="5"/>
  <c r="Y48" i="5"/>
  <c r="T48" i="5"/>
  <c r="O48" i="5"/>
  <c r="J48" i="5"/>
  <c r="AD47" i="5"/>
  <c r="Y47" i="5"/>
  <c r="T47" i="5"/>
  <c r="O47" i="5"/>
  <c r="J47" i="5"/>
  <c r="AF47" i="5" s="1"/>
  <c r="AD46" i="5"/>
  <c r="Y46" i="5"/>
  <c r="T46" i="5"/>
  <c r="O46" i="5"/>
  <c r="J46" i="5"/>
  <c r="AG46" i="5" s="1"/>
  <c r="AD45" i="5"/>
  <c r="Y45" i="5"/>
  <c r="T45" i="5"/>
  <c r="O45" i="5"/>
  <c r="J45" i="5"/>
  <c r="E45" i="5"/>
  <c r="AD44" i="5"/>
  <c r="Y44" i="5"/>
  <c r="T44" i="5"/>
  <c r="O44" i="5"/>
  <c r="J44" i="5"/>
  <c r="AD43" i="5"/>
  <c r="Y43" i="5"/>
  <c r="T43" i="5"/>
  <c r="O43" i="5"/>
  <c r="J43" i="5"/>
  <c r="AJ43" i="5" s="1"/>
  <c r="AD42" i="5"/>
  <c r="Y42" i="5"/>
  <c r="T42" i="5"/>
  <c r="O42" i="5"/>
  <c r="AK42" i="5" s="1"/>
  <c r="J42" i="5"/>
  <c r="B42" i="5"/>
  <c r="B57" i="5" s="1"/>
  <c r="B72" i="5" s="1"/>
  <c r="B87" i="5" s="1"/>
  <c r="B102" i="5" s="1"/>
  <c r="B117" i="5" s="1"/>
  <c r="B132" i="5" s="1"/>
  <c r="B147" i="5" s="1"/>
  <c r="B162" i="5" s="1"/>
  <c r="B177" i="5" s="1"/>
  <c r="B192" i="5" s="1"/>
  <c r="AD41" i="5"/>
  <c r="Y41" i="5"/>
  <c r="T41" i="5"/>
  <c r="O41" i="5"/>
  <c r="J41" i="5"/>
  <c r="AD40" i="5"/>
  <c r="Y40" i="5"/>
  <c r="T40" i="5"/>
  <c r="O40" i="5"/>
  <c r="J40" i="5"/>
  <c r="AI40" i="5" s="1"/>
  <c r="AD39" i="5"/>
  <c r="Y39" i="5"/>
  <c r="T39" i="5"/>
  <c r="O39" i="5"/>
  <c r="J39" i="5"/>
  <c r="AD38" i="5"/>
  <c r="Y38" i="5"/>
  <c r="T38" i="5"/>
  <c r="O38" i="5"/>
  <c r="J38" i="5"/>
  <c r="AD37" i="5"/>
  <c r="Y37" i="5"/>
  <c r="T37" i="5"/>
  <c r="O37" i="5"/>
  <c r="J37" i="5"/>
  <c r="AD34" i="5"/>
  <c r="Y34" i="5"/>
  <c r="T34" i="5"/>
  <c r="O34" i="5"/>
  <c r="AH34" i="5" s="1"/>
  <c r="J34" i="5"/>
  <c r="B34" i="5"/>
  <c r="B49" i="5" s="1"/>
  <c r="B64" i="5" s="1"/>
  <c r="B79" i="5" s="1"/>
  <c r="B94" i="5" s="1"/>
  <c r="B109" i="5" s="1"/>
  <c r="B124" i="5" s="1"/>
  <c r="B139" i="5" s="1"/>
  <c r="B154" i="5" s="1"/>
  <c r="B169" i="5" s="1"/>
  <c r="B184" i="5" s="1"/>
  <c r="B199" i="5" s="1"/>
  <c r="AD33" i="5"/>
  <c r="Y33" i="5"/>
  <c r="T33" i="5"/>
  <c r="O33" i="5"/>
  <c r="AI33" i="5" s="1"/>
  <c r="J33" i="5"/>
  <c r="B33" i="5"/>
  <c r="B48" i="5" s="1"/>
  <c r="B63" i="5" s="1"/>
  <c r="B78" i="5" s="1"/>
  <c r="B93" i="5" s="1"/>
  <c r="B108" i="5" s="1"/>
  <c r="B123" i="5" s="1"/>
  <c r="B138" i="5" s="1"/>
  <c r="B153" i="5" s="1"/>
  <c r="B168" i="5" s="1"/>
  <c r="B183" i="5" s="1"/>
  <c r="B198" i="5" s="1"/>
  <c r="AD32" i="5"/>
  <c r="Y32" i="5"/>
  <c r="T32" i="5"/>
  <c r="J32" i="5"/>
  <c r="AJ32" i="5" s="1"/>
  <c r="B32" i="5"/>
  <c r="B47" i="5" s="1"/>
  <c r="B62" i="5" s="1"/>
  <c r="B77" i="5" s="1"/>
  <c r="B92" i="5" s="1"/>
  <c r="B107" i="5" s="1"/>
  <c r="B122" i="5" s="1"/>
  <c r="B137" i="5" s="1"/>
  <c r="B152" i="5" s="1"/>
  <c r="B167" i="5" s="1"/>
  <c r="B182" i="5" s="1"/>
  <c r="B197" i="5" s="1"/>
  <c r="AD31" i="5"/>
  <c r="Y31" i="5"/>
  <c r="T31" i="5"/>
  <c r="O31" i="5"/>
  <c r="J31" i="5"/>
  <c r="B31" i="5"/>
  <c r="B46" i="5" s="1"/>
  <c r="B61" i="5" s="1"/>
  <c r="B76" i="5" s="1"/>
  <c r="B91" i="5" s="1"/>
  <c r="B106" i="5" s="1"/>
  <c r="B121" i="5" s="1"/>
  <c r="B136" i="5" s="1"/>
  <c r="B151" i="5" s="1"/>
  <c r="B166" i="5" s="1"/>
  <c r="B181" i="5" s="1"/>
  <c r="B196" i="5" s="1"/>
  <c r="AD30" i="5"/>
  <c r="Y30" i="5"/>
  <c r="T30" i="5"/>
  <c r="O30" i="5"/>
  <c r="J30" i="5"/>
  <c r="B30" i="5"/>
  <c r="B45" i="5" s="1"/>
  <c r="B60" i="5" s="1"/>
  <c r="B75" i="5" s="1"/>
  <c r="B90" i="5" s="1"/>
  <c r="B105" i="5" s="1"/>
  <c r="B120" i="5" s="1"/>
  <c r="B135" i="5" s="1"/>
  <c r="B150" i="5" s="1"/>
  <c r="B165" i="5" s="1"/>
  <c r="B180" i="5" s="1"/>
  <c r="B195" i="5" s="1"/>
  <c r="AD29" i="5"/>
  <c r="Y29" i="5"/>
  <c r="T29" i="5"/>
  <c r="O29" i="5"/>
  <c r="J29" i="5"/>
  <c r="AJ29" i="5" s="1"/>
  <c r="B29" i="5"/>
  <c r="B44" i="5" s="1"/>
  <c r="B59" i="5" s="1"/>
  <c r="B74" i="5" s="1"/>
  <c r="B89" i="5" s="1"/>
  <c r="B104" i="5" s="1"/>
  <c r="B119" i="5" s="1"/>
  <c r="B134" i="5" s="1"/>
  <c r="B149" i="5" s="1"/>
  <c r="B164" i="5" s="1"/>
  <c r="B179" i="5" s="1"/>
  <c r="B194" i="5" s="1"/>
  <c r="AD28" i="5"/>
  <c r="Y28" i="5"/>
  <c r="T28" i="5"/>
  <c r="O28" i="5"/>
  <c r="J28" i="5"/>
  <c r="B28" i="5"/>
  <c r="B43" i="5" s="1"/>
  <c r="B58" i="5" s="1"/>
  <c r="B73" i="5" s="1"/>
  <c r="B88" i="5" s="1"/>
  <c r="B103" i="5" s="1"/>
  <c r="B118" i="5" s="1"/>
  <c r="B133" i="5" s="1"/>
  <c r="B148" i="5" s="1"/>
  <c r="B163" i="5" s="1"/>
  <c r="B178" i="5" s="1"/>
  <c r="B193" i="5" s="1"/>
  <c r="AD27" i="5"/>
  <c r="Y27" i="5"/>
  <c r="T27" i="5"/>
  <c r="O27" i="5"/>
  <c r="J27" i="5"/>
  <c r="B27" i="5"/>
  <c r="AD26" i="5"/>
  <c r="Y26" i="5"/>
  <c r="T26" i="5"/>
  <c r="O26" i="5"/>
  <c r="AJ26" i="5" s="1"/>
  <c r="J26" i="5"/>
  <c r="B26" i="5"/>
  <c r="B41" i="5" s="1"/>
  <c r="B56" i="5" s="1"/>
  <c r="B71" i="5" s="1"/>
  <c r="B86" i="5" s="1"/>
  <c r="B101" i="5" s="1"/>
  <c r="B116" i="5" s="1"/>
  <c r="B131" i="5" s="1"/>
  <c r="B146" i="5" s="1"/>
  <c r="B161" i="5" s="1"/>
  <c r="B176" i="5" s="1"/>
  <c r="B191" i="5" s="1"/>
  <c r="AD25" i="5"/>
  <c r="Y25" i="5"/>
  <c r="T25" i="5"/>
  <c r="O25" i="5"/>
  <c r="J25" i="5"/>
  <c r="B25" i="5"/>
  <c r="B40" i="5" s="1"/>
  <c r="B55" i="5" s="1"/>
  <c r="B70" i="5" s="1"/>
  <c r="B85" i="5" s="1"/>
  <c r="B100" i="5" s="1"/>
  <c r="B115" i="5" s="1"/>
  <c r="B130" i="5" s="1"/>
  <c r="B145" i="5" s="1"/>
  <c r="B160" i="5" s="1"/>
  <c r="B175" i="5" s="1"/>
  <c r="B190" i="5" s="1"/>
  <c r="AD24" i="5"/>
  <c r="Y24" i="5"/>
  <c r="T24" i="5"/>
  <c r="O24" i="5"/>
  <c r="J24" i="5"/>
  <c r="B24" i="5"/>
  <c r="B39" i="5" s="1"/>
  <c r="B54" i="5" s="1"/>
  <c r="B69" i="5" s="1"/>
  <c r="B84" i="5" s="1"/>
  <c r="B99" i="5" s="1"/>
  <c r="B114" i="5" s="1"/>
  <c r="B129" i="5" s="1"/>
  <c r="B144" i="5" s="1"/>
  <c r="B159" i="5" s="1"/>
  <c r="B174" i="5" s="1"/>
  <c r="B189" i="5" s="1"/>
  <c r="AD23" i="5"/>
  <c r="Y23" i="5"/>
  <c r="T23" i="5"/>
  <c r="O23" i="5"/>
  <c r="J23" i="5"/>
  <c r="B23" i="5"/>
  <c r="B38" i="5" s="1"/>
  <c r="B53" i="5" s="1"/>
  <c r="B68" i="5" s="1"/>
  <c r="B83" i="5" s="1"/>
  <c r="B98" i="5" s="1"/>
  <c r="B113" i="5" s="1"/>
  <c r="B128" i="5" s="1"/>
  <c r="B143" i="5" s="1"/>
  <c r="B158" i="5" s="1"/>
  <c r="B173" i="5" s="1"/>
  <c r="B188" i="5" s="1"/>
  <c r="AD22" i="5"/>
  <c r="Y22" i="5"/>
  <c r="T22" i="5"/>
  <c r="O22" i="5"/>
  <c r="J22" i="5"/>
  <c r="B22" i="5"/>
  <c r="B37" i="5" s="1"/>
  <c r="B52" i="5" s="1"/>
  <c r="B67" i="5" s="1"/>
  <c r="B82" i="5" s="1"/>
  <c r="B97" i="5" s="1"/>
  <c r="B112" i="5" s="1"/>
  <c r="B127" i="5" s="1"/>
  <c r="B142" i="5" s="1"/>
  <c r="B157" i="5" s="1"/>
  <c r="B172" i="5" s="1"/>
  <c r="B187" i="5" s="1"/>
  <c r="AD19" i="5"/>
  <c r="Y19" i="5"/>
  <c r="T19" i="5"/>
  <c r="O19" i="5"/>
  <c r="J19" i="5"/>
  <c r="AD18" i="5"/>
  <c r="Y18" i="5"/>
  <c r="T18" i="5"/>
  <c r="O18" i="5"/>
  <c r="J18" i="5"/>
  <c r="AD17" i="5"/>
  <c r="Y17" i="5"/>
  <c r="T17" i="5"/>
  <c r="O17" i="5"/>
  <c r="J17" i="5"/>
  <c r="AI17" i="5" s="1"/>
  <c r="AD16" i="5"/>
  <c r="Y16" i="5"/>
  <c r="T16" i="5"/>
  <c r="O16" i="5"/>
  <c r="J16" i="5"/>
  <c r="AD15" i="5"/>
  <c r="Y15" i="5"/>
  <c r="T15" i="5"/>
  <c r="O15" i="5"/>
  <c r="J15" i="5"/>
  <c r="AI15" i="5" s="1"/>
  <c r="AD14" i="5"/>
  <c r="Y14" i="5"/>
  <c r="T14" i="5"/>
  <c r="O14" i="5"/>
  <c r="J14" i="5"/>
  <c r="AD13" i="5"/>
  <c r="Y13" i="5"/>
  <c r="T13" i="5"/>
  <c r="O13" i="5"/>
  <c r="J13" i="5"/>
  <c r="AD12" i="5"/>
  <c r="Y12" i="5"/>
  <c r="T12" i="5"/>
  <c r="O12" i="5"/>
  <c r="J12" i="5"/>
  <c r="AD11" i="5"/>
  <c r="Y11" i="5"/>
  <c r="T11" i="5"/>
  <c r="O11" i="5"/>
  <c r="J11" i="5"/>
  <c r="AI11" i="5" s="1"/>
  <c r="AD10" i="5"/>
  <c r="Y10" i="5"/>
  <c r="T10" i="5"/>
  <c r="O10" i="5"/>
  <c r="J10" i="5"/>
  <c r="AD9" i="5"/>
  <c r="Y9" i="5"/>
  <c r="T9" i="5"/>
  <c r="O9" i="5"/>
  <c r="J9" i="5"/>
  <c r="AD8" i="5"/>
  <c r="Y8" i="5"/>
  <c r="T8" i="5"/>
  <c r="O8" i="5"/>
  <c r="J8" i="5"/>
  <c r="AD7" i="5"/>
  <c r="Y7" i="5"/>
  <c r="Y20" i="5" s="1"/>
  <c r="T7" i="5"/>
  <c r="O7" i="5"/>
  <c r="J7" i="5"/>
  <c r="AK4" i="5"/>
  <c r="AJ4" i="5"/>
  <c r="AI4" i="5"/>
  <c r="AH4" i="5"/>
  <c r="AG4" i="5"/>
  <c r="AF4" i="5"/>
  <c r="AD108" i="4"/>
  <c r="Y108" i="4"/>
  <c r="T108" i="4"/>
  <c r="O108" i="4"/>
  <c r="J108" i="4"/>
  <c r="AD107" i="4"/>
  <c r="Y107" i="4"/>
  <c r="T107" i="4"/>
  <c r="O107" i="4"/>
  <c r="J107" i="4"/>
  <c r="AD106" i="4"/>
  <c r="Y106" i="4"/>
  <c r="T106" i="4"/>
  <c r="O106" i="4"/>
  <c r="J106" i="4"/>
  <c r="AD105" i="4"/>
  <c r="Y105" i="4"/>
  <c r="T105" i="4"/>
  <c r="O105" i="4"/>
  <c r="J105" i="4"/>
  <c r="AD104" i="4"/>
  <c r="Y104" i="4"/>
  <c r="T104" i="4"/>
  <c r="O104" i="4"/>
  <c r="J104" i="4"/>
  <c r="AD103" i="4"/>
  <c r="Y103" i="4"/>
  <c r="T103" i="4"/>
  <c r="O103" i="4"/>
  <c r="J103" i="4"/>
  <c r="AD102" i="4"/>
  <c r="Y102" i="4"/>
  <c r="T102" i="4"/>
  <c r="O102" i="4"/>
  <c r="J102" i="4"/>
  <c r="AD101" i="4"/>
  <c r="Y101" i="4"/>
  <c r="T101" i="4"/>
  <c r="O101" i="4"/>
  <c r="J101" i="4"/>
  <c r="AD100" i="4"/>
  <c r="Y100" i="4"/>
  <c r="T100" i="4"/>
  <c r="O100" i="4"/>
  <c r="J100" i="4"/>
  <c r="AD99" i="4"/>
  <c r="Y99" i="4"/>
  <c r="T99" i="4"/>
  <c r="O99" i="4"/>
  <c r="J99" i="4"/>
  <c r="AD98" i="4"/>
  <c r="Y98" i="4"/>
  <c r="T98" i="4"/>
  <c r="O98" i="4"/>
  <c r="J98" i="4"/>
  <c r="AD95" i="4"/>
  <c r="Y95" i="4"/>
  <c r="T95" i="4"/>
  <c r="O95" i="4"/>
  <c r="J95" i="4"/>
  <c r="AD94" i="4"/>
  <c r="Y94" i="4"/>
  <c r="T94" i="4"/>
  <c r="O94" i="4"/>
  <c r="J94" i="4"/>
  <c r="AD93" i="4"/>
  <c r="Y93" i="4"/>
  <c r="T93" i="4"/>
  <c r="O93" i="4"/>
  <c r="J93" i="4"/>
  <c r="AD92" i="4"/>
  <c r="Y92" i="4"/>
  <c r="T92" i="4"/>
  <c r="O92" i="4"/>
  <c r="J92" i="4"/>
  <c r="AD91" i="4"/>
  <c r="Y91" i="4"/>
  <c r="T91" i="4"/>
  <c r="O91" i="4"/>
  <c r="J91" i="4"/>
  <c r="AD90" i="4"/>
  <c r="Y90" i="4"/>
  <c r="T90" i="4"/>
  <c r="O90" i="4"/>
  <c r="J90" i="4"/>
  <c r="AD89" i="4"/>
  <c r="Y89" i="4"/>
  <c r="T89" i="4"/>
  <c r="O89" i="4"/>
  <c r="J89" i="4"/>
  <c r="AD88" i="4"/>
  <c r="Y88" i="4"/>
  <c r="T88" i="4"/>
  <c r="O88" i="4"/>
  <c r="J88" i="4"/>
  <c r="AD87" i="4"/>
  <c r="Y87" i="4"/>
  <c r="T87" i="4"/>
  <c r="O87" i="4"/>
  <c r="J87" i="4"/>
  <c r="AD86" i="4"/>
  <c r="Y86" i="4"/>
  <c r="T86" i="4"/>
  <c r="O86" i="4"/>
  <c r="J86" i="4"/>
  <c r="AD85" i="4"/>
  <c r="Y85" i="4"/>
  <c r="T85" i="4"/>
  <c r="O85" i="4"/>
  <c r="J85" i="4"/>
  <c r="AD82" i="4"/>
  <c r="Y82" i="4"/>
  <c r="T82" i="4"/>
  <c r="O82" i="4"/>
  <c r="J82" i="4"/>
  <c r="AD81" i="4"/>
  <c r="Y81" i="4"/>
  <c r="T81" i="4"/>
  <c r="O81" i="4"/>
  <c r="J81" i="4"/>
  <c r="AD80" i="4"/>
  <c r="Y80" i="4"/>
  <c r="T80" i="4"/>
  <c r="O80" i="4"/>
  <c r="J80" i="4"/>
  <c r="AD79" i="4"/>
  <c r="Y79" i="4"/>
  <c r="T79" i="4"/>
  <c r="O79" i="4"/>
  <c r="J79" i="4"/>
  <c r="AD78" i="4"/>
  <c r="Y78" i="4"/>
  <c r="T78" i="4"/>
  <c r="O78" i="4"/>
  <c r="J78" i="4"/>
  <c r="AK77" i="4"/>
  <c r="AJ77" i="4"/>
  <c r="AI77" i="4"/>
  <c r="AH77" i="4"/>
  <c r="AG77" i="4"/>
  <c r="AF77" i="4"/>
  <c r="E77" i="4"/>
  <c r="AD76" i="4"/>
  <c r="Y76" i="4"/>
  <c r="T76" i="4"/>
  <c r="O76" i="4"/>
  <c r="J76" i="4"/>
  <c r="AD75" i="4"/>
  <c r="Y75" i="4"/>
  <c r="T75" i="4"/>
  <c r="O75" i="4"/>
  <c r="J75" i="4"/>
  <c r="AD74" i="4"/>
  <c r="Y74" i="4"/>
  <c r="T74" i="4"/>
  <c r="O74" i="4"/>
  <c r="J74" i="4"/>
  <c r="AD73" i="4"/>
  <c r="Y73" i="4"/>
  <c r="T73" i="4"/>
  <c r="O73" i="4"/>
  <c r="J73" i="4"/>
  <c r="AD72" i="4"/>
  <c r="Y72" i="4"/>
  <c r="T72" i="4"/>
  <c r="O72" i="4"/>
  <c r="J72" i="4"/>
  <c r="AD69" i="4"/>
  <c r="Y69" i="4"/>
  <c r="T69" i="4"/>
  <c r="O69" i="4"/>
  <c r="J69" i="4"/>
  <c r="AD68" i="4"/>
  <c r="Y68" i="4"/>
  <c r="T68" i="4"/>
  <c r="O68" i="4"/>
  <c r="J68" i="4"/>
  <c r="AD67" i="4"/>
  <c r="Y67" i="4"/>
  <c r="T67" i="4"/>
  <c r="O67" i="4"/>
  <c r="J67" i="4"/>
  <c r="AD66" i="4"/>
  <c r="Y66" i="4"/>
  <c r="T66" i="4"/>
  <c r="O66" i="4"/>
  <c r="J66" i="4"/>
  <c r="AD65" i="4"/>
  <c r="Y65" i="4"/>
  <c r="T65" i="4"/>
  <c r="O65" i="4"/>
  <c r="J65" i="4"/>
  <c r="AD64" i="4"/>
  <c r="Y64" i="4"/>
  <c r="T64" i="4"/>
  <c r="O64" i="4"/>
  <c r="J64" i="4"/>
  <c r="AD63" i="4"/>
  <c r="Y63" i="4"/>
  <c r="T63" i="4"/>
  <c r="O63" i="4"/>
  <c r="J63" i="4"/>
  <c r="AD62" i="4"/>
  <c r="Y62" i="4"/>
  <c r="T62" i="4"/>
  <c r="O62" i="4"/>
  <c r="J62" i="4"/>
  <c r="AD61" i="4"/>
  <c r="Y61" i="4"/>
  <c r="T61" i="4"/>
  <c r="O61" i="4"/>
  <c r="J61" i="4"/>
  <c r="AD60" i="4"/>
  <c r="Y60" i="4"/>
  <c r="T60" i="4"/>
  <c r="O60" i="4"/>
  <c r="J60" i="4"/>
  <c r="AD59" i="4"/>
  <c r="Y59" i="4"/>
  <c r="T59" i="4"/>
  <c r="O59" i="4"/>
  <c r="J59" i="4"/>
  <c r="AD56" i="4"/>
  <c r="Y56" i="4"/>
  <c r="T56" i="4"/>
  <c r="O56" i="4"/>
  <c r="J56" i="4"/>
  <c r="AD55" i="4"/>
  <c r="Y55" i="4"/>
  <c r="T55" i="4"/>
  <c r="O55" i="4"/>
  <c r="J55" i="4"/>
  <c r="AD54" i="4"/>
  <c r="Y54" i="4"/>
  <c r="T54" i="4"/>
  <c r="O54" i="4"/>
  <c r="J54" i="4"/>
  <c r="AD53" i="4"/>
  <c r="Y53" i="4"/>
  <c r="T53" i="4"/>
  <c r="O53" i="4"/>
  <c r="J53" i="4"/>
  <c r="AD52" i="4"/>
  <c r="Y52" i="4"/>
  <c r="T52" i="4"/>
  <c r="O52" i="4"/>
  <c r="J52" i="4"/>
  <c r="AD51" i="4"/>
  <c r="Y51" i="4"/>
  <c r="T51" i="4"/>
  <c r="O51" i="4"/>
  <c r="J51" i="4"/>
  <c r="AD50" i="4"/>
  <c r="Y50" i="4"/>
  <c r="T50" i="4"/>
  <c r="O50" i="4"/>
  <c r="J50" i="4"/>
  <c r="AD49" i="4"/>
  <c r="Y49" i="4"/>
  <c r="T49" i="4"/>
  <c r="O49" i="4"/>
  <c r="J49" i="4"/>
  <c r="AD48" i="4"/>
  <c r="Y48" i="4"/>
  <c r="T48" i="4"/>
  <c r="O48" i="4"/>
  <c r="J48" i="4"/>
  <c r="AD47" i="4"/>
  <c r="Y47" i="4"/>
  <c r="T47" i="4"/>
  <c r="O47" i="4"/>
  <c r="J47" i="4"/>
  <c r="AD46" i="4"/>
  <c r="Y46" i="4"/>
  <c r="T46" i="4"/>
  <c r="O46" i="4"/>
  <c r="J46" i="4"/>
  <c r="AD43" i="4"/>
  <c r="Y43" i="4"/>
  <c r="T43" i="4"/>
  <c r="O43" i="4"/>
  <c r="J43" i="4"/>
  <c r="AD42" i="4"/>
  <c r="Y42" i="4"/>
  <c r="T42" i="4"/>
  <c r="O42" i="4"/>
  <c r="J42" i="4"/>
  <c r="AD41" i="4"/>
  <c r="Y41" i="4"/>
  <c r="T41" i="4"/>
  <c r="O41" i="4"/>
  <c r="J41" i="4"/>
  <c r="AD40" i="4"/>
  <c r="Y40" i="4"/>
  <c r="T40" i="4"/>
  <c r="O40" i="4"/>
  <c r="J40" i="4"/>
  <c r="AD39" i="4"/>
  <c r="Y39" i="4"/>
  <c r="T39" i="4"/>
  <c r="O39" i="4"/>
  <c r="J39" i="4"/>
  <c r="AD38" i="4"/>
  <c r="Y38" i="4"/>
  <c r="T38" i="4"/>
  <c r="O38" i="4"/>
  <c r="J38" i="4"/>
  <c r="AD37" i="4"/>
  <c r="Y37" i="4"/>
  <c r="T37" i="4"/>
  <c r="O37" i="4"/>
  <c r="J37" i="4"/>
  <c r="AD36" i="4"/>
  <c r="Y36" i="4"/>
  <c r="T36" i="4"/>
  <c r="O36" i="4"/>
  <c r="J36" i="4"/>
  <c r="AD35" i="4"/>
  <c r="Y35" i="4"/>
  <c r="T35" i="4"/>
  <c r="O35" i="4"/>
  <c r="J35" i="4"/>
  <c r="AD34" i="4"/>
  <c r="Y34" i="4"/>
  <c r="T34" i="4"/>
  <c r="O34" i="4"/>
  <c r="J34" i="4"/>
  <c r="AD33" i="4"/>
  <c r="Y33" i="4"/>
  <c r="T33" i="4"/>
  <c r="O33" i="4"/>
  <c r="J33" i="4"/>
  <c r="AD30" i="4"/>
  <c r="Y30" i="4"/>
  <c r="T30" i="4"/>
  <c r="O30" i="4"/>
  <c r="J30" i="4"/>
  <c r="B30" i="4"/>
  <c r="B43" i="4" s="1"/>
  <c r="B56" i="4" s="1"/>
  <c r="B69" i="4" s="1"/>
  <c r="B82" i="4" s="1"/>
  <c r="B95" i="4" s="1"/>
  <c r="B108" i="4" s="1"/>
  <c r="AD29" i="4"/>
  <c r="Y29" i="4"/>
  <c r="T29" i="4"/>
  <c r="O29" i="4"/>
  <c r="J29" i="4"/>
  <c r="B29" i="4"/>
  <c r="B42" i="4" s="1"/>
  <c r="B55" i="4" s="1"/>
  <c r="B68" i="4" s="1"/>
  <c r="B81" i="4" s="1"/>
  <c r="B94" i="4" s="1"/>
  <c r="B107" i="4" s="1"/>
  <c r="AD28" i="4"/>
  <c r="Y28" i="4"/>
  <c r="T28" i="4"/>
  <c r="O28" i="4"/>
  <c r="J28" i="4"/>
  <c r="B28" i="4"/>
  <c r="B41" i="4" s="1"/>
  <c r="B54" i="4" s="1"/>
  <c r="B67" i="4" s="1"/>
  <c r="B80" i="4" s="1"/>
  <c r="B93" i="4" s="1"/>
  <c r="B106" i="4" s="1"/>
  <c r="AD27" i="4"/>
  <c r="Y27" i="4"/>
  <c r="T27" i="4"/>
  <c r="O27" i="4"/>
  <c r="J27" i="4"/>
  <c r="B27" i="4"/>
  <c r="B40" i="4" s="1"/>
  <c r="B53" i="4" s="1"/>
  <c r="B66" i="4" s="1"/>
  <c r="B79" i="4" s="1"/>
  <c r="B92" i="4" s="1"/>
  <c r="B105" i="4" s="1"/>
  <c r="AD26" i="4"/>
  <c r="Y26" i="4"/>
  <c r="T26" i="4"/>
  <c r="O26" i="4"/>
  <c r="J26" i="4"/>
  <c r="B26" i="4"/>
  <c r="B39" i="4" s="1"/>
  <c r="B52" i="4" s="1"/>
  <c r="B65" i="4" s="1"/>
  <c r="B78" i="4" s="1"/>
  <c r="B91" i="4" s="1"/>
  <c r="B104" i="4" s="1"/>
  <c r="AD25" i="4"/>
  <c r="Y25" i="4"/>
  <c r="T25" i="4"/>
  <c r="O25" i="4"/>
  <c r="J25" i="4"/>
  <c r="B25" i="4"/>
  <c r="B38" i="4" s="1"/>
  <c r="B51" i="4" s="1"/>
  <c r="B64" i="4" s="1"/>
  <c r="B77" i="4" s="1"/>
  <c r="B90" i="4" s="1"/>
  <c r="B103" i="4" s="1"/>
  <c r="AD24" i="4"/>
  <c r="Y24" i="4"/>
  <c r="T24" i="4"/>
  <c r="O24" i="4"/>
  <c r="J24" i="4"/>
  <c r="B24" i="4"/>
  <c r="B37" i="4" s="1"/>
  <c r="B50" i="4" s="1"/>
  <c r="B63" i="4" s="1"/>
  <c r="B76" i="4" s="1"/>
  <c r="B89" i="4" s="1"/>
  <c r="B102" i="4" s="1"/>
  <c r="AD23" i="4"/>
  <c r="Y23" i="4"/>
  <c r="T23" i="4"/>
  <c r="O23" i="4"/>
  <c r="J23" i="4"/>
  <c r="B23" i="4"/>
  <c r="B36" i="4" s="1"/>
  <c r="B49" i="4" s="1"/>
  <c r="B62" i="4" s="1"/>
  <c r="B75" i="4" s="1"/>
  <c r="B88" i="4" s="1"/>
  <c r="B101" i="4" s="1"/>
  <c r="AD22" i="4"/>
  <c r="Y22" i="4"/>
  <c r="T22" i="4"/>
  <c r="O22" i="4"/>
  <c r="J22" i="4"/>
  <c r="B22" i="4"/>
  <c r="B35" i="4" s="1"/>
  <c r="B48" i="4" s="1"/>
  <c r="B61" i="4" s="1"/>
  <c r="B74" i="4" s="1"/>
  <c r="B87" i="4" s="1"/>
  <c r="B100" i="4" s="1"/>
  <c r="AD21" i="4"/>
  <c r="Y21" i="4"/>
  <c r="T21" i="4"/>
  <c r="O21" i="4"/>
  <c r="J21" i="4"/>
  <c r="B21" i="4"/>
  <c r="B34" i="4" s="1"/>
  <c r="B47" i="4" s="1"/>
  <c r="B60" i="4" s="1"/>
  <c r="B73" i="4" s="1"/>
  <c r="B86" i="4" s="1"/>
  <c r="B99" i="4" s="1"/>
  <c r="AD20" i="4"/>
  <c r="Y20" i="4"/>
  <c r="T20" i="4"/>
  <c r="O20" i="4"/>
  <c r="J20" i="4"/>
  <c r="B20" i="4"/>
  <c r="B33" i="4" s="1"/>
  <c r="B46" i="4" s="1"/>
  <c r="B59" i="4" s="1"/>
  <c r="B72" i="4" s="1"/>
  <c r="B85" i="4" s="1"/>
  <c r="B98" i="4" s="1"/>
  <c r="AD17" i="4"/>
  <c r="Y17" i="4"/>
  <c r="T17" i="4"/>
  <c r="J17" i="4"/>
  <c r="AD16" i="4"/>
  <c r="Y16" i="4"/>
  <c r="T16" i="4"/>
  <c r="O16" i="4"/>
  <c r="J16" i="4"/>
  <c r="AD15" i="4"/>
  <c r="Y15" i="4"/>
  <c r="T15" i="4"/>
  <c r="O15" i="4"/>
  <c r="J15" i="4"/>
  <c r="AD14" i="4"/>
  <c r="Y14" i="4"/>
  <c r="T14" i="4"/>
  <c r="O14" i="4"/>
  <c r="J14" i="4"/>
  <c r="AD13" i="4"/>
  <c r="Y13" i="4"/>
  <c r="T13" i="4"/>
  <c r="O13" i="4"/>
  <c r="J13" i="4"/>
  <c r="AD12" i="4"/>
  <c r="Y12" i="4"/>
  <c r="T12" i="4"/>
  <c r="O12" i="4"/>
  <c r="J12" i="4"/>
  <c r="AD11" i="4"/>
  <c r="Y11" i="4"/>
  <c r="T11" i="4"/>
  <c r="O11" i="4"/>
  <c r="J11" i="4"/>
  <c r="AD10" i="4"/>
  <c r="Y10" i="4"/>
  <c r="T10" i="4"/>
  <c r="O10" i="4"/>
  <c r="J10" i="4"/>
  <c r="AD9" i="4"/>
  <c r="Y9" i="4"/>
  <c r="T9" i="4"/>
  <c r="O9" i="4"/>
  <c r="J9" i="4"/>
  <c r="AD8" i="4"/>
  <c r="Y8" i="4"/>
  <c r="T8" i="4"/>
  <c r="O8" i="4"/>
  <c r="J8" i="4"/>
  <c r="AD7" i="4"/>
  <c r="Y7" i="4"/>
  <c r="T7" i="4"/>
  <c r="O7" i="4"/>
  <c r="J7" i="4"/>
  <c r="AK4" i="4"/>
  <c r="AJ4" i="4"/>
  <c r="AI4" i="4"/>
  <c r="AH4" i="4"/>
  <c r="AG4" i="4"/>
  <c r="AF4" i="4"/>
  <c r="AD120" i="3"/>
  <c r="Y120" i="3"/>
  <c r="T120" i="3"/>
  <c r="O120" i="3"/>
  <c r="J120" i="3"/>
  <c r="AD119" i="3"/>
  <c r="Y119" i="3"/>
  <c r="T119" i="3"/>
  <c r="O119" i="3"/>
  <c r="J119" i="3"/>
  <c r="AD118" i="3"/>
  <c r="Y118" i="3"/>
  <c r="T118" i="3"/>
  <c r="O118" i="3"/>
  <c r="J118" i="3"/>
  <c r="AD117" i="3"/>
  <c r="Y117" i="3"/>
  <c r="T117" i="3"/>
  <c r="O117" i="3"/>
  <c r="J117" i="3"/>
  <c r="AD116" i="3"/>
  <c r="Y116" i="3"/>
  <c r="T116" i="3"/>
  <c r="O116" i="3"/>
  <c r="J116" i="3"/>
  <c r="AD115" i="3"/>
  <c r="Y115" i="3"/>
  <c r="T115" i="3"/>
  <c r="O115" i="3"/>
  <c r="J115" i="3"/>
  <c r="AD114" i="3"/>
  <c r="Y114" i="3"/>
  <c r="T114" i="3"/>
  <c r="O114" i="3"/>
  <c r="J114" i="3"/>
  <c r="AD113" i="3"/>
  <c r="Y113" i="3"/>
  <c r="T113" i="3"/>
  <c r="O113" i="3"/>
  <c r="J113" i="3"/>
  <c r="AD112" i="3"/>
  <c r="Y112" i="3"/>
  <c r="T112" i="3"/>
  <c r="O112" i="3"/>
  <c r="J112" i="3"/>
  <c r="AD111" i="3"/>
  <c r="Y111" i="3"/>
  <c r="T111" i="3"/>
  <c r="O111" i="3"/>
  <c r="J111" i="3"/>
  <c r="AD108" i="3"/>
  <c r="Y108" i="3"/>
  <c r="T108" i="3"/>
  <c r="O108" i="3"/>
  <c r="J108" i="3"/>
  <c r="AD107" i="3"/>
  <c r="Y107" i="3"/>
  <c r="T107" i="3"/>
  <c r="O107" i="3"/>
  <c r="J107" i="3"/>
  <c r="AD106" i="3"/>
  <c r="Y106" i="3"/>
  <c r="T106" i="3"/>
  <c r="O106" i="3"/>
  <c r="J106" i="3"/>
  <c r="AD105" i="3"/>
  <c r="Y105" i="3"/>
  <c r="T105" i="3"/>
  <c r="O105" i="3"/>
  <c r="J105" i="3"/>
  <c r="AD104" i="3"/>
  <c r="Y104" i="3"/>
  <c r="T104" i="3"/>
  <c r="O104" i="3"/>
  <c r="J104" i="3"/>
  <c r="AD103" i="3"/>
  <c r="Y103" i="3"/>
  <c r="T103" i="3"/>
  <c r="O103" i="3"/>
  <c r="J103" i="3"/>
  <c r="AD102" i="3"/>
  <c r="Y102" i="3"/>
  <c r="T102" i="3"/>
  <c r="O102" i="3"/>
  <c r="J102" i="3"/>
  <c r="AD101" i="3"/>
  <c r="Y101" i="3"/>
  <c r="T101" i="3"/>
  <c r="O101" i="3"/>
  <c r="J101" i="3"/>
  <c r="AD100" i="3"/>
  <c r="Y100" i="3"/>
  <c r="T100" i="3"/>
  <c r="O100" i="3"/>
  <c r="J100" i="3"/>
  <c r="AD99" i="3"/>
  <c r="Y99" i="3"/>
  <c r="T99" i="3"/>
  <c r="O99" i="3"/>
  <c r="J99" i="3"/>
  <c r="AD98" i="3"/>
  <c r="Y98" i="3"/>
  <c r="T98" i="3"/>
  <c r="O98" i="3"/>
  <c r="J98" i="3"/>
  <c r="AD95" i="3"/>
  <c r="Y95" i="3"/>
  <c r="T95" i="3"/>
  <c r="O95" i="3"/>
  <c r="J95" i="3"/>
  <c r="AD94" i="3"/>
  <c r="Y94" i="3"/>
  <c r="T94" i="3"/>
  <c r="O94" i="3"/>
  <c r="J94" i="3"/>
  <c r="AD93" i="3"/>
  <c r="Y93" i="3"/>
  <c r="T93" i="3"/>
  <c r="O93" i="3"/>
  <c r="J93" i="3"/>
  <c r="AD92" i="3"/>
  <c r="Y92" i="3"/>
  <c r="T92" i="3"/>
  <c r="O92" i="3"/>
  <c r="J92" i="3"/>
  <c r="AD91" i="3"/>
  <c r="Y91" i="3"/>
  <c r="T91" i="3"/>
  <c r="O91" i="3"/>
  <c r="J91" i="3"/>
  <c r="AD90" i="3"/>
  <c r="Y90" i="3"/>
  <c r="T90" i="3"/>
  <c r="O90" i="3"/>
  <c r="J90" i="3"/>
  <c r="AD89" i="3"/>
  <c r="Y89" i="3"/>
  <c r="T89" i="3"/>
  <c r="O89" i="3"/>
  <c r="J89" i="3"/>
  <c r="AD88" i="3"/>
  <c r="Y88" i="3"/>
  <c r="T88" i="3"/>
  <c r="O88" i="3"/>
  <c r="J88" i="3"/>
  <c r="AD87" i="3"/>
  <c r="Y87" i="3"/>
  <c r="T87" i="3"/>
  <c r="O87" i="3"/>
  <c r="J87" i="3"/>
  <c r="AD86" i="3"/>
  <c r="Y86" i="3"/>
  <c r="T86" i="3"/>
  <c r="O86" i="3"/>
  <c r="J86" i="3"/>
  <c r="AD85" i="3"/>
  <c r="Y85" i="3"/>
  <c r="T85" i="3"/>
  <c r="O85" i="3"/>
  <c r="J85" i="3"/>
  <c r="AD82" i="3"/>
  <c r="Y82" i="3"/>
  <c r="T82" i="3"/>
  <c r="O82" i="3"/>
  <c r="J82" i="3"/>
  <c r="AD81" i="3"/>
  <c r="Y81" i="3"/>
  <c r="T81" i="3"/>
  <c r="O81" i="3"/>
  <c r="J81" i="3"/>
  <c r="AD80" i="3"/>
  <c r="Y80" i="3"/>
  <c r="T80" i="3"/>
  <c r="O80" i="3"/>
  <c r="J80" i="3"/>
  <c r="AD79" i="3"/>
  <c r="Y79" i="3"/>
  <c r="T79" i="3"/>
  <c r="O79" i="3"/>
  <c r="J79" i="3"/>
  <c r="AD78" i="3"/>
  <c r="Y78" i="3"/>
  <c r="T78" i="3"/>
  <c r="O78" i="3"/>
  <c r="J78" i="3"/>
  <c r="AD77" i="3"/>
  <c r="Y77" i="3"/>
  <c r="T77" i="3"/>
  <c r="O77" i="3"/>
  <c r="J77" i="3"/>
  <c r="AD76" i="3"/>
  <c r="Y76" i="3"/>
  <c r="T76" i="3"/>
  <c r="O76" i="3"/>
  <c r="J76" i="3"/>
  <c r="AD75" i="3"/>
  <c r="Y75" i="3"/>
  <c r="T75" i="3"/>
  <c r="O75" i="3"/>
  <c r="J75" i="3"/>
  <c r="AD74" i="3"/>
  <c r="Y74" i="3"/>
  <c r="T74" i="3"/>
  <c r="O74" i="3"/>
  <c r="J74" i="3"/>
  <c r="AD73" i="3"/>
  <c r="Y73" i="3"/>
  <c r="T73" i="3"/>
  <c r="O73" i="3"/>
  <c r="J73" i="3"/>
  <c r="AD72" i="3"/>
  <c r="Y72" i="3"/>
  <c r="T72" i="3"/>
  <c r="O72" i="3"/>
  <c r="J72" i="3"/>
  <c r="AD69" i="3"/>
  <c r="Y69" i="3"/>
  <c r="T69" i="3"/>
  <c r="O69" i="3"/>
  <c r="J69" i="3"/>
  <c r="AD68" i="3"/>
  <c r="Y68" i="3"/>
  <c r="T68" i="3"/>
  <c r="O68" i="3"/>
  <c r="J68" i="3"/>
  <c r="AD67" i="3"/>
  <c r="Y67" i="3"/>
  <c r="T67" i="3"/>
  <c r="O67" i="3"/>
  <c r="J67" i="3"/>
  <c r="AD66" i="3"/>
  <c r="Y66" i="3"/>
  <c r="T66" i="3"/>
  <c r="O66" i="3"/>
  <c r="J66" i="3"/>
  <c r="AD65" i="3"/>
  <c r="Y65" i="3"/>
  <c r="T65" i="3"/>
  <c r="O65" i="3"/>
  <c r="J65" i="3"/>
  <c r="AD64" i="3"/>
  <c r="Y64" i="3"/>
  <c r="T64" i="3"/>
  <c r="O64" i="3"/>
  <c r="J64" i="3"/>
  <c r="AD63" i="3"/>
  <c r="Y63" i="3"/>
  <c r="T63" i="3"/>
  <c r="O63" i="3"/>
  <c r="J63" i="3"/>
  <c r="AD62" i="3"/>
  <c r="Y62" i="3"/>
  <c r="T62" i="3"/>
  <c r="O62" i="3"/>
  <c r="J62" i="3"/>
  <c r="AD61" i="3"/>
  <c r="Y61" i="3"/>
  <c r="T61" i="3"/>
  <c r="O61" i="3"/>
  <c r="J61" i="3"/>
  <c r="AD60" i="3"/>
  <c r="Y60" i="3"/>
  <c r="T60" i="3"/>
  <c r="O60" i="3"/>
  <c r="J60" i="3"/>
  <c r="AD59" i="3"/>
  <c r="Y59" i="3"/>
  <c r="T59" i="3"/>
  <c r="O59" i="3"/>
  <c r="J59" i="3"/>
  <c r="AD56" i="3"/>
  <c r="Y56" i="3"/>
  <c r="T56" i="3"/>
  <c r="O56" i="3"/>
  <c r="J56" i="3"/>
  <c r="AD55" i="3"/>
  <c r="Y55" i="3"/>
  <c r="T55" i="3"/>
  <c r="O55" i="3"/>
  <c r="J55" i="3"/>
  <c r="AD54" i="3"/>
  <c r="Y54" i="3"/>
  <c r="T54" i="3"/>
  <c r="O54" i="3"/>
  <c r="J54" i="3"/>
  <c r="AD53" i="3"/>
  <c r="Y53" i="3"/>
  <c r="T53" i="3"/>
  <c r="O53" i="3"/>
  <c r="J53" i="3"/>
  <c r="AD52" i="3"/>
  <c r="Y52" i="3"/>
  <c r="T52" i="3"/>
  <c r="O52" i="3"/>
  <c r="J52" i="3"/>
  <c r="AD51" i="3"/>
  <c r="Y51" i="3"/>
  <c r="T51" i="3"/>
  <c r="O51" i="3"/>
  <c r="J51" i="3"/>
  <c r="AD50" i="3"/>
  <c r="Y50" i="3"/>
  <c r="T50" i="3"/>
  <c r="O50" i="3"/>
  <c r="J50" i="3"/>
  <c r="AD49" i="3"/>
  <c r="Y49" i="3"/>
  <c r="T49" i="3"/>
  <c r="O49" i="3"/>
  <c r="J49" i="3"/>
  <c r="AD48" i="3"/>
  <c r="Y48" i="3"/>
  <c r="T48" i="3"/>
  <c r="O48" i="3"/>
  <c r="J48" i="3"/>
  <c r="AD47" i="3"/>
  <c r="Y47" i="3"/>
  <c r="T47" i="3"/>
  <c r="O47" i="3"/>
  <c r="J47" i="3"/>
  <c r="AD46" i="3"/>
  <c r="Y46" i="3"/>
  <c r="T46" i="3"/>
  <c r="O46" i="3"/>
  <c r="J46" i="3"/>
  <c r="AD43" i="3"/>
  <c r="Y43" i="3"/>
  <c r="T43" i="3"/>
  <c r="O43" i="3"/>
  <c r="J43" i="3"/>
  <c r="AD42" i="3"/>
  <c r="Y42" i="3"/>
  <c r="T42" i="3"/>
  <c r="O42" i="3"/>
  <c r="J42" i="3"/>
  <c r="AD41" i="3"/>
  <c r="Y41" i="3"/>
  <c r="T41" i="3"/>
  <c r="O41" i="3"/>
  <c r="J41" i="3"/>
  <c r="AD40" i="3"/>
  <c r="Y40" i="3"/>
  <c r="T40" i="3"/>
  <c r="O40" i="3"/>
  <c r="J40" i="3"/>
  <c r="AD39" i="3"/>
  <c r="Y39" i="3"/>
  <c r="T39" i="3"/>
  <c r="O39" i="3"/>
  <c r="J39" i="3"/>
  <c r="AD38" i="3"/>
  <c r="Y38" i="3"/>
  <c r="T38" i="3"/>
  <c r="O38" i="3"/>
  <c r="J38" i="3"/>
  <c r="AD37" i="3"/>
  <c r="Y37" i="3"/>
  <c r="T37" i="3"/>
  <c r="O37" i="3"/>
  <c r="J37" i="3"/>
  <c r="AD36" i="3"/>
  <c r="Y36" i="3"/>
  <c r="T36" i="3"/>
  <c r="O36" i="3"/>
  <c r="J36" i="3"/>
  <c r="AD35" i="3"/>
  <c r="Y35" i="3"/>
  <c r="T35" i="3"/>
  <c r="O35" i="3"/>
  <c r="J35" i="3"/>
  <c r="AD34" i="3"/>
  <c r="Y34" i="3"/>
  <c r="T34" i="3"/>
  <c r="O34" i="3"/>
  <c r="J34" i="3"/>
  <c r="AD33" i="3"/>
  <c r="Y33" i="3"/>
  <c r="T33" i="3"/>
  <c r="O33" i="3"/>
  <c r="J33" i="3"/>
  <c r="O30" i="3"/>
  <c r="J30" i="3"/>
  <c r="B30" i="3"/>
  <c r="B43" i="3" s="1"/>
  <c r="B56" i="3" s="1"/>
  <c r="B69" i="3" s="1"/>
  <c r="B82" i="3" s="1"/>
  <c r="B95" i="3" s="1"/>
  <c r="B108" i="3" s="1"/>
  <c r="AD29" i="3"/>
  <c r="Y29" i="3"/>
  <c r="T29" i="3"/>
  <c r="O29" i="3"/>
  <c r="J29" i="3"/>
  <c r="B29" i="3"/>
  <c r="B42" i="3" s="1"/>
  <c r="B55" i="3" s="1"/>
  <c r="B68" i="3" s="1"/>
  <c r="B81" i="3" s="1"/>
  <c r="B94" i="3" s="1"/>
  <c r="B107" i="3" s="1"/>
  <c r="AD28" i="3"/>
  <c r="Y28" i="3"/>
  <c r="T28" i="3"/>
  <c r="O28" i="3"/>
  <c r="J28" i="3"/>
  <c r="B28" i="3"/>
  <c r="B41" i="3" s="1"/>
  <c r="B54" i="3" s="1"/>
  <c r="B67" i="3" s="1"/>
  <c r="B80" i="3" s="1"/>
  <c r="B93" i="3" s="1"/>
  <c r="B106" i="3" s="1"/>
  <c r="AD27" i="3"/>
  <c r="Y27" i="3"/>
  <c r="T27" i="3"/>
  <c r="O27" i="3"/>
  <c r="J27" i="3"/>
  <c r="B27" i="3"/>
  <c r="B40" i="3" s="1"/>
  <c r="B53" i="3" s="1"/>
  <c r="B66" i="3" s="1"/>
  <c r="B79" i="3" s="1"/>
  <c r="B92" i="3" s="1"/>
  <c r="B105" i="3" s="1"/>
  <c r="AD26" i="3"/>
  <c r="Y26" i="3"/>
  <c r="T26" i="3"/>
  <c r="O26" i="3"/>
  <c r="J26" i="3"/>
  <c r="B26" i="3"/>
  <c r="B39" i="3" s="1"/>
  <c r="B52" i="3" s="1"/>
  <c r="B65" i="3" s="1"/>
  <c r="B78" i="3" s="1"/>
  <c r="B91" i="3" s="1"/>
  <c r="B104" i="3" s="1"/>
  <c r="AD25" i="3"/>
  <c r="Y25" i="3"/>
  <c r="T25" i="3"/>
  <c r="O25" i="3"/>
  <c r="J25" i="3"/>
  <c r="B25" i="3"/>
  <c r="B38" i="3" s="1"/>
  <c r="B51" i="3" s="1"/>
  <c r="B64" i="3" s="1"/>
  <c r="B77" i="3" s="1"/>
  <c r="B90" i="3" s="1"/>
  <c r="B103" i="3" s="1"/>
  <c r="AD24" i="3"/>
  <c r="Y24" i="3"/>
  <c r="T24" i="3"/>
  <c r="O24" i="3"/>
  <c r="J24" i="3"/>
  <c r="B24" i="3"/>
  <c r="B37" i="3" s="1"/>
  <c r="B50" i="3" s="1"/>
  <c r="B63" i="3" s="1"/>
  <c r="B76" i="3" s="1"/>
  <c r="B89" i="3" s="1"/>
  <c r="B102" i="3" s="1"/>
  <c r="AD23" i="3"/>
  <c r="Y23" i="3"/>
  <c r="T23" i="3"/>
  <c r="O23" i="3"/>
  <c r="J23" i="3"/>
  <c r="B23" i="3"/>
  <c r="B36" i="3" s="1"/>
  <c r="B49" i="3" s="1"/>
  <c r="B62" i="3" s="1"/>
  <c r="B75" i="3" s="1"/>
  <c r="B88" i="3" s="1"/>
  <c r="B101" i="3" s="1"/>
  <c r="B114" i="3" s="1"/>
  <c r="AD22" i="3"/>
  <c r="Y22" i="3"/>
  <c r="T22" i="3"/>
  <c r="O22" i="3"/>
  <c r="J22" i="3"/>
  <c r="B22" i="3"/>
  <c r="B35" i="3" s="1"/>
  <c r="B48" i="3" s="1"/>
  <c r="B61" i="3" s="1"/>
  <c r="B74" i="3" s="1"/>
  <c r="B87" i="3" s="1"/>
  <c r="B100" i="3" s="1"/>
  <c r="B113" i="3" s="1"/>
  <c r="AD21" i="3"/>
  <c r="Y21" i="3"/>
  <c r="T21" i="3"/>
  <c r="O21" i="3"/>
  <c r="J21" i="3"/>
  <c r="B21" i="3"/>
  <c r="B34" i="3" s="1"/>
  <c r="B47" i="3" s="1"/>
  <c r="B60" i="3" s="1"/>
  <c r="B73" i="3" s="1"/>
  <c r="B86" i="3" s="1"/>
  <c r="B99" i="3" s="1"/>
  <c r="B112" i="3" s="1"/>
  <c r="AD20" i="3"/>
  <c r="Y20" i="3"/>
  <c r="T20" i="3"/>
  <c r="O20" i="3"/>
  <c r="J20" i="3"/>
  <c r="B20" i="3"/>
  <c r="B33" i="3" s="1"/>
  <c r="B46" i="3" s="1"/>
  <c r="B59" i="3" s="1"/>
  <c r="B72" i="3" s="1"/>
  <c r="B85" i="3" s="1"/>
  <c r="B98" i="3" s="1"/>
  <c r="B111" i="3" s="1"/>
  <c r="O17" i="3"/>
  <c r="J17" i="3"/>
  <c r="AD16" i="3"/>
  <c r="Y16" i="3"/>
  <c r="T16" i="3"/>
  <c r="O16" i="3"/>
  <c r="J16" i="3"/>
  <c r="AD15" i="3"/>
  <c r="Y15" i="3"/>
  <c r="T15" i="3"/>
  <c r="O15" i="3"/>
  <c r="J15" i="3"/>
  <c r="AD14" i="3"/>
  <c r="Y14" i="3"/>
  <c r="T14" i="3"/>
  <c r="O14" i="3"/>
  <c r="J14" i="3"/>
  <c r="AD13" i="3"/>
  <c r="Y13" i="3"/>
  <c r="T13" i="3"/>
  <c r="O13" i="3"/>
  <c r="J13" i="3"/>
  <c r="AD12" i="3"/>
  <c r="Y12" i="3"/>
  <c r="T12" i="3"/>
  <c r="O12" i="3"/>
  <c r="J12" i="3"/>
  <c r="AD11" i="3"/>
  <c r="Y11" i="3"/>
  <c r="T11" i="3"/>
  <c r="O11" i="3"/>
  <c r="J11" i="3"/>
  <c r="AD10" i="3"/>
  <c r="Y10" i="3"/>
  <c r="T10" i="3"/>
  <c r="O10" i="3"/>
  <c r="J10" i="3"/>
  <c r="AD9" i="3"/>
  <c r="Y9" i="3"/>
  <c r="T9" i="3"/>
  <c r="O9" i="3"/>
  <c r="J9" i="3"/>
  <c r="AD8" i="3"/>
  <c r="Y8" i="3"/>
  <c r="T8" i="3"/>
  <c r="O8" i="3"/>
  <c r="J8" i="3"/>
  <c r="AD7" i="3"/>
  <c r="Y7" i="3"/>
  <c r="T7" i="3"/>
  <c r="O7" i="3"/>
  <c r="J7" i="3"/>
  <c r="AK4" i="3"/>
  <c r="AJ4" i="3"/>
  <c r="AI4" i="3"/>
  <c r="AH4" i="3"/>
  <c r="AG4" i="3"/>
  <c r="AF4" i="3"/>
  <c r="AD109" i="2"/>
  <c r="Y109" i="2"/>
  <c r="T109" i="2"/>
  <c r="O109" i="2"/>
  <c r="J109" i="2"/>
  <c r="AD108" i="2"/>
  <c r="Y108" i="2"/>
  <c r="T108" i="2"/>
  <c r="O108" i="2"/>
  <c r="J108" i="2"/>
  <c r="AD107" i="2"/>
  <c r="Y107" i="2"/>
  <c r="T107" i="2"/>
  <c r="O107" i="2"/>
  <c r="AK107" i="2" s="1"/>
  <c r="J107" i="2"/>
  <c r="AD106" i="2"/>
  <c r="Y106" i="2"/>
  <c r="T106" i="2"/>
  <c r="O106" i="2"/>
  <c r="J106" i="2"/>
  <c r="AD105" i="2"/>
  <c r="Y105" i="2"/>
  <c r="T105" i="2"/>
  <c r="O105" i="2"/>
  <c r="J105" i="2"/>
  <c r="AD104" i="2"/>
  <c r="Y104" i="2"/>
  <c r="T104" i="2"/>
  <c r="O104" i="2"/>
  <c r="J104" i="2"/>
  <c r="AD103" i="2"/>
  <c r="Y103" i="2"/>
  <c r="T103" i="2"/>
  <c r="O103" i="2"/>
  <c r="J103" i="2"/>
  <c r="AD102" i="2"/>
  <c r="Y102" i="2"/>
  <c r="T102" i="2"/>
  <c r="O102" i="2"/>
  <c r="J102" i="2"/>
  <c r="AD99" i="2"/>
  <c r="Y99" i="2"/>
  <c r="T99" i="2"/>
  <c r="O99" i="2"/>
  <c r="J99" i="2"/>
  <c r="AD98" i="2"/>
  <c r="Y98" i="2"/>
  <c r="T98" i="2"/>
  <c r="O98" i="2"/>
  <c r="J98" i="2"/>
  <c r="AD97" i="2"/>
  <c r="Y97" i="2"/>
  <c r="T97" i="2"/>
  <c r="O97" i="2"/>
  <c r="J97" i="2"/>
  <c r="AD96" i="2"/>
  <c r="Y96" i="2"/>
  <c r="T96" i="2"/>
  <c r="O96" i="2"/>
  <c r="J96" i="2"/>
  <c r="AD95" i="2"/>
  <c r="Y95" i="2"/>
  <c r="T95" i="2"/>
  <c r="O95" i="2"/>
  <c r="J95" i="2"/>
  <c r="AD94" i="2"/>
  <c r="Y94" i="2"/>
  <c r="T94" i="2"/>
  <c r="O94" i="2"/>
  <c r="J94" i="2"/>
  <c r="AD93" i="2"/>
  <c r="Y93" i="2"/>
  <c r="T93" i="2"/>
  <c r="O93" i="2"/>
  <c r="J93" i="2"/>
  <c r="AD92" i="2"/>
  <c r="Y92" i="2"/>
  <c r="T92" i="2"/>
  <c r="O92" i="2"/>
  <c r="J92" i="2"/>
  <c r="AD91" i="2"/>
  <c r="Y91" i="2"/>
  <c r="T91" i="2"/>
  <c r="O91" i="2"/>
  <c r="J91" i="2"/>
  <c r="AD90" i="2"/>
  <c r="Y90" i="2"/>
  <c r="T90" i="2"/>
  <c r="O90" i="2"/>
  <c r="J90" i="2"/>
  <c r="AD89" i="2"/>
  <c r="Y89" i="2"/>
  <c r="T89" i="2"/>
  <c r="O89" i="2"/>
  <c r="J89" i="2"/>
  <c r="AD88" i="2"/>
  <c r="Y88" i="2"/>
  <c r="T88" i="2"/>
  <c r="O88" i="2"/>
  <c r="J88" i="2"/>
  <c r="AD87" i="2"/>
  <c r="Y87" i="2"/>
  <c r="T87" i="2"/>
  <c r="O87" i="2"/>
  <c r="J87" i="2"/>
  <c r="AD84" i="2"/>
  <c r="Y84" i="2"/>
  <c r="T84" i="2"/>
  <c r="O84" i="2"/>
  <c r="J84" i="2"/>
  <c r="AD83" i="2"/>
  <c r="Y83" i="2"/>
  <c r="T83" i="2"/>
  <c r="O83" i="2"/>
  <c r="AJ83" i="2" s="1"/>
  <c r="J83" i="2"/>
  <c r="AD82" i="2"/>
  <c r="Y82" i="2"/>
  <c r="T82" i="2"/>
  <c r="O82" i="2"/>
  <c r="J82" i="2"/>
  <c r="AD81" i="2"/>
  <c r="Y81" i="2"/>
  <c r="T81" i="2"/>
  <c r="O81" i="2"/>
  <c r="J81" i="2"/>
  <c r="AD80" i="2"/>
  <c r="Y80" i="2"/>
  <c r="T80" i="2"/>
  <c r="O80" i="2"/>
  <c r="J80" i="2"/>
  <c r="AD79" i="2"/>
  <c r="Y79" i="2"/>
  <c r="T79" i="2"/>
  <c r="O79" i="2"/>
  <c r="J79" i="2"/>
  <c r="AD78" i="2"/>
  <c r="Y78" i="2"/>
  <c r="T78" i="2"/>
  <c r="O78" i="2"/>
  <c r="J78" i="2"/>
  <c r="AD77" i="2"/>
  <c r="Y77" i="2"/>
  <c r="T77" i="2"/>
  <c r="O77" i="2"/>
  <c r="J77" i="2"/>
  <c r="AD74" i="2"/>
  <c r="Y74" i="2"/>
  <c r="T74" i="2"/>
  <c r="O74" i="2"/>
  <c r="J74" i="2"/>
  <c r="AD73" i="2"/>
  <c r="Y73" i="2"/>
  <c r="T73" i="2"/>
  <c r="O73" i="2"/>
  <c r="J73" i="2"/>
  <c r="AD72" i="2"/>
  <c r="Y72" i="2"/>
  <c r="T72" i="2"/>
  <c r="O72" i="2"/>
  <c r="J72" i="2"/>
  <c r="AD71" i="2"/>
  <c r="Y71" i="2"/>
  <c r="T71" i="2"/>
  <c r="O71" i="2"/>
  <c r="J71" i="2"/>
  <c r="AD70" i="2"/>
  <c r="Y70" i="2"/>
  <c r="T70" i="2"/>
  <c r="O70" i="2"/>
  <c r="J70" i="2"/>
  <c r="AD69" i="2"/>
  <c r="Y69" i="2"/>
  <c r="T69" i="2"/>
  <c r="O69" i="2"/>
  <c r="J69" i="2"/>
  <c r="AD68" i="2"/>
  <c r="Y68" i="2"/>
  <c r="T68" i="2"/>
  <c r="O68" i="2"/>
  <c r="J68" i="2"/>
  <c r="AD67" i="2"/>
  <c r="Y67" i="2"/>
  <c r="T67" i="2"/>
  <c r="O67" i="2"/>
  <c r="J67" i="2"/>
  <c r="AD64" i="2"/>
  <c r="Y64" i="2"/>
  <c r="T64" i="2"/>
  <c r="O64" i="2"/>
  <c r="J64" i="2"/>
  <c r="AD63" i="2"/>
  <c r="Y63" i="2"/>
  <c r="T63" i="2"/>
  <c r="O63" i="2"/>
  <c r="J63" i="2"/>
  <c r="AD62" i="2"/>
  <c r="Y62" i="2"/>
  <c r="T62" i="2"/>
  <c r="O62" i="2"/>
  <c r="J62" i="2"/>
  <c r="AD61" i="2"/>
  <c r="Y61" i="2"/>
  <c r="T61" i="2"/>
  <c r="O61" i="2"/>
  <c r="J61" i="2"/>
  <c r="AD60" i="2"/>
  <c r="Y60" i="2"/>
  <c r="T60" i="2"/>
  <c r="O60" i="2"/>
  <c r="J60" i="2"/>
  <c r="AD59" i="2"/>
  <c r="Y59" i="2"/>
  <c r="T59" i="2"/>
  <c r="O59" i="2"/>
  <c r="J59" i="2"/>
  <c r="AD58" i="2"/>
  <c r="Y58" i="2"/>
  <c r="T58" i="2"/>
  <c r="O58" i="2"/>
  <c r="J58" i="2"/>
  <c r="AD57" i="2"/>
  <c r="Y57" i="2"/>
  <c r="T57" i="2"/>
  <c r="O57" i="2"/>
  <c r="J57" i="2"/>
  <c r="AD54" i="2"/>
  <c r="Y54" i="2"/>
  <c r="T54" i="2"/>
  <c r="O54" i="2"/>
  <c r="J54" i="2"/>
  <c r="AD53" i="2"/>
  <c r="Y53" i="2"/>
  <c r="T53" i="2"/>
  <c r="O53" i="2"/>
  <c r="J53" i="2"/>
  <c r="AD52" i="2"/>
  <c r="Y52" i="2"/>
  <c r="T52" i="2"/>
  <c r="O52" i="2"/>
  <c r="J52" i="2"/>
  <c r="AD51" i="2"/>
  <c r="Y51" i="2"/>
  <c r="T51" i="2"/>
  <c r="O51" i="2"/>
  <c r="J51" i="2"/>
  <c r="AD50" i="2"/>
  <c r="Y50" i="2"/>
  <c r="T50" i="2"/>
  <c r="O50" i="2"/>
  <c r="J50" i="2"/>
  <c r="AD49" i="2"/>
  <c r="Y49" i="2"/>
  <c r="T49" i="2"/>
  <c r="O49" i="2"/>
  <c r="J49" i="2"/>
  <c r="AD48" i="2"/>
  <c r="Y48" i="2"/>
  <c r="T48" i="2"/>
  <c r="O48" i="2"/>
  <c r="J48" i="2"/>
  <c r="AD47" i="2"/>
  <c r="Y47" i="2"/>
  <c r="T47" i="2"/>
  <c r="O47" i="2"/>
  <c r="J47" i="2"/>
  <c r="AD44" i="2"/>
  <c r="Y44" i="2"/>
  <c r="T44" i="2"/>
  <c r="O44" i="2"/>
  <c r="J44" i="2"/>
  <c r="AD43" i="2"/>
  <c r="Y43" i="2"/>
  <c r="T43" i="2"/>
  <c r="O43" i="2"/>
  <c r="J43" i="2"/>
  <c r="AD42" i="2"/>
  <c r="Y42" i="2"/>
  <c r="T42" i="2"/>
  <c r="O42" i="2"/>
  <c r="J42" i="2"/>
  <c r="AD41" i="2"/>
  <c r="Y41" i="2"/>
  <c r="T41" i="2"/>
  <c r="O41" i="2"/>
  <c r="J41" i="2"/>
  <c r="AD40" i="2"/>
  <c r="Y40" i="2"/>
  <c r="T40" i="2"/>
  <c r="O40" i="2"/>
  <c r="J40" i="2"/>
  <c r="AD39" i="2"/>
  <c r="Y39" i="2"/>
  <c r="T39" i="2"/>
  <c r="O39" i="2"/>
  <c r="J39" i="2"/>
  <c r="AD38" i="2"/>
  <c r="Y38" i="2"/>
  <c r="T38" i="2"/>
  <c r="O38" i="2"/>
  <c r="J38" i="2"/>
  <c r="AD37" i="2"/>
  <c r="Y37" i="2"/>
  <c r="T37" i="2"/>
  <c r="O37" i="2"/>
  <c r="J37" i="2"/>
  <c r="AD34" i="2"/>
  <c r="Y34" i="2"/>
  <c r="T34" i="2"/>
  <c r="O34" i="2"/>
  <c r="J34" i="2"/>
  <c r="AD33" i="2"/>
  <c r="Y33" i="2"/>
  <c r="T33" i="2"/>
  <c r="O33" i="2"/>
  <c r="J33" i="2"/>
  <c r="AD32" i="2"/>
  <c r="Y32" i="2"/>
  <c r="T32" i="2"/>
  <c r="O32" i="2"/>
  <c r="J32" i="2"/>
  <c r="AD31" i="2"/>
  <c r="Y31" i="2"/>
  <c r="T31" i="2"/>
  <c r="O31" i="2"/>
  <c r="J31" i="2"/>
  <c r="AD30" i="2"/>
  <c r="Y30" i="2"/>
  <c r="T30" i="2"/>
  <c r="O30" i="2"/>
  <c r="J30" i="2"/>
  <c r="AD29" i="2"/>
  <c r="Y29" i="2"/>
  <c r="T29" i="2"/>
  <c r="O29" i="2"/>
  <c r="J29" i="2"/>
  <c r="AD28" i="2"/>
  <c r="Y28" i="2"/>
  <c r="T28" i="2"/>
  <c r="O28" i="2"/>
  <c r="J28" i="2"/>
  <c r="AD27" i="2"/>
  <c r="Y27" i="2"/>
  <c r="T27" i="2"/>
  <c r="O27" i="2"/>
  <c r="J27" i="2"/>
  <c r="B99" i="2"/>
  <c r="B98" i="2"/>
  <c r="B97" i="2"/>
  <c r="B96" i="2"/>
  <c r="B95" i="2"/>
  <c r="AD24" i="2"/>
  <c r="Y24" i="2"/>
  <c r="T24" i="2"/>
  <c r="O24" i="2"/>
  <c r="J24" i="2"/>
  <c r="B24" i="2"/>
  <c r="B34" i="2" s="1"/>
  <c r="B44" i="2" s="1"/>
  <c r="B54" i="2" s="1"/>
  <c r="B64" i="2" s="1"/>
  <c r="B74" i="2" s="1"/>
  <c r="B84" i="2" s="1"/>
  <c r="B94" i="2" s="1"/>
  <c r="B109" i="2" s="1"/>
  <c r="AD23" i="2"/>
  <c r="Y23" i="2"/>
  <c r="T23" i="2"/>
  <c r="O23" i="2"/>
  <c r="J23" i="2"/>
  <c r="B23" i="2"/>
  <c r="B33" i="2" s="1"/>
  <c r="B43" i="2" s="1"/>
  <c r="B53" i="2" s="1"/>
  <c r="B63" i="2" s="1"/>
  <c r="B73" i="2" s="1"/>
  <c r="B83" i="2" s="1"/>
  <c r="B93" i="2" s="1"/>
  <c r="B108" i="2" s="1"/>
  <c r="AD22" i="2"/>
  <c r="Y22" i="2"/>
  <c r="T22" i="2"/>
  <c r="O22" i="2"/>
  <c r="J22" i="2"/>
  <c r="B22" i="2"/>
  <c r="B32" i="2" s="1"/>
  <c r="B42" i="2" s="1"/>
  <c r="B52" i="2" s="1"/>
  <c r="B62" i="2" s="1"/>
  <c r="B72" i="2" s="1"/>
  <c r="B82" i="2" s="1"/>
  <c r="B92" i="2" s="1"/>
  <c r="B107" i="2" s="1"/>
  <c r="AD21" i="2"/>
  <c r="Y21" i="2"/>
  <c r="T21" i="2"/>
  <c r="O21" i="2"/>
  <c r="J21" i="2"/>
  <c r="B21" i="2"/>
  <c r="B31" i="2" s="1"/>
  <c r="B41" i="2" s="1"/>
  <c r="B51" i="2" s="1"/>
  <c r="B61" i="2" s="1"/>
  <c r="B71" i="2" s="1"/>
  <c r="B81" i="2" s="1"/>
  <c r="B91" i="2" s="1"/>
  <c r="B106" i="2" s="1"/>
  <c r="AD20" i="2"/>
  <c r="Y20" i="2"/>
  <c r="T20" i="2"/>
  <c r="O20" i="2"/>
  <c r="J20" i="2"/>
  <c r="B20" i="2"/>
  <c r="B30" i="2" s="1"/>
  <c r="B40" i="2" s="1"/>
  <c r="B50" i="2" s="1"/>
  <c r="B60" i="2" s="1"/>
  <c r="B70" i="2" s="1"/>
  <c r="B80" i="2" s="1"/>
  <c r="B90" i="2" s="1"/>
  <c r="B105" i="2" s="1"/>
  <c r="AD19" i="2"/>
  <c r="Y19" i="2"/>
  <c r="T19" i="2"/>
  <c r="O19" i="2"/>
  <c r="J19" i="2"/>
  <c r="B19" i="2"/>
  <c r="B29" i="2" s="1"/>
  <c r="B39" i="2" s="1"/>
  <c r="B49" i="2" s="1"/>
  <c r="B59" i="2" s="1"/>
  <c r="B69" i="2" s="1"/>
  <c r="B79" i="2" s="1"/>
  <c r="B89" i="2" s="1"/>
  <c r="B104" i="2" s="1"/>
  <c r="AD18" i="2"/>
  <c r="Y18" i="2"/>
  <c r="T18" i="2"/>
  <c r="O18" i="2"/>
  <c r="J18" i="2"/>
  <c r="B18" i="2"/>
  <c r="B28" i="2" s="1"/>
  <c r="B38" i="2" s="1"/>
  <c r="B48" i="2" s="1"/>
  <c r="B58" i="2" s="1"/>
  <c r="B68" i="2" s="1"/>
  <c r="B78" i="2" s="1"/>
  <c r="B88" i="2" s="1"/>
  <c r="B103" i="2" s="1"/>
  <c r="AD17" i="2"/>
  <c r="Y17" i="2"/>
  <c r="T17" i="2"/>
  <c r="O17" i="2"/>
  <c r="J17" i="2"/>
  <c r="B17" i="2"/>
  <c r="B27" i="2" s="1"/>
  <c r="B37" i="2" s="1"/>
  <c r="B47" i="2" s="1"/>
  <c r="B57" i="2" s="1"/>
  <c r="B67" i="2" s="1"/>
  <c r="B77" i="2" s="1"/>
  <c r="B87" i="2" s="1"/>
  <c r="B102" i="2" s="1"/>
  <c r="AD14" i="2"/>
  <c r="Y14" i="2"/>
  <c r="T14" i="2"/>
  <c r="O14" i="2"/>
  <c r="J14" i="2"/>
  <c r="AD13" i="2"/>
  <c r="Y13" i="2"/>
  <c r="T13" i="2"/>
  <c r="O13" i="2"/>
  <c r="J13" i="2"/>
  <c r="AD12" i="2"/>
  <c r="Y12" i="2"/>
  <c r="T12" i="2"/>
  <c r="O12" i="2"/>
  <c r="J12" i="2"/>
  <c r="AD11" i="2"/>
  <c r="Y11" i="2"/>
  <c r="T11" i="2"/>
  <c r="O11" i="2"/>
  <c r="J11" i="2"/>
  <c r="AD10" i="2"/>
  <c r="Y10" i="2"/>
  <c r="T10" i="2"/>
  <c r="O10" i="2"/>
  <c r="J10" i="2"/>
  <c r="AD9" i="2"/>
  <c r="Y9" i="2"/>
  <c r="T9" i="2"/>
  <c r="J9" i="2"/>
  <c r="AD8" i="2"/>
  <c r="Y8" i="2"/>
  <c r="T8" i="2"/>
  <c r="O8" i="2"/>
  <c r="J8" i="2"/>
  <c r="AD7" i="2"/>
  <c r="Y7" i="2"/>
  <c r="T7" i="2"/>
  <c r="O7" i="2"/>
  <c r="AK4" i="2"/>
  <c r="AJ4" i="2"/>
  <c r="AI4" i="2"/>
  <c r="AH4" i="2"/>
  <c r="AG4" i="2"/>
  <c r="AF4" i="2"/>
  <c r="E77" i="2" l="1"/>
  <c r="AD85" i="2"/>
  <c r="O20" i="5"/>
  <c r="AI9" i="5"/>
  <c r="E28" i="5"/>
  <c r="E34" i="5"/>
  <c r="Y65" i="5"/>
  <c r="E56" i="5"/>
  <c r="E77" i="5"/>
  <c r="AH116" i="5"/>
  <c r="AF116" i="5"/>
  <c r="AK147" i="5"/>
  <c r="AJ147" i="5"/>
  <c r="E149" i="5"/>
  <c r="AH45" i="5"/>
  <c r="AG136" i="5"/>
  <c r="J155" i="5"/>
  <c r="AI142" i="5"/>
  <c r="AJ151" i="5"/>
  <c r="AJ152" i="5"/>
  <c r="AI153" i="5"/>
  <c r="AG157" i="5"/>
  <c r="AH176" i="5"/>
  <c r="AG193" i="5"/>
  <c r="AG24" i="9"/>
  <c r="AH37" i="9"/>
  <c r="AH58" i="9"/>
  <c r="AH95" i="9"/>
  <c r="AG150" i="9"/>
  <c r="AH154" i="9"/>
  <c r="AH163" i="9"/>
  <c r="AI168" i="9"/>
  <c r="AH87" i="10"/>
  <c r="J165" i="10"/>
  <c r="AH147" i="10"/>
  <c r="E155" i="10"/>
  <c r="AH155" i="10"/>
  <c r="AI7" i="5"/>
  <c r="T20" i="5"/>
  <c r="AI12" i="5"/>
  <c r="AI13" i="5"/>
  <c r="AI19" i="5"/>
  <c r="J35" i="5"/>
  <c r="AD35" i="5"/>
  <c r="AK23" i="5"/>
  <c r="AI27" i="5"/>
  <c r="AJ31" i="5"/>
  <c r="AJ39" i="5"/>
  <c r="E41" i="5"/>
  <c r="AI44" i="5"/>
  <c r="AI48" i="5"/>
  <c r="E49" i="5"/>
  <c r="AJ58" i="5"/>
  <c r="AJ62" i="5"/>
  <c r="AG68" i="5"/>
  <c r="AF75" i="5"/>
  <c r="AJ82" i="5"/>
  <c r="E84" i="5"/>
  <c r="AJ86" i="5"/>
  <c r="AF86" i="5"/>
  <c r="AG88" i="5"/>
  <c r="AI90" i="5"/>
  <c r="AG92" i="5"/>
  <c r="E98" i="5"/>
  <c r="AG99" i="5"/>
  <c r="E104" i="5"/>
  <c r="E108" i="5"/>
  <c r="AJ113" i="5"/>
  <c r="AK119" i="5"/>
  <c r="AJ128" i="5"/>
  <c r="AJ129" i="5"/>
  <c r="AK131" i="5"/>
  <c r="E135" i="5"/>
  <c r="AJ145" i="5"/>
  <c r="AI148" i="5"/>
  <c r="AH149" i="5"/>
  <c r="E153" i="5"/>
  <c r="E160" i="5"/>
  <c r="AG161" i="5"/>
  <c r="AH161" i="5"/>
  <c r="AI163" i="5"/>
  <c r="AJ164" i="5"/>
  <c r="AH165" i="5"/>
  <c r="AK166" i="5"/>
  <c r="AJ168" i="5"/>
  <c r="E169" i="5"/>
  <c r="E172" i="5"/>
  <c r="AG177" i="5"/>
  <c r="AK178" i="5"/>
  <c r="AJ179" i="5"/>
  <c r="AI180" i="5"/>
  <c r="AI183" i="5"/>
  <c r="AJ184" i="5"/>
  <c r="T200" i="5"/>
  <c r="E189" i="5"/>
  <c r="AK193" i="5"/>
  <c r="E197" i="5"/>
  <c r="E151" i="7"/>
  <c r="E148" i="8"/>
  <c r="AJ195" i="8"/>
  <c r="E11" i="9"/>
  <c r="AJ14" i="9"/>
  <c r="AG14" i="9"/>
  <c r="AH17" i="9"/>
  <c r="AJ18" i="9"/>
  <c r="AH19" i="9"/>
  <c r="E23" i="9"/>
  <c r="AI30" i="9"/>
  <c r="AJ33" i="9"/>
  <c r="AK43" i="9"/>
  <c r="E48" i="9"/>
  <c r="E52" i="9"/>
  <c r="AI67" i="9"/>
  <c r="AH69" i="9"/>
  <c r="AI72" i="9"/>
  <c r="AH73" i="9"/>
  <c r="E75" i="9"/>
  <c r="AJ79" i="9"/>
  <c r="AI83" i="9"/>
  <c r="AG90" i="9"/>
  <c r="AH94" i="9"/>
  <c r="AJ101" i="9"/>
  <c r="AI103" i="9"/>
  <c r="E104" i="9"/>
  <c r="AJ111" i="9"/>
  <c r="E119" i="9"/>
  <c r="E127" i="9"/>
  <c r="AH131" i="9"/>
  <c r="AI136" i="9"/>
  <c r="AK137" i="9"/>
  <c r="E139" i="9"/>
  <c r="E141" i="9"/>
  <c r="AH141" i="9"/>
  <c r="AJ144" i="9"/>
  <c r="E151" i="9"/>
  <c r="AK152" i="9"/>
  <c r="AI157" i="9"/>
  <c r="E158" i="9"/>
  <c r="AK159" i="9"/>
  <c r="AG159" i="9"/>
  <c r="AK175" i="9"/>
  <c r="AJ176" i="9"/>
  <c r="AJ178" i="9"/>
  <c r="AH13" i="10"/>
  <c r="AH24" i="10"/>
  <c r="AG77" i="10"/>
  <c r="E99" i="10"/>
  <c r="AH99" i="10"/>
  <c r="AJ119" i="10"/>
  <c r="E121" i="10"/>
  <c r="AH121" i="10"/>
  <c r="E151" i="10"/>
  <c r="AH151" i="10"/>
  <c r="E159" i="10"/>
  <c r="AH159" i="10"/>
  <c r="AH191" i="10"/>
  <c r="AK199" i="10"/>
  <c r="AK177" i="9"/>
  <c r="AK179" i="9"/>
  <c r="AK182" i="9"/>
  <c r="E183" i="9"/>
  <c r="AJ16" i="10"/>
  <c r="AJ22" i="10"/>
  <c r="AK28" i="10"/>
  <c r="AI28" i="10"/>
  <c r="AK41" i="10"/>
  <c r="AK42" i="10"/>
  <c r="AH52" i="10"/>
  <c r="AH60" i="10"/>
  <c r="AG69" i="10"/>
  <c r="AI72" i="10"/>
  <c r="E73" i="10"/>
  <c r="AH73" i="10"/>
  <c r="E77" i="10"/>
  <c r="E80" i="10"/>
  <c r="AH84" i="10"/>
  <c r="E87" i="10"/>
  <c r="AK100" i="10"/>
  <c r="AJ107" i="10"/>
  <c r="AH109" i="10"/>
  <c r="AG110" i="10"/>
  <c r="AJ111" i="10"/>
  <c r="AH113" i="10"/>
  <c r="AG114" i="10"/>
  <c r="AJ115" i="10"/>
  <c r="AH117" i="10"/>
  <c r="AI118" i="10"/>
  <c r="AF121" i="10"/>
  <c r="AG122" i="10"/>
  <c r="J145" i="10"/>
  <c r="T145" i="10"/>
  <c r="AI131" i="10"/>
  <c r="AI135" i="10"/>
  <c r="E140" i="10"/>
  <c r="AI142" i="10"/>
  <c r="AI143" i="10"/>
  <c r="E144" i="10"/>
  <c r="AJ147" i="10"/>
  <c r="AG148" i="10"/>
  <c r="AJ151" i="10"/>
  <c r="AG152" i="10"/>
  <c r="AJ155" i="10"/>
  <c r="AG156" i="10"/>
  <c r="AJ159" i="10"/>
  <c r="AG160" i="10"/>
  <c r="AI164" i="10"/>
  <c r="AI167" i="10"/>
  <c r="AD185" i="10"/>
  <c r="E172" i="10"/>
  <c r="AI174" i="10"/>
  <c r="AI175" i="10"/>
  <c r="E176" i="10"/>
  <c r="AK183" i="10"/>
  <c r="AJ196" i="10"/>
  <c r="AH197" i="10"/>
  <c r="AI200" i="10"/>
  <c r="AI201" i="10"/>
  <c r="AH202" i="10"/>
  <c r="AK203" i="10"/>
  <c r="E43" i="12"/>
  <c r="AG154" i="6"/>
  <c r="AK154" i="6"/>
  <c r="AI13" i="12"/>
  <c r="AJ39" i="12"/>
  <c r="AG48" i="12"/>
  <c r="AI34" i="12"/>
  <c r="AF47" i="12"/>
  <c r="AG32" i="12"/>
  <c r="E37" i="12"/>
  <c r="E47" i="12"/>
  <c r="E18" i="12"/>
  <c r="AG23" i="12"/>
  <c r="AK9" i="12"/>
  <c r="AJ10" i="12"/>
  <c r="AK44" i="12"/>
  <c r="AK8" i="12"/>
  <c r="O35" i="12"/>
  <c r="AI25" i="12"/>
  <c r="AJ30" i="12"/>
  <c r="O50" i="12"/>
  <c r="AH37" i="12"/>
  <c r="AJ45" i="12"/>
  <c r="AG47" i="12"/>
  <c r="AJ49" i="12"/>
  <c r="AJ19" i="12"/>
  <c r="AH29" i="12"/>
  <c r="AJ33" i="12"/>
  <c r="E28" i="12"/>
  <c r="AI15" i="12"/>
  <c r="AI27" i="12"/>
  <c r="AK32" i="12"/>
  <c r="AH154" i="6"/>
  <c r="E154" i="6"/>
  <c r="AJ82" i="7"/>
  <c r="E43" i="7"/>
  <c r="AH77" i="7"/>
  <c r="AJ90" i="7"/>
  <c r="AG16" i="7"/>
  <c r="AJ26" i="7"/>
  <c r="AH37" i="7"/>
  <c r="AJ43" i="7"/>
  <c r="AI44" i="7"/>
  <c r="E52" i="7"/>
  <c r="AH61" i="7"/>
  <c r="E146" i="7"/>
  <c r="AG13" i="7"/>
  <c r="AH71" i="7"/>
  <c r="AG136" i="7"/>
  <c r="AF142" i="7"/>
  <c r="AG30" i="7"/>
  <c r="AK59" i="7"/>
  <c r="AK105" i="7"/>
  <c r="J125" i="7"/>
  <c r="AG116" i="7"/>
  <c r="AH116" i="7"/>
  <c r="AG142" i="7"/>
  <c r="AI150" i="7"/>
  <c r="AH151" i="7"/>
  <c r="AG8" i="7"/>
  <c r="E11" i="7"/>
  <c r="AK15" i="7"/>
  <c r="AK46" i="7"/>
  <c r="AI94" i="7"/>
  <c r="AK97" i="7"/>
  <c r="E134" i="7"/>
  <c r="E142" i="7"/>
  <c r="AH142" i="7"/>
  <c r="T35" i="7"/>
  <c r="AH57" i="7"/>
  <c r="AJ60" i="7"/>
  <c r="E73" i="7"/>
  <c r="AG74" i="7"/>
  <c r="AG86" i="7"/>
  <c r="AK89" i="7"/>
  <c r="E104" i="7"/>
  <c r="AG107" i="7"/>
  <c r="AI108" i="7"/>
  <c r="E112" i="7"/>
  <c r="AJ113" i="7"/>
  <c r="AD125" i="7"/>
  <c r="AI124" i="7"/>
  <c r="AH127" i="7"/>
  <c r="AG128" i="7"/>
  <c r="E133" i="7"/>
  <c r="AK142" i="7"/>
  <c r="AF33" i="7"/>
  <c r="AH33" i="7"/>
  <c r="AH41" i="7"/>
  <c r="E60" i="7"/>
  <c r="AH62" i="7"/>
  <c r="AH63" i="7"/>
  <c r="E67" i="7"/>
  <c r="AK72" i="7"/>
  <c r="AI88" i="7"/>
  <c r="AK107" i="7"/>
  <c r="AI119" i="7"/>
  <c r="AH120" i="7"/>
  <c r="AG135" i="7"/>
  <c r="AI149" i="7"/>
  <c r="E18" i="7"/>
  <c r="AG28" i="7"/>
  <c r="AJ52" i="7"/>
  <c r="AD65" i="7"/>
  <c r="AK62" i="7"/>
  <c r="AJ67" i="7"/>
  <c r="AI101" i="7"/>
  <c r="E138" i="7"/>
  <c r="AK148" i="7"/>
  <c r="E154" i="7"/>
  <c r="E191" i="8"/>
  <c r="AF107" i="8"/>
  <c r="AK217" i="8"/>
  <c r="E22" i="8"/>
  <c r="AK30" i="8"/>
  <c r="E94" i="8"/>
  <c r="AH107" i="8"/>
  <c r="AG110" i="8"/>
  <c r="E107" i="8"/>
  <c r="AJ107" i="8"/>
  <c r="J25" i="8"/>
  <c r="AD25" i="8"/>
  <c r="AJ14" i="8"/>
  <c r="AG34" i="8"/>
  <c r="E90" i="8"/>
  <c r="AG95" i="8"/>
  <c r="E140" i="8"/>
  <c r="E173" i="8"/>
  <c r="AK174" i="8"/>
  <c r="AG181" i="8"/>
  <c r="AG211" i="8"/>
  <c r="AI224" i="8"/>
  <c r="E33" i="8"/>
  <c r="E86" i="8"/>
  <c r="AG87" i="8"/>
  <c r="AI116" i="8"/>
  <c r="AK125" i="8"/>
  <c r="AG166" i="8"/>
  <c r="AK188" i="8"/>
  <c r="AG203" i="8"/>
  <c r="AJ31" i="8"/>
  <c r="E50" i="8"/>
  <c r="AI53" i="8"/>
  <c r="AG61" i="8"/>
  <c r="AK73" i="8"/>
  <c r="AK74" i="8"/>
  <c r="AK97" i="8"/>
  <c r="E149" i="8"/>
  <c r="AI152" i="8"/>
  <c r="AG153" i="8"/>
  <c r="AK28" i="8"/>
  <c r="E37" i="8"/>
  <c r="AJ10" i="8"/>
  <c r="AG51" i="8"/>
  <c r="AK70" i="8"/>
  <c r="E77" i="8"/>
  <c r="AH86" i="8"/>
  <c r="AK87" i="8"/>
  <c r="AI89" i="8"/>
  <c r="AI112" i="8"/>
  <c r="AI118" i="8"/>
  <c r="AK120" i="8"/>
  <c r="AJ128" i="8"/>
  <c r="AG129" i="8"/>
  <c r="E133" i="8"/>
  <c r="AG140" i="8"/>
  <c r="AG150" i="8"/>
  <c r="AK155" i="8"/>
  <c r="E164" i="8"/>
  <c r="AG176" i="8"/>
  <c r="AJ182" i="8"/>
  <c r="AJ183" i="8"/>
  <c r="AI184" i="8"/>
  <c r="AJ187" i="8"/>
  <c r="AI196" i="8"/>
  <c r="AG199" i="8"/>
  <c r="AJ208" i="8"/>
  <c r="AI209" i="8"/>
  <c r="AG226" i="8"/>
  <c r="AJ8" i="8"/>
  <c r="AI12" i="8"/>
  <c r="AJ18" i="8"/>
  <c r="E20" i="8"/>
  <c r="AI23" i="8"/>
  <c r="AK27" i="8"/>
  <c r="AH50" i="8"/>
  <c r="E54" i="8"/>
  <c r="AG70" i="8"/>
  <c r="AK80" i="8"/>
  <c r="AH90" i="8"/>
  <c r="AK91" i="8"/>
  <c r="AI93" i="8"/>
  <c r="AG114" i="8"/>
  <c r="AH117" i="8"/>
  <c r="AK145" i="8"/>
  <c r="AI146" i="8"/>
  <c r="AJ149" i="8"/>
  <c r="AG157" i="8"/>
  <c r="AK166" i="8"/>
  <c r="AJ177" i="8"/>
  <c r="AJ200" i="8"/>
  <c r="AG222" i="8"/>
  <c r="E21" i="8"/>
  <c r="E24" i="8"/>
  <c r="AG28" i="8"/>
  <c r="AH33" i="8"/>
  <c r="AI36" i="8"/>
  <c r="AJ38" i="8"/>
  <c r="AG44" i="8"/>
  <c r="AG47" i="8"/>
  <c r="AJ56" i="8"/>
  <c r="AG57" i="8"/>
  <c r="AK59" i="8"/>
  <c r="E73" i="8"/>
  <c r="AG80" i="8"/>
  <c r="AH94" i="8"/>
  <c r="E100" i="8"/>
  <c r="AJ101" i="8"/>
  <c r="AK106" i="8"/>
  <c r="AG120" i="8"/>
  <c r="AH124" i="8"/>
  <c r="AJ132" i="8"/>
  <c r="AG135" i="8"/>
  <c r="AJ159" i="8"/>
  <c r="AI160" i="8"/>
  <c r="AI178" i="8"/>
  <c r="E185" i="8"/>
  <c r="AG194" i="8"/>
  <c r="AI201" i="8"/>
  <c r="AK205" i="8"/>
  <c r="AG207" i="8"/>
  <c r="AJ223" i="8"/>
  <c r="AI228" i="8"/>
  <c r="AH231" i="8"/>
  <c r="AK109" i="9"/>
  <c r="AJ89" i="9"/>
  <c r="AH89" i="9"/>
  <c r="AD25" i="9"/>
  <c r="E27" i="11"/>
  <c r="AG14" i="11"/>
  <c r="AJ25" i="11"/>
  <c r="AK27" i="11"/>
  <c r="AF28" i="11"/>
  <c r="AJ31" i="11"/>
  <c r="AH33" i="11"/>
  <c r="AJ154" i="6"/>
  <c r="AF154" i="6"/>
  <c r="AI154" i="6"/>
  <c r="AG168" i="6"/>
  <c r="E153" i="6"/>
  <c r="AG54" i="6"/>
  <c r="AJ157" i="6"/>
  <c r="AF68" i="6"/>
  <c r="AK43" i="6"/>
  <c r="AJ45" i="6"/>
  <c r="E131" i="6"/>
  <c r="AK18" i="6"/>
  <c r="AJ33" i="6"/>
  <c r="E88" i="6"/>
  <c r="E92" i="6"/>
  <c r="AI93" i="6"/>
  <c r="AJ117" i="6"/>
  <c r="AK118" i="6"/>
  <c r="AG134" i="6"/>
  <c r="E68" i="6"/>
  <c r="AK78" i="6"/>
  <c r="AK27" i="6"/>
  <c r="AH41" i="6"/>
  <c r="AK74" i="6"/>
  <c r="E147" i="6"/>
  <c r="AK148" i="6"/>
  <c r="AK152" i="6"/>
  <c r="AG25" i="6"/>
  <c r="AJ71" i="6"/>
  <c r="AF75" i="6"/>
  <c r="AG76" i="6"/>
  <c r="AF106" i="6"/>
  <c r="Y140" i="6"/>
  <c r="AG22" i="6"/>
  <c r="E24" i="6"/>
  <c r="AJ56" i="6"/>
  <c r="AK57" i="6"/>
  <c r="AJ58" i="6"/>
  <c r="AH103" i="6"/>
  <c r="AH107" i="6"/>
  <c r="E121" i="6"/>
  <c r="AF145" i="6"/>
  <c r="E97" i="6"/>
  <c r="AG15" i="6"/>
  <c r="AJ18" i="6"/>
  <c r="AI24" i="6"/>
  <c r="AK25" i="6"/>
  <c r="E30" i="6"/>
  <c r="AG31" i="6"/>
  <c r="AK44" i="6"/>
  <c r="AG47" i="6"/>
  <c r="AI48" i="6"/>
  <c r="AI53" i="6"/>
  <c r="AJ62" i="6"/>
  <c r="AG74" i="6"/>
  <c r="E86" i="6"/>
  <c r="E91" i="6"/>
  <c r="E103" i="6"/>
  <c r="AG114" i="6"/>
  <c r="AJ131" i="6"/>
  <c r="AG138" i="6"/>
  <c r="AG144" i="6"/>
  <c r="AK163" i="6"/>
  <c r="AK165" i="6"/>
  <c r="AI169" i="6"/>
  <c r="E85" i="6"/>
  <c r="AJ14" i="6"/>
  <c r="AI30" i="6"/>
  <c r="AK31" i="6"/>
  <c r="AH42" i="6"/>
  <c r="AG43" i="6"/>
  <c r="AJ49" i="6"/>
  <c r="AK55" i="6"/>
  <c r="AI59" i="6"/>
  <c r="J80" i="6"/>
  <c r="AG82" i="6"/>
  <c r="AI90" i="6"/>
  <c r="E102" i="6"/>
  <c r="E107" i="6"/>
  <c r="AF128" i="6"/>
  <c r="E133" i="6"/>
  <c r="E149" i="6"/>
  <c r="AG150" i="6"/>
  <c r="T170" i="6"/>
  <c r="AK168" i="6"/>
  <c r="Y20" i="6"/>
  <c r="AF16" i="6"/>
  <c r="AI17" i="6"/>
  <c r="Y35" i="6"/>
  <c r="AG28" i="6"/>
  <c r="E40" i="6"/>
  <c r="AI46" i="6"/>
  <c r="AG60" i="6"/>
  <c r="AJ64" i="6"/>
  <c r="AI64" i="6"/>
  <c r="E71" i="6"/>
  <c r="AG78" i="6"/>
  <c r="O95" i="6"/>
  <c r="AH83" i="6"/>
  <c r="E101" i="6"/>
  <c r="AG112" i="6"/>
  <c r="E115" i="6"/>
  <c r="AI116" i="6"/>
  <c r="AI122" i="6"/>
  <c r="E137" i="6"/>
  <c r="E143" i="6"/>
  <c r="AK146" i="6"/>
  <c r="AG161" i="6"/>
  <c r="AJ162" i="6"/>
  <c r="E167" i="6"/>
  <c r="E100" i="4"/>
  <c r="E108" i="4"/>
  <c r="AI7" i="4"/>
  <c r="E41" i="4"/>
  <c r="AH42" i="4"/>
  <c r="AG9" i="4"/>
  <c r="AG13" i="4"/>
  <c r="AI15" i="4"/>
  <c r="AJ20" i="4"/>
  <c r="E22" i="4"/>
  <c r="AI53" i="4"/>
  <c r="AI68" i="4"/>
  <c r="AF72" i="4"/>
  <c r="AH78" i="4"/>
  <c r="AJ89" i="4"/>
  <c r="AI90" i="4"/>
  <c r="AH46" i="4"/>
  <c r="AG25" i="4"/>
  <c r="AF29" i="4"/>
  <c r="E50" i="4"/>
  <c r="AF53" i="4"/>
  <c r="E59" i="4"/>
  <c r="AF61" i="4"/>
  <c r="AF65" i="4"/>
  <c r="E87" i="4"/>
  <c r="E104" i="4"/>
  <c r="AG105" i="4"/>
  <c r="AJ106" i="4"/>
  <c r="AI41" i="4"/>
  <c r="E74" i="4"/>
  <c r="AI99" i="4"/>
  <c r="Y109" i="4"/>
  <c r="AI28" i="4"/>
  <c r="AH34" i="4"/>
  <c r="AI12" i="4"/>
  <c r="E27" i="4"/>
  <c r="AF35" i="4"/>
  <c r="AH38" i="4"/>
  <c r="E51" i="4"/>
  <c r="AG56" i="4"/>
  <c r="AJ65" i="4"/>
  <c r="AH68" i="4"/>
  <c r="E69" i="4"/>
  <c r="AK74" i="4"/>
  <c r="E79" i="4"/>
  <c r="AJ80" i="4"/>
  <c r="AH87" i="4"/>
  <c r="E91" i="4"/>
  <c r="AJ93" i="4"/>
  <c r="AI94" i="4"/>
  <c r="AI103" i="4"/>
  <c r="AH104" i="4"/>
  <c r="AG11" i="4"/>
  <c r="AF16" i="4"/>
  <c r="AJ17" i="4"/>
  <c r="AK25" i="4"/>
  <c r="AF30" i="4"/>
  <c r="AG38" i="4"/>
  <c r="AF39" i="4"/>
  <c r="E47" i="4"/>
  <c r="AJ48" i="4"/>
  <c r="AD57" i="4"/>
  <c r="AJ52" i="4"/>
  <c r="AJ55" i="4"/>
  <c r="E63" i="4"/>
  <c r="AG69" i="4"/>
  <c r="O83" i="4"/>
  <c r="AH79" i="4"/>
  <c r="AH82" i="4"/>
  <c r="AH91" i="4"/>
  <c r="E95" i="4"/>
  <c r="AJ98" i="4"/>
  <c r="AI107" i="4"/>
  <c r="AH108" i="4"/>
  <c r="J18" i="4"/>
  <c r="AI10" i="4"/>
  <c r="AI14" i="4"/>
  <c r="AG21" i="4"/>
  <c r="AF24" i="4"/>
  <c r="AK29" i="4"/>
  <c r="E33" i="4"/>
  <c r="E37" i="4"/>
  <c r="AG47" i="4"/>
  <c r="AH64" i="4"/>
  <c r="AJ67" i="4"/>
  <c r="AF76" i="4"/>
  <c r="AI81" i="4"/>
  <c r="AJ85" i="4"/>
  <c r="AI86" i="4"/>
  <c r="AD96" i="4"/>
  <c r="AH95" i="4"/>
  <c r="AG101" i="4"/>
  <c r="AJ102" i="4"/>
  <c r="AI30" i="3"/>
  <c r="AJ113" i="3"/>
  <c r="AJ117" i="3"/>
  <c r="E74" i="3"/>
  <c r="AK12" i="3"/>
  <c r="AK17" i="3"/>
  <c r="J31" i="3"/>
  <c r="AD31" i="3"/>
  <c r="AF22" i="3"/>
  <c r="AK15" i="3"/>
  <c r="E28" i="3"/>
  <c r="AH39" i="3"/>
  <c r="E48" i="3"/>
  <c r="AK79" i="3"/>
  <c r="AD109" i="3"/>
  <c r="AK104" i="3"/>
  <c r="AI9" i="3"/>
  <c r="AK24" i="3"/>
  <c r="E61" i="3"/>
  <c r="AI88" i="3"/>
  <c r="AF101" i="3"/>
  <c r="AK8" i="3"/>
  <c r="AI27" i="3"/>
  <c r="AI29" i="3"/>
  <c r="AJ33" i="3"/>
  <c r="AI38" i="3"/>
  <c r="AK40" i="3"/>
  <c r="E112" i="3"/>
  <c r="AI119" i="3"/>
  <c r="AD18" i="3"/>
  <c r="AJ10" i="3"/>
  <c r="AI11" i="3"/>
  <c r="AK14" i="3"/>
  <c r="AK21" i="3"/>
  <c r="AJ22" i="3"/>
  <c r="E24" i="3"/>
  <c r="AK36" i="3"/>
  <c r="AJ39" i="3"/>
  <c r="AJ49" i="3"/>
  <c r="AI64" i="3"/>
  <c r="AJ67" i="3"/>
  <c r="AJ75" i="3"/>
  <c r="AI76" i="3"/>
  <c r="AJ82" i="3"/>
  <c r="AH107" i="3"/>
  <c r="O121" i="3"/>
  <c r="AJ14" i="3"/>
  <c r="AG14" i="3"/>
  <c r="AF17" i="3"/>
  <c r="O31" i="3"/>
  <c r="AG21" i="3"/>
  <c r="AJ26" i="3"/>
  <c r="AH30" i="3"/>
  <c r="AJ36" i="3"/>
  <c r="AI47" i="3"/>
  <c r="AH51" i="3"/>
  <c r="AJ54" i="3"/>
  <c r="Y96" i="3"/>
  <c r="AJ95" i="3"/>
  <c r="AF95" i="3"/>
  <c r="AI98" i="3"/>
  <c r="AJ115" i="3"/>
  <c r="AD15" i="2"/>
  <c r="AK18" i="2"/>
  <c r="AF23" i="2"/>
  <c r="AG22" i="2"/>
  <c r="AG32" i="2"/>
  <c r="AI40" i="2"/>
  <c r="AJ53" i="2"/>
  <c r="E91" i="2"/>
  <c r="AJ59" i="2"/>
  <c r="AK62" i="2"/>
  <c r="AJ14" i="2"/>
  <c r="AJ23" i="2"/>
  <c r="AK7" i="2"/>
  <c r="AJ11" i="2"/>
  <c r="E12" i="2"/>
  <c r="AI20" i="2"/>
  <c r="AJ22" i="2"/>
  <c r="AI29" i="2"/>
  <c r="AJ32" i="2"/>
  <c r="AI44" i="2"/>
  <c r="AI64" i="2"/>
  <c r="AJ69" i="2"/>
  <c r="AK72" i="2"/>
  <c r="AJ89" i="2"/>
  <c r="AJ92" i="2"/>
  <c r="AH14" i="2"/>
  <c r="T15" i="2"/>
  <c r="AI13" i="2"/>
  <c r="AJ17" i="2"/>
  <c r="AI21" i="2"/>
  <c r="E31" i="2"/>
  <c r="AK38" i="2"/>
  <c r="AJ97" i="2"/>
  <c r="AH9" i="2"/>
  <c r="AI10" i="2"/>
  <c r="AK12" i="2"/>
  <c r="AI24" i="2"/>
  <c r="AJ27" i="2"/>
  <c r="AH27" i="2"/>
  <c r="AF33" i="2"/>
  <c r="AH34" i="2"/>
  <c r="AJ43" i="2"/>
  <c r="AF43" i="2"/>
  <c r="AI50" i="2"/>
  <c r="AJ78" i="2"/>
  <c r="AJ104" i="2"/>
  <c r="AF104" i="2"/>
  <c r="Y15" i="2"/>
  <c r="AI8" i="2"/>
  <c r="AJ10" i="2"/>
  <c r="AH10" i="2"/>
  <c r="AK11" i="2"/>
  <c r="AJ13" i="2"/>
  <c r="AH13" i="2"/>
  <c r="AK14" i="2"/>
  <c r="AK17" i="2"/>
  <c r="AH20" i="2"/>
  <c r="AD25" i="2"/>
  <c r="AJ21" i="2"/>
  <c r="AH21" i="2"/>
  <c r="AK22" i="2"/>
  <c r="AK27" i="2"/>
  <c r="AI28" i="2"/>
  <c r="AF29" i="2"/>
  <c r="AI31" i="2"/>
  <c r="AK32" i="2"/>
  <c r="AI33" i="2"/>
  <c r="AJ37" i="2"/>
  <c r="AK47" i="2"/>
  <c r="E47" i="2"/>
  <c r="AJ48" i="2"/>
  <c r="AK48" i="2"/>
  <c r="AG48" i="2"/>
  <c r="AF59" i="2"/>
  <c r="AI63" i="2"/>
  <c r="AJ63" i="2"/>
  <c r="AF63" i="2"/>
  <c r="AK67" i="2"/>
  <c r="E67" i="2"/>
  <c r="AF83" i="2"/>
  <c r="AF89" i="2"/>
  <c r="AF97" i="2"/>
  <c r="AJ102" i="2"/>
  <c r="E102" i="2"/>
  <c r="AH102" i="2"/>
  <c r="J15" i="2"/>
  <c r="AH17" i="2"/>
  <c r="AI71" i="2"/>
  <c r="E71" i="2"/>
  <c r="AH71" i="2"/>
  <c r="AH80" i="2"/>
  <c r="AI80" i="2"/>
  <c r="AJ8" i="2"/>
  <c r="AI12" i="2"/>
  <c r="Y25" i="2"/>
  <c r="AI18" i="2"/>
  <c r="AI19" i="2"/>
  <c r="AK21" i="2"/>
  <c r="E27" i="2"/>
  <c r="Y35" i="2"/>
  <c r="AJ28" i="2"/>
  <c r="AG28" i="2"/>
  <c r="AJ29" i="2"/>
  <c r="AJ31" i="2"/>
  <c r="AH31" i="2"/>
  <c r="AI39" i="2"/>
  <c r="AJ39" i="2"/>
  <c r="AF39" i="2"/>
  <c r="AI42" i="2"/>
  <c r="AK42" i="2"/>
  <c r="AG42" i="2"/>
  <c r="AI52" i="2"/>
  <c r="AG52" i="2"/>
  <c r="AJ57" i="2"/>
  <c r="E57" i="2"/>
  <c r="AH57" i="2"/>
  <c r="AF69" i="2"/>
  <c r="AI73" i="2"/>
  <c r="AJ73" i="2"/>
  <c r="AF73" i="2"/>
  <c r="AG78" i="2"/>
  <c r="AJ81" i="2"/>
  <c r="E81" i="2"/>
  <c r="AH81" i="2"/>
  <c r="AJ87" i="2"/>
  <c r="E87" i="2"/>
  <c r="AH87" i="2"/>
  <c r="AG92" i="2"/>
  <c r="AJ95" i="2"/>
  <c r="E95" i="2"/>
  <c r="AH95" i="2"/>
  <c r="AI106" i="2"/>
  <c r="E106" i="2"/>
  <c r="AH106" i="2"/>
  <c r="AH109" i="2"/>
  <c r="AI109" i="2"/>
  <c r="AH11" i="2"/>
  <c r="AI37" i="2"/>
  <c r="E37" i="2"/>
  <c r="AH37" i="2"/>
  <c r="AI68" i="2"/>
  <c r="AK68" i="2"/>
  <c r="AG68" i="2"/>
  <c r="AH94" i="2"/>
  <c r="AI94" i="2"/>
  <c r="AJ9" i="2"/>
  <c r="AK10" i="2"/>
  <c r="E11" i="2"/>
  <c r="AK13" i="2"/>
  <c r="E14" i="2"/>
  <c r="AJ7" i="2"/>
  <c r="AG7" i="2"/>
  <c r="AG8" i="2"/>
  <c r="AK9" i="2"/>
  <c r="E10" i="2"/>
  <c r="AI11" i="2"/>
  <c r="AJ12" i="2"/>
  <c r="AH12" i="2"/>
  <c r="E13" i="2"/>
  <c r="AI14" i="2"/>
  <c r="AI17" i="2"/>
  <c r="AJ18" i="2"/>
  <c r="AG18" i="2"/>
  <c r="AJ19" i="2"/>
  <c r="AF19" i="2"/>
  <c r="E21" i="2"/>
  <c r="AI22" i="2"/>
  <c r="AI23" i="2"/>
  <c r="AH24" i="2"/>
  <c r="AI27" i="2"/>
  <c r="AK28" i="2"/>
  <c r="AH30" i="2"/>
  <c r="AD35" i="2"/>
  <c r="AK31" i="2"/>
  <c r="AI32" i="2"/>
  <c r="AJ33" i="2"/>
  <c r="AK41" i="2"/>
  <c r="E41" i="2"/>
  <c r="AK51" i="2"/>
  <c r="E51" i="2"/>
  <c r="AI61" i="2"/>
  <c r="E61" i="2"/>
  <c r="AH61" i="2"/>
  <c r="Y85" i="2"/>
  <c r="AI99" i="2"/>
  <c r="E99" i="2"/>
  <c r="AH99" i="2"/>
  <c r="AJ42" i="2"/>
  <c r="Y55" i="2"/>
  <c r="AJ52" i="2"/>
  <c r="AH54" i="2"/>
  <c r="AK57" i="2"/>
  <c r="AI58" i="2"/>
  <c r="AJ61" i="2"/>
  <c r="Y75" i="2"/>
  <c r="AJ68" i="2"/>
  <c r="AH70" i="2"/>
  <c r="AD75" i="2"/>
  <c r="AJ71" i="2"/>
  <c r="AI77" i="2"/>
  <c r="AK78" i="2"/>
  <c r="AI79" i="2"/>
  <c r="AK81" i="2"/>
  <c r="AI82" i="2"/>
  <c r="AK87" i="2"/>
  <c r="AI88" i="2"/>
  <c r="AI91" i="2"/>
  <c r="AK92" i="2"/>
  <c r="AI93" i="2"/>
  <c r="AK95" i="2"/>
  <c r="AI96" i="2"/>
  <c r="AJ99" i="2"/>
  <c r="AK102" i="2"/>
  <c r="AI103" i="2"/>
  <c r="AJ106" i="2"/>
  <c r="AI108" i="2"/>
  <c r="AK37" i="2"/>
  <c r="AI38" i="2"/>
  <c r="AI41" i="2"/>
  <c r="AH44" i="2"/>
  <c r="AI47" i="2"/>
  <c r="AI49" i="2"/>
  <c r="AI51" i="2"/>
  <c r="AK52" i="2"/>
  <c r="AI53" i="2"/>
  <c r="Y65" i="2"/>
  <c r="AJ58" i="2"/>
  <c r="AG58" i="2"/>
  <c r="AH60" i="2"/>
  <c r="AD65" i="2"/>
  <c r="AK61" i="2"/>
  <c r="AI62" i="2"/>
  <c r="AI67" i="2"/>
  <c r="AI70" i="2"/>
  <c r="AK71" i="2"/>
  <c r="AI72" i="2"/>
  <c r="AJ77" i="2"/>
  <c r="AH77" i="2"/>
  <c r="AF79" i="2"/>
  <c r="AJ82" i="2"/>
  <c r="AG82" i="2"/>
  <c r="AH84" i="2"/>
  <c r="Y100" i="2"/>
  <c r="AJ88" i="2"/>
  <c r="AG88" i="2"/>
  <c r="AH90" i="2"/>
  <c r="AD100" i="2"/>
  <c r="AJ91" i="2"/>
  <c r="AH91" i="2"/>
  <c r="AF93" i="2"/>
  <c r="AJ96" i="2"/>
  <c r="AG96" i="2"/>
  <c r="AH98" i="2"/>
  <c r="AK99" i="2"/>
  <c r="Y110" i="2"/>
  <c r="AJ103" i="2"/>
  <c r="AG103" i="2"/>
  <c r="AH105" i="2"/>
  <c r="AD110" i="2"/>
  <c r="AK106" i="2"/>
  <c r="AI107" i="2"/>
  <c r="AF108" i="2"/>
  <c r="Y45" i="2"/>
  <c r="AJ38" i="2"/>
  <c r="AG38" i="2"/>
  <c r="AH40" i="2"/>
  <c r="AD45" i="2"/>
  <c r="AJ41" i="2"/>
  <c r="AH41" i="2"/>
  <c r="AI43" i="2"/>
  <c r="AJ47" i="2"/>
  <c r="AI48" i="2"/>
  <c r="AJ49" i="2"/>
  <c r="AH50" i="2"/>
  <c r="AD55" i="2"/>
  <c r="AJ51" i="2"/>
  <c r="AH51" i="2"/>
  <c r="AF53" i="2"/>
  <c r="AI57" i="2"/>
  <c r="AK58" i="2"/>
  <c r="AI59" i="2"/>
  <c r="AJ62" i="2"/>
  <c r="AG62" i="2"/>
  <c r="AH64" i="2"/>
  <c r="AJ67" i="2"/>
  <c r="AH67" i="2"/>
  <c r="AI69" i="2"/>
  <c r="AJ72" i="2"/>
  <c r="AG72" i="2"/>
  <c r="AH74" i="2"/>
  <c r="AK77" i="2"/>
  <c r="AI78" i="2"/>
  <c r="AJ79" i="2"/>
  <c r="AI81" i="2"/>
  <c r="AK82" i="2"/>
  <c r="AI83" i="2"/>
  <c r="AI87" i="2"/>
  <c r="AK88" i="2"/>
  <c r="AI89" i="2"/>
  <c r="AI90" i="2"/>
  <c r="AK91" i="2"/>
  <c r="AI92" i="2"/>
  <c r="AJ93" i="2"/>
  <c r="AI95" i="2"/>
  <c r="AK96" i="2"/>
  <c r="AI97" i="2"/>
  <c r="AI102" i="2"/>
  <c r="AK103" i="2"/>
  <c r="AI104" i="2"/>
  <c r="AJ107" i="2"/>
  <c r="AG107" i="2"/>
  <c r="AJ108" i="2"/>
  <c r="AJ62" i="3"/>
  <c r="AK62" i="3"/>
  <c r="O109" i="3"/>
  <c r="AI7" i="3"/>
  <c r="AJ9" i="3"/>
  <c r="AG9" i="3"/>
  <c r="AK10" i="3"/>
  <c r="AJ11" i="3"/>
  <c r="AG11" i="3"/>
  <c r="AI13" i="3"/>
  <c r="AI16" i="3"/>
  <c r="AJ20" i="3"/>
  <c r="AH20" i="3"/>
  <c r="T31" i="3"/>
  <c r="AI25" i="3"/>
  <c r="AI26" i="3"/>
  <c r="AH27" i="3"/>
  <c r="AI28" i="3"/>
  <c r="AJ29" i="3"/>
  <c r="AI35" i="3"/>
  <c r="E35" i="3"/>
  <c r="AH35" i="3"/>
  <c r="AF54" i="3"/>
  <c r="AI60" i="3"/>
  <c r="AI66" i="3"/>
  <c r="AG66" i="3"/>
  <c r="AI69" i="3"/>
  <c r="E69" i="3"/>
  <c r="AH69" i="3"/>
  <c r="AI72" i="3"/>
  <c r="AJ72" i="3"/>
  <c r="AF72" i="3"/>
  <c r="AD83" i="3"/>
  <c r="E82" i="3"/>
  <c r="AK89" i="3"/>
  <c r="E89" i="3"/>
  <c r="AJ90" i="3"/>
  <c r="AK90" i="3"/>
  <c r="AG90" i="3"/>
  <c r="AJ93" i="3"/>
  <c r="E93" i="3"/>
  <c r="AH93" i="3"/>
  <c r="AI114" i="3"/>
  <c r="AF114" i="3"/>
  <c r="J18" i="3"/>
  <c r="AK52" i="3"/>
  <c r="E52" i="3"/>
  <c r="AH81" i="3"/>
  <c r="AI81" i="3"/>
  <c r="AJ107" i="3"/>
  <c r="E107" i="3"/>
  <c r="AJ7" i="3"/>
  <c r="AI8" i="3"/>
  <c r="AK11" i="3"/>
  <c r="AI12" i="3"/>
  <c r="AJ13" i="3"/>
  <c r="AG13" i="3"/>
  <c r="AI15" i="3"/>
  <c r="AJ16" i="3"/>
  <c r="AG16" i="3"/>
  <c r="Y18" i="3"/>
  <c r="AK20" i="3"/>
  <c r="AH23" i="3"/>
  <c r="AI24" i="3"/>
  <c r="AJ25" i="3"/>
  <c r="AG25" i="3"/>
  <c r="AF26" i="3"/>
  <c r="AJ28" i="3"/>
  <c r="AH28" i="3"/>
  <c r="AG29" i="3"/>
  <c r="AI41" i="3"/>
  <c r="AJ41" i="3"/>
  <c r="AF41" i="3"/>
  <c r="O57" i="3"/>
  <c r="AJ46" i="3"/>
  <c r="AF46" i="3"/>
  <c r="AK65" i="3"/>
  <c r="E65" i="3"/>
  <c r="AH82" i="3"/>
  <c r="J109" i="3"/>
  <c r="AK100" i="3"/>
  <c r="AG100" i="3"/>
  <c r="AI103" i="3"/>
  <c r="E103" i="3"/>
  <c r="AH103" i="3"/>
  <c r="AH106" i="3"/>
  <c r="AI106" i="3"/>
  <c r="AI111" i="3"/>
  <c r="AF117" i="3"/>
  <c r="AG62" i="3"/>
  <c r="AI78" i="3"/>
  <c r="E78" i="3"/>
  <c r="AH78" i="3"/>
  <c r="AK98" i="3"/>
  <c r="E98" i="3"/>
  <c r="AK9" i="3"/>
  <c r="T18" i="3"/>
  <c r="AJ8" i="3"/>
  <c r="AG8" i="3"/>
  <c r="AI10" i="3"/>
  <c r="AJ12" i="3"/>
  <c r="AG12" i="3"/>
  <c r="AK13" i="3"/>
  <c r="AI14" i="3"/>
  <c r="AJ15" i="3"/>
  <c r="AG15" i="3"/>
  <c r="AK16" i="3"/>
  <c r="AJ17" i="3"/>
  <c r="E20" i="3"/>
  <c r="Y31" i="3"/>
  <c r="AI21" i="3"/>
  <c r="AI22" i="3"/>
  <c r="AI23" i="3"/>
  <c r="AJ24" i="3"/>
  <c r="AH24" i="3"/>
  <c r="AK25" i="3"/>
  <c r="AK28" i="3"/>
  <c r="AG36" i="3"/>
  <c r="E39" i="3"/>
  <c r="AK43" i="3"/>
  <c r="E43" i="3"/>
  <c r="AG49" i="3"/>
  <c r="AI53" i="3"/>
  <c r="AK53" i="3"/>
  <c r="AG53" i="3"/>
  <c r="AI56" i="3"/>
  <c r="E56" i="3"/>
  <c r="AH56" i="3"/>
  <c r="O70" i="3"/>
  <c r="AJ59" i="3"/>
  <c r="AF59" i="3"/>
  <c r="AJ86" i="3"/>
  <c r="AK86" i="3"/>
  <c r="AG86" i="3"/>
  <c r="AH92" i="3"/>
  <c r="AI92" i="3"/>
  <c r="AK99" i="3"/>
  <c r="E99" i="3"/>
  <c r="Y44" i="3"/>
  <c r="AH34" i="3"/>
  <c r="AJ35" i="3"/>
  <c r="T44" i="3"/>
  <c r="AK39" i="3"/>
  <c r="AI48" i="3"/>
  <c r="AK49" i="3"/>
  <c r="AI50" i="3"/>
  <c r="AJ53" i="3"/>
  <c r="AH55" i="3"/>
  <c r="AJ56" i="3"/>
  <c r="AI61" i="3"/>
  <c r="T70" i="3"/>
  <c r="AJ66" i="3"/>
  <c r="AH68" i="3"/>
  <c r="AJ69" i="3"/>
  <c r="O83" i="3"/>
  <c r="AI74" i="3"/>
  <c r="T83" i="3"/>
  <c r="AJ76" i="3"/>
  <c r="AH77" i="3"/>
  <c r="AJ78" i="3"/>
  <c r="AI80" i="3"/>
  <c r="AK82" i="3"/>
  <c r="AK85" i="3"/>
  <c r="T96" i="3"/>
  <c r="AH89" i="3"/>
  <c r="AK93" i="3"/>
  <c r="AI94" i="3"/>
  <c r="AG98" i="3"/>
  <c r="AJ100" i="3"/>
  <c r="AH102" i="3"/>
  <c r="AJ103" i="3"/>
  <c r="AI105" i="3"/>
  <c r="AK107" i="3"/>
  <c r="AI108" i="3"/>
  <c r="T121" i="3"/>
  <c r="AI112" i="3"/>
  <c r="AK113" i="3"/>
  <c r="AJ114" i="3"/>
  <c r="AI116" i="3"/>
  <c r="AI118" i="3"/>
  <c r="AF119" i="3"/>
  <c r="AI120" i="3"/>
  <c r="AI33" i="3"/>
  <c r="AD44" i="3"/>
  <c r="AK35" i="3"/>
  <c r="AI37" i="3"/>
  <c r="AI40" i="3"/>
  <c r="AI43" i="3"/>
  <c r="Y57" i="3"/>
  <c r="AH47" i="3"/>
  <c r="AJ48" i="3"/>
  <c r="AH48" i="3"/>
  <c r="AF50" i="3"/>
  <c r="AI52" i="3"/>
  <c r="AI55" i="3"/>
  <c r="AK56" i="3"/>
  <c r="Y70" i="3"/>
  <c r="AH60" i="3"/>
  <c r="AJ61" i="3"/>
  <c r="AH61" i="3"/>
  <c r="AI63" i="3"/>
  <c r="AI65" i="3"/>
  <c r="AK66" i="3"/>
  <c r="AI67" i="3"/>
  <c r="AI68" i="3"/>
  <c r="AK69" i="3"/>
  <c r="AJ74" i="3"/>
  <c r="AH74" i="3"/>
  <c r="AI77" i="3"/>
  <c r="AK78" i="3"/>
  <c r="AI79" i="3"/>
  <c r="AF80" i="3"/>
  <c r="O96" i="3"/>
  <c r="AF85" i="3"/>
  <c r="AI87" i="3"/>
  <c r="AI89" i="3"/>
  <c r="AI91" i="3"/>
  <c r="AJ94" i="3"/>
  <c r="AG94" i="3"/>
  <c r="Y109" i="3"/>
  <c r="AI99" i="3"/>
  <c r="AI102" i="3"/>
  <c r="AK103" i="3"/>
  <c r="AI104" i="3"/>
  <c r="AF105" i="3"/>
  <c r="AJ108" i="3"/>
  <c r="AG108" i="3"/>
  <c r="Y121" i="3"/>
  <c r="AJ112" i="3"/>
  <c r="AH112" i="3"/>
  <c r="AI115" i="3"/>
  <c r="AJ116" i="3"/>
  <c r="AF116" i="3"/>
  <c r="AF118" i="3"/>
  <c r="AJ120" i="3"/>
  <c r="AF120" i="3"/>
  <c r="O44" i="3"/>
  <c r="AF33" i="3"/>
  <c r="AI36" i="3"/>
  <c r="AF37" i="3"/>
  <c r="AH38" i="3"/>
  <c r="AI39" i="3"/>
  <c r="AJ40" i="3"/>
  <c r="AG40" i="3"/>
  <c r="AH42" i="3"/>
  <c r="AJ43" i="3"/>
  <c r="AH43" i="3"/>
  <c r="AI46" i="3"/>
  <c r="AD57" i="3"/>
  <c r="AK48" i="3"/>
  <c r="AI49" i="3"/>
  <c r="AJ50" i="3"/>
  <c r="AJ52" i="3"/>
  <c r="AH52" i="3"/>
  <c r="AI54" i="3"/>
  <c r="AI59" i="3"/>
  <c r="AD70" i="3"/>
  <c r="AK61" i="3"/>
  <c r="AI62" i="3"/>
  <c r="AJ63" i="3"/>
  <c r="AH64" i="3"/>
  <c r="AJ65" i="3"/>
  <c r="AH65" i="3"/>
  <c r="AF67" i="3"/>
  <c r="Y83" i="3"/>
  <c r="AH73" i="3"/>
  <c r="AK74" i="3"/>
  <c r="AI75" i="3"/>
  <c r="AJ79" i="3"/>
  <c r="AG79" i="3"/>
  <c r="AJ80" i="3"/>
  <c r="AI82" i="3"/>
  <c r="AI86" i="3"/>
  <c r="AJ87" i="3"/>
  <c r="AH88" i="3"/>
  <c r="AD96" i="3"/>
  <c r="AJ89" i="3"/>
  <c r="AI90" i="3"/>
  <c r="AJ91" i="3"/>
  <c r="AF91" i="3"/>
  <c r="AI93" i="3"/>
  <c r="AK94" i="3"/>
  <c r="AI95" i="3"/>
  <c r="AJ98" i="3"/>
  <c r="AJ99" i="3"/>
  <c r="AH99" i="3"/>
  <c r="AI101" i="3"/>
  <c r="AJ104" i="3"/>
  <c r="AG104" i="3"/>
  <c r="AJ105" i="3"/>
  <c r="AI107" i="3"/>
  <c r="AK108" i="3"/>
  <c r="AH111" i="3"/>
  <c r="AD121" i="3"/>
  <c r="AK112" i="3"/>
  <c r="AI113" i="3"/>
  <c r="AF115" i="3"/>
  <c r="AI117" i="3"/>
  <c r="AJ118" i="3"/>
  <c r="E82" i="4"/>
  <c r="AG7" i="4"/>
  <c r="AI8" i="4"/>
  <c r="AD18" i="4"/>
  <c r="AK10" i="4"/>
  <c r="AF10" i="4"/>
  <c r="AK12" i="4"/>
  <c r="AF12" i="4"/>
  <c r="AF14" i="4"/>
  <c r="AG17" i="4"/>
  <c r="T31" i="4"/>
  <c r="AH22" i="4"/>
  <c r="AH23" i="4"/>
  <c r="AD31" i="4"/>
  <c r="AJ24" i="4"/>
  <c r="AK28" i="4"/>
  <c r="AJ28" i="4"/>
  <c r="O44" i="4"/>
  <c r="AG42" i="4"/>
  <c r="AK47" i="4"/>
  <c r="AK48" i="4"/>
  <c r="AH50" i="4"/>
  <c r="AH51" i="4"/>
  <c r="E54" i="4"/>
  <c r="Y70" i="4"/>
  <c r="AG60" i="4"/>
  <c r="AJ61" i="4"/>
  <c r="AI66" i="4"/>
  <c r="AF67" i="4"/>
  <c r="AI67" i="4"/>
  <c r="AH69" i="4"/>
  <c r="AH73" i="4"/>
  <c r="AH74" i="4"/>
  <c r="AK79" i="4"/>
  <c r="AK82" i="4"/>
  <c r="AK100" i="4"/>
  <c r="AK104" i="4"/>
  <c r="AK108" i="4"/>
  <c r="AG20" i="4"/>
  <c r="Y18" i="4"/>
  <c r="AF8" i="4"/>
  <c r="AK15" i="4"/>
  <c r="AH17" i="4"/>
  <c r="Y31" i="4"/>
  <c r="AK23" i="4"/>
  <c r="AI26" i="4"/>
  <c r="AG28" i="4"/>
  <c r="AI30" i="4"/>
  <c r="AD44" i="4"/>
  <c r="AJ47" i="4"/>
  <c r="AG48" i="4"/>
  <c r="AJ49" i="4"/>
  <c r="AK51" i="4"/>
  <c r="AK52" i="4"/>
  <c r="AH54" i="4"/>
  <c r="AH55" i="4"/>
  <c r="AI62" i="4"/>
  <c r="AJ66" i="4"/>
  <c r="AK69" i="4"/>
  <c r="AK75" i="4"/>
  <c r="AG75" i="4"/>
  <c r="AJ79" i="4"/>
  <c r="AG80" i="4"/>
  <c r="AI85" i="4"/>
  <c r="Y96" i="4"/>
  <c r="AI89" i="4"/>
  <c r="AI93" i="4"/>
  <c r="AD109" i="4"/>
  <c r="AJ101" i="4"/>
  <c r="AJ105" i="4"/>
  <c r="AK9" i="4"/>
  <c r="AI9" i="4"/>
  <c r="AK11" i="4"/>
  <c r="AI11" i="4"/>
  <c r="AK13" i="4"/>
  <c r="AI13" i="4"/>
  <c r="AG15" i="4"/>
  <c r="AI16" i="4"/>
  <c r="AK21" i="4"/>
  <c r="AI21" i="4"/>
  <c r="AF22" i="4"/>
  <c r="AI22" i="4"/>
  <c r="AI25" i="4"/>
  <c r="AF26" i="4"/>
  <c r="AH26" i="4"/>
  <c r="AH27" i="4"/>
  <c r="E28" i="4"/>
  <c r="AH28" i="4"/>
  <c r="AI29" i="4"/>
  <c r="Y44" i="4"/>
  <c r="AG34" i="4"/>
  <c r="AI37" i="4"/>
  <c r="AF40" i="4"/>
  <c r="AG43" i="4"/>
  <c r="AF43" i="4"/>
  <c r="J57" i="4"/>
  <c r="O57" i="4"/>
  <c r="AI49" i="4"/>
  <c r="AJ51" i="4"/>
  <c r="AG52" i="4"/>
  <c r="AJ53" i="4"/>
  <c r="E55" i="4"/>
  <c r="AK55" i="4"/>
  <c r="AK56" i="4"/>
  <c r="AJ56" i="4"/>
  <c r="AI63" i="4"/>
  <c r="AG64" i="4"/>
  <c r="AG66" i="4"/>
  <c r="AK66" i="4"/>
  <c r="E68" i="4"/>
  <c r="AJ69" i="4"/>
  <c r="AJ72" i="4"/>
  <c r="AJ76" i="4"/>
  <c r="E78" i="4"/>
  <c r="AK87" i="4"/>
  <c r="AG88" i="4"/>
  <c r="AK91" i="4"/>
  <c r="AG92" i="4"/>
  <c r="AK95" i="4"/>
  <c r="AI18" i="5"/>
  <c r="O35" i="5"/>
  <c r="AI22" i="5"/>
  <c r="AH23" i="5"/>
  <c r="AG24" i="5"/>
  <c r="AH28" i="5"/>
  <c r="AI31" i="5"/>
  <c r="AK34" i="5"/>
  <c r="AJ38" i="5"/>
  <c r="AD50" i="5"/>
  <c r="AK45" i="5"/>
  <c r="AK52" i="5"/>
  <c r="AK56" i="5"/>
  <c r="AK60" i="5"/>
  <c r="AK64" i="5"/>
  <c r="AH77" i="5"/>
  <c r="AG78" i="5"/>
  <c r="AG89" i="5"/>
  <c r="AI97" i="5"/>
  <c r="AH98" i="5"/>
  <c r="T110" i="5"/>
  <c r="AI100" i="5"/>
  <c r="AG101" i="5"/>
  <c r="AG108" i="5"/>
  <c r="AI112" i="5"/>
  <c r="AI113" i="5"/>
  <c r="AH114" i="5"/>
  <c r="AK115" i="5"/>
  <c r="AI116" i="5"/>
  <c r="AG119" i="5"/>
  <c r="AK124" i="5"/>
  <c r="AI128" i="5"/>
  <c r="AI129" i="5"/>
  <c r="AH130" i="5"/>
  <c r="AK135" i="5"/>
  <c r="T155" i="5"/>
  <c r="AJ150" i="5"/>
  <c r="AJ154" i="5"/>
  <c r="AJ162" i="5"/>
  <c r="AJ163" i="5"/>
  <c r="AI165" i="5"/>
  <c r="AJ167" i="5"/>
  <c r="AI169" i="5"/>
  <c r="AK183" i="5"/>
  <c r="AH189" i="5"/>
  <c r="AG194" i="5"/>
  <c r="AH197" i="5"/>
  <c r="AI16" i="5"/>
  <c r="T35" i="5"/>
  <c r="AG29" i="5"/>
  <c r="AI30" i="5"/>
  <c r="Y50" i="5"/>
  <c r="AK41" i="5"/>
  <c r="AH49" i="5"/>
  <c r="AK53" i="5"/>
  <c r="AJ68" i="5"/>
  <c r="AH73" i="5"/>
  <c r="AG74" i="5"/>
  <c r="AJ75" i="5"/>
  <c r="AK84" i="5"/>
  <c r="AK86" i="5"/>
  <c r="AI92" i="5"/>
  <c r="AI98" i="5"/>
  <c r="AJ100" i="5"/>
  <c r="AF101" i="5"/>
  <c r="AJ112" i="5"/>
  <c r="AI114" i="5"/>
  <c r="AK116" i="5"/>
  <c r="AG120" i="5"/>
  <c r="AJ127" i="5"/>
  <c r="AI130" i="5"/>
  <c r="AF131" i="5"/>
  <c r="AG132" i="5"/>
  <c r="O140" i="5"/>
  <c r="AD140" i="5"/>
  <c r="AH135" i="5"/>
  <c r="E142" i="5"/>
  <c r="Y155" i="5"/>
  <c r="AG150" i="5"/>
  <c r="AG154" i="5"/>
  <c r="T170" i="5"/>
  <c r="AI158" i="5"/>
  <c r="AG162" i="5"/>
  <c r="AK163" i="5"/>
  <c r="AJ166" i="5"/>
  <c r="AK167" i="5"/>
  <c r="AK177" i="5"/>
  <c r="AI178" i="5"/>
  <c r="AG189" i="5"/>
  <c r="AG197" i="5"/>
  <c r="E52" i="5"/>
  <c r="AI14" i="5"/>
  <c r="E23" i="5"/>
  <c r="AH25" i="5"/>
  <c r="AK30" i="5"/>
  <c r="AH41" i="5"/>
  <c r="AJ46" i="5"/>
  <c r="AJ47" i="5"/>
  <c r="J65" i="5"/>
  <c r="AD65" i="5"/>
  <c r="AI59" i="5"/>
  <c r="AI63" i="5"/>
  <c r="Y80" i="5"/>
  <c r="AJ78" i="5"/>
  <c r="O95" i="5"/>
  <c r="AH84" i="5"/>
  <c r="AI88" i="5"/>
  <c r="AJ99" i="5"/>
  <c r="AK100" i="5"/>
  <c r="AJ101" i="5"/>
  <c r="AG104" i="5"/>
  <c r="AK112" i="5"/>
  <c r="AJ115" i="5"/>
  <c r="AG124" i="5"/>
  <c r="AG135" i="5"/>
  <c r="AK143" i="5"/>
  <c r="AI144" i="5"/>
  <c r="AI147" i="5"/>
  <c r="AK150" i="5"/>
  <c r="AI151" i="5"/>
  <c r="AK154" i="5"/>
  <c r="AK162" i="5"/>
  <c r="Y185" i="5"/>
  <c r="AH173" i="5"/>
  <c r="AK181" i="5"/>
  <c r="AJ182" i="5"/>
  <c r="AG182" i="5"/>
  <c r="AG190" i="5"/>
  <c r="AH193" i="5"/>
  <c r="AG198" i="5"/>
  <c r="AD20" i="6"/>
  <c r="AF14" i="6"/>
  <c r="AK17" i="6"/>
  <c r="AI26" i="6"/>
  <c r="AI32" i="6"/>
  <c r="AI33" i="6"/>
  <c r="AI44" i="6"/>
  <c r="E46" i="6"/>
  <c r="AK48" i="6"/>
  <c r="AK54" i="6"/>
  <c r="AI55" i="6"/>
  <c r="E57" i="6"/>
  <c r="E59" i="6"/>
  <c r="AD80" i="6"/>
  <c r="AI76" i="6"/>
  <c r="AH85" i="6"/>
  <c r="AI86" i="6"/>
  <c r="AI103" i="6"/>
  <c r="AI107" i="6"/>
  <c r="AD125" i="6"/>
  <c r="AI118" i="6"/>
  <c r="AJ121" i="6"/>
  <c r="E128" i="6"/>
  <c r="AK132" i="6"/>
  <c r="AH133" i="6"/>
  <c r="AK134" i="6"/>
  <c r="AI135" i="6"/>
  <c r="AH137" i="6"/>
  <c r="AK138" i="6"/>
  <c r="AK139" i="6"/>
  <c r="AG139" i="6"/>
  <c r="AI159" i="6"/>
  <c r="AK161" i="6"/>
  <c r="AF167" i="6"/>
  <c r="AH167" i="6"/>
  <c r="AI18" i="6"/>
  <c r="AK26" i="6"/>
  <c r="AK32" i="6"/>
  <c r="AD50" i="6"/>
  <c r="T65" i="6"/>
  <c r="AK60" i="6"/>
  <c r="AI61" i="6"/>
  <c r="Y80" i="6"/>
  <c r="AD95" i="6"/>
  <c r="AI85" i="6"/>
  <c r="AK86" i="6"/>
  <c r="AI89" i="6"/>
  <c r="AI94" i="6"/>
  <c r="AJ115" i="6"/>
  <c r="AK116" i="6"/>
  <c r="AG128" i="6"/>
  <c r="AI128" i="6"/>
  <c r="AJ133" i="6"/>
  <c r="AJ137" i="6"/>
  <c r="E139" i="6"/>
  <c r="AD155" i="6"/>
  <c r="AK150" i="6"/>
  <c r="AF157" i="6"/>
  <c r="AK158" i="6"/>
  <c r="AH14" i="6"/>
  <c r="AK14" i="6"/>
  <c r="AK47" i="6"/>
  <c r="AK61" i="6"/>
  <c r="AG70" i="6"/>
  <c r="AK87" i="6"/>
  <c r="AG87" i="6"/>
  <c r="AI100" i="6"/>
  <c r="J140" i="6"/>
  <c r="AJ128" i="6"/>
  <c r="AD140" i="6"/>
  <c r="AK144" i="6"/>
  <c r="AG147" i="6"/>
  <c r="AI164" i="6"/>
  <c r="AJ167" i="6"/>
  <c r="E120" i="7"/>
  <c r="Y155" i="7"/>
  <c r="AD20" i="7"/>
  <c r="AK13" i="7"/>
  <c r="AK16" i="7"/>
  <c r="T50" i="7"/>
  <c r="AK47" i="7"/>
  <c r="AG53" i="7"/>
  <c r="AH60" i="7"/>
  <c r="AI78" i="7"/>
  <c r="AH87" i="7"/>
  <c r="AK88" i="7"/>
  <c r="AH88" i="7"/>
  <c r="AK101" i="7"/>
  <c r="AH101" i="7"/>
  <c r="AJ102" i="7"/>
  <c r="AK104" i="7"/>
  <c r="AH104" i="7"/>
  <c r="AG105" i="7"/>
  <c r="AK106" i="7"/>
  <c r="AG106" i="7"/>
  <c r="AJ108" i="7"/>
  <c r="AG113" i="7"/>
  <c r="AI118" i="7"/>
  <c r="E127" i="7"/>
  <c r="AG132" i="7"/>
  <c r="AH132" i="7"/>
  <c r="AK143" i="7"/>
  <c r="AI144" i="7"/>
  <c r="AK146" i="7"/>
  <c r="AJ146" i="7"/>
  <c r="E149" i="7"/>
  <c r="AJ149" i="7"/>
  <c r="AI151" i="7"/>
  <c r="AJ152" i="7"/>
  <c r="AG11" i="7"/>
  <c r="E33" i="7"/>
  <c r="AJ33" i="7"/>
  <c r="AK34" i="7"/>
  <c r="AI45" i="7"/>
  <c r="AI58" i="7"/>
  <c r="AK61" i="7"/>
  <c r="AK74" i="7"/>
  <c r="Y110" i="7"/>
  <c r="T125" i="7"/>
  <c r="AG121" i="7"/>
  <c r="AH121" i="7"/>
  <c r="AK127" i="7"/>
  <c r="AK128" i="7"/>
  <c r="AH133" i="7"/>
  <c r="AI135" i="7"/>
  <c r="AJ142" i="7"/>
  <c r="AJ144" i="7"/>
  <c r="AG144" i="7"/>
  <c r="AJ148" i="7"/>
  <c r="AI14" i="7"/>
  <c r="AJ32" i="7"/>
  <c r="J65" i="7"/>
  <c r="AI67" i="7"/>
  <c r="AK71" i="7"/>
  <c r="AI82" i="7"/>
  <c r="AK86" i="7"/>
  <c r="E88" i="7"/>
  <c r="AI90" i="7"/>
  <c r="E94" i="7"/>
  <c r="AH94" i="7"/>
  <c r="AI98" i="7"/>
  <c r="E101" i="7"/>
  <c r="AH102" i="7"/>
  <c r="AI123" i="7"/>
  <c r="AH135" i="7"/>
  <c r="AJ135" i="7"/>
  <c r="AF138" i="7"/>
  <c r="AI138" i="7"/>
  <c r="AK144" i="7"/>
  <c r="AH146" i="7"/>
  <c r="AG147" i="7"/>
  <c r="AF148" i="7"/>
  <c r="AG148" i="7"/>
  <c r="AK151" i="7"/>
  <c r="AH154" i="7"/>
  <c r="AI48" i="8"/>
  <c r="AJ48" i="8"/>
  <c r="E69" i="8"/>
  <c r="AH69" i="8"/>
  <c r="AI8" i="8"/>
  <c r="AI10" i="8"/>
  <c r="AJ12" i="8"/>
  <c r="AI18" i="8"/>
  <c r="AH24" i="8"/>
  <c r="AI33" i="8"/>
  <c r="AK34" i="8"/>
  <c r="T63" i="8"/>
  <c r="AI49" i="8"/>
  <c r="AH73" i="8"/>
  <c r="T121" i="8"/>
  <c r="AI108" i="8"/>
  <c r="E113" i="8"/>
  <c r="Y141" i="8"/>
  <c r="AI129" i="8"/>
  <c r="AI135" i="8"/>
  <c r="AI140" i="8"/>
  <c r="AG145" i="8"/>
  <c r="AG230" i="8"/>
  <c r="AH27" i="8"/>
  <c r="AJ62" i="8"/>
  <c r="AG62" i="8"/>
  <c r="T25" i="8"/>
  <c r="AI16" i="8"/>
  <c r="AI21" i="8"/>
  <c r="AK22" i="8"/>
  <c r="AH22" i="8"/>
  <c r="E27" i="8"/>
  <c r="AG30" i="8"/>
  <c r="AJ55" i="8"/>
  <c r="AG55" i="8"/>
  <c r="E79" i="8"/>
  <c r="AH79" i="8"/>
  <c r="AI88" i="8"/>
  <c r="AJ88" i="8"/>
  <c r="AJ96" i="8"/>
  <c r="AI109" i="8"/>
  <c r="E109" i="8"/>
  <c r="AH109" i="8"/>
  <c r="AJ111" i="8"/>
  <c r="AK119" i="8"/>
  <c r="E119" i="8"/>
  <c r="AH119" i="8"/>
  <c r="AD141" i="8"/>
  <c r="AH127" i="8"/>
  <c r="E127" i="8"/>
  <c r="AG127" i="8"/>
  <c r="AG138" i="8"/>
  <c r="AK138" i="8"/>
  <c r="AJ158" i="8"/>
  <c r="AG158" i="8"/>
  <c r="AJ186" i="8"/>
  <c r="AG186" i="8"/>
  <c r="E202" i="8"/>
  <c r="AJ204" i="8"/>
  <c r="AK210" i="8"/>
  <c r="E210" i="8"/>
  <c r="AH210" i="8"/>
  <c r="E225" i="8"/>
  <c r="AF137" i="8"/>
  <c r="E137" i="8"/>
  <c r="AI14" i="8"/>
  <c r="AJ16" i="8"/>
  <c r="AH20" i="8"/>
  <c r="AK21" i="8"/>
  <c r="AH21" i="8"/>
  <c r="E23" i="8"/>
  <c r="AH23" i="8"/>
  <c r="J45" i="8"/>
  <c r="AD45" i="8"/>
  <c r="AI31" i="8"/>
  <c r="AH37" i="8"/>
  <c r="AI43" i="8"/>
  <c r="E43" i="8"/>
  <c r="AH43" i="8"/>
  <c r="AI58" i="8"/>
  <c r="AJ58" i="8"/>
  <c r="AI85" i="8"/>
  <c r="AG91" i="8"/>
  <c r="AI92" i="8"/>
  <c r="AJ92" i="8"/>
  <c r="AJ115" i="8"/>
  <c r="AG134" i="8"/>
  <c r="AK144" i="8"/>
  <c r="AK169" i="8"/>
  <c r="E169" i="8"/>
  <c r="AH169" i="8"/>
  <c r="E220" i="8"/>
  <c r="AH220" i="8"/>
  <c r="AK229" i="8"/>
  <c r="E229" i="8"/>
  <c r="AH229" i="8"/>
  <c r="AK43" i="8"/>
  <c r="AK44" i="8"/>
  <c r="Y63" i="8"/>
  <c r="AI50" i="8"/>
  <c r="AK51" i="8"/>
  <c r="AI52" i="8"/>
  <c r="AH54" i="8"/>
  <c r="AK69" i="8"/>
  <c r="AJ77" i="8"/>
  <c r="AK79" i="8"/>
  <c r="Y103" i="8"/>
  <c r="AI86" i="8"/>
  <c r="AI90" i="8"/>
  <c r="AI94" i="8"/>
  <c r="AK95" i="8"/>
  <c r="AI96" i="8"/>
  <c r="AD121" i="8"/>
  <c r="Y121" i="8"/>
  <c r="AK109" i="8"/>
  <c r="AK110" i="8"/>
  <c r="AI111" i="8"/>
  <c r="E124" i="8"/>
  <c r="AI133" i="8"/>
  <c r="AI138" i="8"/>
  <c r="AJ145" i="8"/>
  <c r="AI148" i="8"/>
  <c r="AI149" i="8"/>
  <c r="AK150" i="8"/>
  <c r="AI151" i="8"/>
  <c r="AI154" i="8"/>
  <c r="AK165" i="8"/>
  <c r="AH165" i="8"/>
  <c r="AG174" i="8"/>
  <c r="AJ176" i="8"/>
  <c r="T197" i="8"/>
  <c r="AI182" i="8"/>
  <c r="AJ192" i="8"/>
  <c r="AK194" i="8"/>
  <c r="AI195" i="8"/>
  <c r="AI200" i="8"/>
  <c r="Y215" i="8"/>
  <c r="AK203" i="8"/>
  <c r="AI204" i="8"/>
  <c r="AK220" i="8"/>
  <c r="AK222" i="8"/>
  <c r="AI223" i="8"/>
  <c r="AK38" i="8"/>
  <c r="AK39" i="8"/>
  <c r="AG39" i="8"/>
  <c r="AG40" i="8"/>
  <c r="AI41" i="8"/>
  <c r="AD63" i="8"/>
  <c r="AJ52" i="8"/>
  <c r="AI54" i="8"/>
  <c r="AK55" i="8"/>
  <c r="AI56" i="8"/>
  <c r="AK62" i="8"/>
  <c r="AJ87" i="8"/>
  <c r="AJ91" i="8"/>
  <c r="AH100" i="8"/>
  <c r="T103" i="8"/>
  <c r="AJ106" i="8"/>
  <c r="AI113" i="8"/>
  <c r="AK114" i="8"/>
  <c r="AI115" i="8"/>
  <c r="AG125" i="8"/>
  <c r="AG131" i="8"/>
  <c r="AI131" i="8"/>
  <c r="AH133" i="8"/>
  <c r="AK134" i="8"/>
  <c r="AI139" i="8"/>
  <c r="AG146" i="8"/>
  <c r="AG148" i="8"/>
  <c r="AH149" i="8"/>
  <c r="AJ151" i="8"/>
  <c r="AJ154" i="8"/>
  <c r="AK158" i="8"/>
  <c r="AI159" i="8"/>
  <c r="AK173" i="8"/>
  <c r="AH173" i="8"/>
  <c r="AG175" i="8"/>
  <c r="AH185" i="8"/>
  <c r="AK186" i="8"/>
  <c r="AI187" i="8"/>
  <c r="AI202" i="8"/>
  <c r="AK207" i="8"/>
  <c r="AI208" i="8"/>
  <c r="AJ213" i="8"/>
  <c r="AI225" i="8"/>
  <c r="AK226" i="8"/>
  <c r="AI227" i="8"/>
  <c r="AJ41" i="8"/>
  <c r="AJ51" i="8"/>
  <c r="AG74" i="8"/>
  <c r="AH77" i="8"/>
  <c r="AJ95" i="8"/>
  <c r="O121" i="8"/>
  <c r="AG106" i="8"/>
  <c r="AK113" i="8"/>
  <c r="AH113" i="8"/>
  <c r="AK117" i="8"/>
  <c r="AJ117" i="8"/>
  <c r="AI119" i="8"/>
  <c r="AK124" i="8"/>
  <c r="AI127" i="8"/>
  <c r="AG133" i="8"/>
  <c r="AJ134" i="8"/>
  <c r="AH137" i="8"/>
  <c r="AJ137" i="8"/>
  <c r="AH139" i="8"/>
  <c r="AH140" i="8"/>
  <c r="AK148" i="8"/>
  <c r="AK176" i="8"/>
  <c r="AI177" i="8"/>
  <c r="AI185" i="8"/>
  <c r="AH191" i="8"/>
  <c r="AK192" i="8"/>
  <c r="AJ199" i="8"/>
  <c r="AD215" i="8"/>
  <c r="AJ203" i="8"/>
  <c r="AI210" i="8"/>
  <c r="AK211" i="8"/>
  <c r="AK212" i="8"/>
  <c r="AG212" i="8"/>
  <c r="Y232" i="8"/>
  <c r="AK225" i="8"/>
  <c r="AH225" i="8"/>
  <c r="AJ227" i="8"/>
  <c r="AI229" i="8"/>
  <c r="AK230" i="8"/>
  <c r="AG231" i="8"/>
  <c r="AF8" i="12"/>
  <c r="AK10" i="12"/>
  <c r="AG17" i="12"/>
  <c r="AI18" i="12"/>
  <c r="AK23" i="12"/>
  <c r="AH28" i="12"/>
  <c r="AD35" i="12"/>
  <c r="AJ32" i="12"/>
  <c r="AI43" i="12"/>
  <c r="AG44" i="12"/>
  <c r="AK45" i="12"/>
  <c r="AH47" i="12"/>
  <c r="AH48" i="12"/>
  <c r="AK29" i="12"/>
  <c r="AK30" i="12"/>
  <c r="Y50" i="12"/>
  <c r="AK43" i="12"/>
  <c r="AH43" i="12"/>
  <c r="Y20" i="12"/>
  <c r="AI10" i="12"/>
  <c r="T35" i="12"/>
  <c r="AH23" i="12"/>
  <c r="E32" i="12"/>
  <c r="AF32" i="12"/>
  <c r="AI37" i="12"/>
  <c r="AG38" i="12"/>
  <c r="AK48" i="12"/>
  <c r="AG16" i="10"/>
  <c r="AG8" i="10"/>
  <c r="AH8" i="10"/>
  <c r="AI9" i="10"/>
  <c r="J25" i="10"/>
  <c r="AD25" i="10"/>
  <c r="AH16" i="10"/>
  <c r="AJ28" i="10"/>
  <c r="E31" i="10"/>
  <c r="AG24" i="10"/>
  <c r="AH27" i="10"/>
  <c r="AI30" i="10"/>
  <c r="AJ37" i="10"/>
  <c r="AH37" i="10"/>
  <c r="AG38" i="10"/>
  <c r="AD65" i="10"/>
  <c r="AJ49" i="10"/>
  <c r="AK53" i="10"/>
  <c r="AJ57" i="10"/>
  <c r="AK61" i="10"/>
  <c r="AI64" i="10"/>
  <c r="E71" i="10"/>
  <c r="AK73" i="10"/>
  <c r="AJ74" i="10"/>
  <c r="AK74" i="10"/>
  <c r="AI76" i="10"/>
  <c r="AH77" i="10"/>
  <c r="AI81" i="10"/>
  <c r="AH95" i="10"/>
  <c r="AI104" i="10"/>
  <c r="Y125" i="10"/>
  <c r="AJ110" i="10"/>
  <c r="AJ114" i="10"/>
  <c r="AK122" i="10"/>
  <c r="AJ128" i="10"/>
  <c r="AH130" i="10"/>
  <c r="AJ132" i="10"/>
  <c r="AH134" i="10"/>
  <c r="AJ136" i="10"/>
  <c r="AH140" i="10"/>
  <c r="AK141" i="10"/>
  <c r="O185" i="10"/>
  <c r="AJ169" i="10"/>
  <c r="AH172" i="10"/>
  <c r="AK173" i="10"/>
  <c r="AJ177" i="10"/>
  <c r="AH180" i="10"/>
  <c r="AK181" i="10"/>
  <c r="AG182" i="10"/>
  <c r="AH189" i="10"/>
  <c r="AI194" i="10"/>
  <c r="AI196" i="10"/>
  <c r="AI198" i="10"/>
  <c r="AF200" i="10"/>
  <c r="AJ200" i="10"/>
  <c r="AI202" i="10"/>
  <c r="AF204" i="10"/>
  <c r="AJ204" i="10"/>
  <c r="AI6" i="10"/>
  <c r="AJ15" i="10"/>
  <c r="AG11" i="10"/>
  <c r="AH12" i="10"/>
  <c r="AJ23" i="10"/>
  <c r="AF19" i="10"/>
  <c r="AH19" i="10"/>
  <c r="AH20" i="10"/>
  <c r="AF23" i="10"/>
  <c r="AK34" i="10"/>
  <c r="AG28" i="10"/>
  <c r="AF30" i="10"/>
  <c r="AI39" i="10"/>
  <c r="AJ42" i="10"/>
  <c r="AH56" i="10"/>
  <c r="AG74" i="10"/>
  <c r="AK77" i="10"/>
  <c r="Y105" i="10"/>
  <c r="AH107" i="10"/>
  <c r="AK109" i="10"/>
  <c r="AI111" i="10"/>
  <c r="AK113" i="10"/>
  <c r="AI115" i="10"/>
  <c r="AJ121" i="10"/>
  <c r="AK127" i="10"/>
  <c r="AD145" i="10"/>
  <c r="AK131" i="10"/>
  <c r="AK135" i="10"/>
  <c r="AI138" i="10"/>
  <c r="E147" i="10"/>
  <c r="Y165" i="10"/>
  <c r="AH168" i="10"/>
  <c r="AI170" i="10"/>
  <c r="AI178" i="10"/>
  <c r="AK182" i="10"/>
  <c r="AJ192" i="10"/>
  <c r="AH192" i="10"/>
  <c r="AI197" i="10"/>
  <c r="AI199" i="10"/>
  <c r="AJ202" i="10"/>
  <c r="AI203" i="10"/>
  <c r="T25" i="10"/>
  <c r="AK21" i="10"/>
  <c r="AG15" i="10"/>
  <c r="E28" i="10"/>
  <c r="AK23" i="10"/>
  <c r="AF26" i="10"/>
  <c r="AG26" i="10"/>
  <c r="AI29" i="10"/>
  <c r="AF39" i="10"/>
  <c r="AJ39" i="10"/>
  <c r="E41" i="10"/>
  <c r="AH41" i="10"/>
  <c r="AK49" i="10"/>
  <c r="AJ53" i="10"/>
  <c r="AK57" i="10"/>
  <c r="AJ61" i="10"/>
  <c r="AD85" i="10"/>
  <c r="AJ70" i="10"/>
  <c r="AJ73" i="10"/>
  <c r="AG73" i="10"/>
  <c r="AF75" i="10"/>
  <c r="AJ75" i="10"/>
  <c r="AH80" i="10"/>
  <c r="AG81" i="10"/>
  <c r="AI119" i="10"/>
  <c r="AI122" i="10"/>
  <c r="AI123" i="10"/>
  <c r="O145" i="10"/>
  <c r="AG127" i="10"/>
  <c r="AJ130" i="10"/>
  <c r="AJ134" i="10"/>
  <c r="AJ141" i="10"/>
  <c r="AH144" i="10"/>
  <c r="AD165" i="10"/>
  <c r="AK148" i="10"/>
  <c r="AK151" i="10"/>
  <c r="AK152" i="10"/>
  <c r="AK155" i="10"/>
  <c r="AK156" i="10"/>
  <c r="AK159" i="10"/>
  <c r="AK160" i="10"/>
  <c r="AK169" i="10"/>
  <c r="AJ173" i="10"/>
  <c r="AH176" i="10"/>
  <c r="AK177" i="10"/>
  <c r="AJ181" i="10"/>
  <c r="AG193" i="10"/>
  <c r="AH194" i="10"/>
  <c r="AG195" i="10"/>
  <c r="AJ195" i="10"/>
  <c r="AH198" i="10"/>
  <c r="AJ199" i="10"/>
  <c r="AG199" i="10"/>
  <c r="AK202" i="10"/>
  <c r="AJ203" i="10"/>
  <c r="AG203" i="10"/>
  <c r="AJ12" i="9"/>
  <c r="E37" i="9"/>
  <c r="T85" i="9"/>
  <c r="E73" i="9"/>
  <c r="AG179" i="9"/>
  <c r="AI8" i="9"/>
  <c r="AH11" i="9"/>
  <c r="AH12" i="9"/>
  <c r="J25" i="9"/>
  <c r="AH24" i="9"/>
  <c r="AJ28" i="9"/>
  <c r="AK38" i="9"/>
  <c r="AK39" i="9"/>
  <c r="AG39" i="9"/>
  <c r="AG40" i="9"/>
  <c r="AJ43" i="9"/>
  <c r="AH43" i="9"/>
  <c r="AH44" i="9"/>
  <c r="AH48" i="9"/>
  <c r="AG49" i="9"/>
  <c r="AJ53" i="9"/>
  <c r="AJ55" i="9"/>
  <c r="AK60" i="9"/>
  <c r="AJ67" i="9"/>
  <c r="AK69" i="9"/>
  <c r="AJ71" i="9"/>
  <c r="AK73" i="9"/>
  <c r="AJ76" i="9"/>
  <c r="AJ82" i="9"/>
  <c r="AH84" i="9"/>
  <c r="AJ84" i="9"/>
  <c r="AJ93" i="9"/>
  <c r="AH93" i="9"/>
  <c r="AJ99" i="9"/>
  <c r="AH101" i="9"/>
  <c r="AI102" i="9"/>
  <c r="T125" i="9"/>
  <c r="AJ110" i="9"/>
  <c r="AG114" i="9"/>
  <c r="AH114" i="9"/>
  <c r="AJ120" i="9"/>
  <c r="AH122" i="9"/>
  <c r="AK123" i="9"/>
  <c r="AK124" i="9"/>
  <c r="AG124" i="9"/>
  <c r="AJ127" i="9"/>
  <c r="AH127" i="9"/>
  <c r="E131" i="9"/>
  <c r="AG138" i="9"/>
  <c r="AH138" i="9"/>
  <c r="AJ141" i="9"/>
  <c r="AK141" i="9"/>
  <c r="AI155" i="9"/>
  <c r="AH157" i="9"/>
  <c r="E159" i="9"/>
  <c r="AK161" i="9"/>
  <c r="E163" i="9"/>
  <c r="AI163" i="9"/>
  <c r="AI167" i="9"/>
  <c r="AI172" i="9"/>
  <c r="AG175" i="9"/>
  <c r="AI178" i="9"/>
  <c r="AI179" i="9"/>
  <c r="AJ8" i="9"/>
  <c r="AJ16" i="9"/>
  <c r="AH20" i="9"/>
  <c r="AJ22" i="9"/>
  <c r="AG28" i="9"/>
  <c r="AI41" i="9"/>
  <c r="Y65" i="9"/>
  <c r="AK48" i="9"/>
  <c r="AK49" i="9"/>
  <c r="AI50" i="9"/>
  <c r="AH52" i="9"/>
  <c r="AG53" i="9"/>
  <c r="AJ60" i="9"/>
  <c r="AH60" i="9"/>
  <c r="AK61" i="9"/>
  <c r="AI62" i="9"/>
  <c r="E64" i="9"/>
  <c r="AJ70" i="9"/>
  <c r="AG74" i="9"/>
  <c r="AH74" i="9"/>
  <c r="E81" i="9"/>
  <c r="AF81" i="9"/>
  <c r="AI87" i="9"/>
  <c r="E89" i="9"/>
  <c r="E95" i="9"/>
  <c r="AH104" i="9"/>
  <c r="AJ104" i="9"/>
  <c r="AH115" i="9"/>
  <c r="AK116" i="9"/>
  <c r="AK122" i="9"/>
  <c r="AG132" i="9"/>
  <c r="AJ139" i="9"/>
  <c r="AI142" i="9"/>
  <c r="AK144" i="9"/>
  <c r="AG144" i="9"/>
  <c r="AF147" i="9"/>
  <c r="AI147" i="9"/>
  <c r="AH155" i="9"/>
  <c r="AJ155" i="9"/>
  <c r="AJ159" i="9"/>
  <c r="AH161" i="9"/>
  <c r="E168" i="9"/>
  <c r="AG171" i="9"/>
  <c r="AI175" i="9"/>
  <c r="AH180" i="9"/>
  <c r="AG180" i="9"/>
  <c r="AJ183" i="9"/>
  <c r="AI12" i="9"/>
  <c r="AI15" i="9"/>
  <c r="AI17" i="9"/>
  <c r="J45" i="9"/>
  <c r="AD45" i="9"/>
  <c r="AK28" i="9"/>
  <c r="AJ31" i="9"/>
  <c r="AH31" i="9"/>
  <c r="AG32" i="9"/>
  <c r="AI33" i="9"/>
  <c r="AJ38" i="9"/>
  <c r="AJ41" i="9"/>
  <c r="E43" i="9"/>
  <c r="AK52" i="9"/>
  <c r="AK53" i="9"/>
  <c r="AK54" i="9"/>
  <c r="AG54" i="9"/>
  <c r="T65" i="9"/>
  <c r="AG59" i="9"/>
  <c r="AH59" i="9"/>
  <c r="AJ62" i="9"/>
  <c r="AH64" i="9"/>
  <c r="AJ64" i="9"/>
  <c r="AG70" i="9"/>
  <c r="AH75" i="9"/>
  <c r="AK76" i="9"/>
  <c r="AJ81" i="9"/>
  <c r="AK81" i="9"/>
  <c r="AJ87" i="9"/>
  <c r="AK89" i="9"/>
  <c r="T105" i="9"/>
  <c r="AI91" i="9"/>
  <c r="E93" i="9"/>
  <c r="AG96" i="9"/>
  <c r="AG99" i="9"/>
  <c r="E101" i="9"/>
  <c r="AF101" i="9"/>
  <c r="AG104" i="9"/>
  <c r="AI107" i="9"/>
  <c r="E109" i="9"/>
  <c r="AH109" i="9"/>
  <c r="AK110" i="9"/>
  <c r="AI111" i="9"/>
  <c r="E113" i="9"/>
  <c r="AH113" i="9"/>
  <c r="AH119" i="9"/>
  <c r="AK120" i="9"/>
  <c r="AJ123" i="9"/>
  <c r="AJ131" i="9"/>
  <c r="AI135" i="9"/>
  <c r="E137" i="9"/>
  <c r="AH137" i="9"/>
  <c r="AH142" i="9"/>
  <c r="E144" i="9"/>
  <c r="O145" i="9"/>
  <c r="AI151" i="9"/>
  <c r="AG155" i="9"/>
  <c r="AG161" i="9"/>
  <c r="AG167" i="9"/>
  <c r="AH174" i="9"/>
  <c r="AG174" i="9"/>
  <c r="AK176" i="9"/>
  <c r="AI183" i="9"/>
  <c r="AK184" i="9"/>
  <c r="AF20" i="11"/>
  <c r="AG35" i="11"/>
  <c r="Y22" i="11"/>
  <c r="AD22" i="11"/>
  <c r="AK10" i="11"/>
  <c r="AG12" i="11"/>
  <c r="AJ18" i="11"/>
  <c r="AG26" i="11"/>
  <c r="AI32" i="11"/>
  <c r="AK37" i="11"/>
  <c r="AJ38" i="11"/>
  <c r="AG15" i="11"/>
  <c r="AJ16" i="11"/>
  <c r="E30" i="11"/>
  <c r="AJ36" i="11"/>
  <c r="AG7" i="11"/>
  <c r="AI10" i="11"/>
  <c r="AJ12" i="11"/>
  <c r="AK14" i="11"/>
  <c r="AG18" i="11"/>
  <c r="AJ21" i="11"/>
  <c r="E36" i="11"/>
  <c r="AG16" i="11"/>
  <c r="AJ20" i="11"/>
  <c r="AG28" i="11"/>
  <c r="AK30" i="11"/>
  <c r="AH36" i="11"/>
  <c r="AI9" i="11"/>
  <c r="AI12" i="11"/>
  <c r="AK13" i="11"/>
  <c r="AJ14" i="11"/>
  <c r="AK16" i="11"/>
  <c r="AI17" i="11"/>
  <c r="Y39" i="11"/>
  <c r="AI26" i="11"/>
  <c r="AK34" i="11"/>
  <c r="AK36" i="11"/>
  <c r="AF38" i="11"/>
  <c r="AK9" i="11"/>
  <c r="AJ10" i="11"/>
  <c r="AG10" i="11"/>
  <c r="AK12" i="11"/>
  <c r="AI13" i="11"/>
  <c r="AI16" i="11"/>
  <c r="AK17" i="11"/>
  <c r="AH18" i="11"/>
  <c r="AJ19" i="11"/>
  <c r="AI20" i="11"/>
  <c r="AH27" i="11"/>
  <c r="AF31" i="11"/>
  <c r="AI34" i="11"/>
  <c r="AI36" i="11"/>
  <c r="J45" i="2"/>
  <c r="AF49" i="2"/>
  <c r="J75" i="2"/>
  <c r="AI84" i="2"/>
  <c r="AK7" i="3"/>
  <c r="AG10" i="3"/>
  <c r="AK29" i="3"/>
  <c r="AI34" i="3"/>
  <c r="AJ37" i="3"/>
  <c r="AF63" i="3"/>
  <c r="AI73" i="3"/>
  <c r="AG75" i="3"/>
  <c r="AF76" i="3"/>
  <c r="AJ119" i="3"/>
  <c r="AH35" i="4"/>
  <c r="E35" i="4"/>
  <c r="AH36" i="4"/>
  <c r="E36" i="4"/>
  <c r="AK36" i="4"/>
  <c r="AG36" i="4"/>
  <c r="AH39" i="4"/>
  <c r="E39" i="4"/>
  <c r="J44" i="4"/>
  <c r="AH8" i="5"/>
  <c r="E8" i="5"/>
  <c r="AK8" i="5"/>
  <c r="AG8" i="5"/>
  <c r="AJ8" i="5"/>
  <c r="AF8" i="5"/>
  <c r="AH10" i="5"/>
  <c r="E10" i="5"/>
  <c r="AK10" i="5"/>
  <c r="AG10" i="5"/>
  <c r="AJ10" i="5"/>
  <c r="AF10" i="5"/>
  <c r="AF32" i="5"/>
  <c r="AH61" i="5"/>
  <c r="E61" i="5"/>
  <c r="AH69" i="5"/>
  <c r="E69" i="5"/>
  <c r="AK69" i="5"/>
  <c r="AG69" i="5"/>
  <c r="AH71" i="5"/>
  <c r="AG71" i="5"/>
  <c r="AK71" i="5"/>
  <c r="AF71" i="5"/>
  <c r="AH79" i="5"/>
  <c r="E79" i="5"/>
  <c r="AK79" i="5"/>
  <c r="AG79" i="5"/>
  <c r="AH83" i="5"/>
  <c r="E83" i="5"/>
  <c r="AK83" i="5"/>
  <c r="AG83" i="5"/>
  <c r="AJ83" i="5"/>
  <c r="AF83" i="5"/>
  <c r="AK118" i="5"/>
  <c r="AG118" i="5"/>
  <c r="AJ118" i="5"/>
  <c r="AF118" i="5"/>
  <c r="E118" i="5"/>
  <c r="AI118" i="5"/>
  <c r="J125" i="5"/>
  <c r="AH118" i="5"/>
  <c r="AJ138" i="5"/>
  <c r="AI138" i="5"/>
  <c r="AK192" i="5"/>
  <c r="AG192" i="5"/>
  <c r="AJ192" i="5"/>
  <c r="AF192" i="5"/>
  <c r="E192" i="5"/>
  <c r="AI192" i="5"/>
  <c r="AH192" i="5"/>
  <c r="AK196" i="5"/>
  <c r="AG196" i="5"/>
  <c r="AJ196" i="5"/>
  <c r="AF196" i="5"/>
  <c r="E196" i="5"/>
  <c r="AI196" i="5"/>
  <c r="AH196" i="5"/>
  <c r="AK11" i="6"/>
  <c r="AG11" i="6"/>
  <c r="AJ11" i="6"/>
  <c r="AF11" i="6"/>
  <c r="E11" i="6"/>
  <c r="AI11" i="6"/>
  <c r="AH11" i="6"/>
  <c r="T50" i="6"/>
  <c r="AG37" i="6"/>
  <c r="AK37" i="6"/>
  <c r="E37" i="6"/>
  <c r="AG79" i="6"/>
  <c r="E79" i="6"/>
  <c r="AI79" i="6"/>
  <c r="AK145" i="6"/>
  <c r="AG145" i="6"/>
  <c r="AJ145" i="6"/>
  <c r="E145" i="6"/>
  <c r="AH145" i="6"/>
  <c r="O155" i="6"/>
  <c r="AJ49" i="7"/>
  <c r="AF49" i="7"/>
  <c r="AH49" i="7"/>
  <c r="E49" i="7"/>
  <c r="AK49" i="7"/>
  <c r="AI49" i="7"/>
  <c r="AG49" i="7"/>
  <c r="T80" i="7"/>
  <c r="AI68" i="7"/>
  <c r="AJ73" i="7"/>
  <c r="AH73" i="7"/>
  <c r="Y179" i="8"/>
  <c r="AH164" i="8"/>
  <c r="AH21" i="9"/>
  <c r="AF21" i="9"/>
  <c r="E21" i="9"/>
  <c r="AK21" i="9"/>
  <c r="AJ21" i="9"/>
  <c r="AG21" i="9"/>
  <c r="AG11" i="11"/>
  <c r="AK11" i="11"/>
  <c r="E29" i="11"/>
  <c r="AK29" i="11"/>
  <c r="AG29" i="11"/>
  <c r="AJ29" i="11"/>
  <c r="AF29" i="11"/>
  <c r="O20" i="12"/>
  <c r="AJ7" i="12"/>
  <c r="AF7" i="12"/>
  <c r="AJ42" i="12"/>
  <c r="AF42" i="12"/>
  <c r="AH42" i="12"/>
  <c r="E42" i="12"/>
  <c r="AK42" i="12"/>
  <c r="AG42" i="12"/>
  <c r="AI42" i="12"/>
  <c r="AJ46" i="12"/>
  <c r="AF46" i="12"/>
  <c r="AH46" i="12"/>
  <c r="E46" i="12"/>
  <c r="AK46" i="12"/>
  <c r="AG46" i="12"/>
  <c r="AI46" i="12"/>
  <c r="AH7" i="2"/>
  <c r="E8" i="2"/>
  <c r="AH8" i="2"/>
  <c r="E9" i="2"/>
  <c r="AI9" i="2"/>
  <c r="O15" i="2"/>
  <c r="E18" i="2"/>
  <c r="AH18" i="2"/>
  <c r="AG19" i="2"/>
  <c r="AK19" i="2"/>
  <c r="AF20" i="2"/>
  <c r="AJ20" i="2"/>
  <c r="E22" i="2"/>
  <c r="AH22" i="2"/>
  <c r="AG23" i="2"/>
  <c r="AK23" i="2"/>
  <c r="AF24" i="2"/>
  <c r="AJ24" i="2"/>
  <c r="O25" i="2"/>
  <c r="E28" i="2"/>
  <c r="AH28" i="2"/>
  <c r="AG29" i="2"/>
  <c r="AK29" i="2"/>
  <c r="AF30" i="2"/>
  <c r="AJ30" i="2"/>
  <c r="E32" i="2"/>
  <c r="AH32" i="2"/>
  <c r="AG33" i="2"/>
  <c r="AK33" i="2"/>
  <c r="AF34" i="2"/>
  <c r="AJ34" i="2"/>
  <c r="O35" i="2"/>
  <c r="E38" i="2"/>
  <c r="AH38" i="2"/>
  <c r="AG39" i="2"/>
  <c r="AK39" i="2"/>
  <c r="AF40" i="2"/>
  <c r="AJ40" i="2"/>
  <c r="E42" i="2"/>
  <c r="AH42" i="2"/>
  <c r="AG43" i="2"/>
  <c r="AK43" i="2"/>
  <c r="AF44" i="2"/>
  <c r="AJ44" i="2"/>
  <c r="O45" i="2"/>
  <c r="E48" i="2"/>
  <c r="AH48" i="2"/>
  <c r="AG49" i="2"/>
  <c r="AK49" i="2"/>
  <c r="AF50" i="2"/>
  <c r="AJ50" i="2"/>
  <c r="E52" i="2"/>
  <c r="AH52" i="2"/>
  <c r="AG53" i="2"/>
  <c r="AK53" i="2"/>
  <c r="AF54" i="2"/>
  <c r="AJ54" i="2"/>
  <c r="O55" i="2"/>
  <c r="E58" i="2"/>
  <c r="AH58" i="2"/>
  <c r="AG59" i="2"/>
  <c r="AK59" i="2"/>
  <c r="AF60" i="2"/>
  <c r="AJ60" i="2"/>
  <c r="E62" i="2"/>
  <c r="AH62" i="2"/>
  <c r="AG63" i="2"/>
  <c r="AK63" i="2"/>
  <c r="AF64" i="2"/>
  <c r="AJ64" i="2"/>
  <c r="O65" i="2"/>
  <c r="E68" i="2"/>
  <c r="AH68" i="2"/>
  <c r="AG69" i="2"/>
  <c r="AK69" i="2"/>
  <c r="AF70" i="2"/>
  <c r="AJ70" i="2"/>
  <c r="E72" i="2"/>
  <c r="AH72" i="2"/>
  <c r="AG73" i="2"/>
  <c r="AK73" i="2"/>
  <c r="AF74" i="2"/>
  <c r="AJ74" i="2"/>
  <c r="O75" i="2"/>
  <c r="E78" i="2"/>
  <c r="AH78" i="2"/>
  <c r="AG79" i="2"/>
  <c r="AK79" i="2"/>
  <c r="AF80" i="2"/>
  <c r="AJ80" i="2"/>
  <c r="E82" i="2"/>
  <c r="AH82" i="2"/>
  <c r="AG83" i="2"/>
  <c r="AK83" i="2"/>
  <c r="AF84" i="2"/>
  <c r="AJ84" i="2"/>
  <c r="O85" i="2"/>
  <c r="E88" i="2"/>
  <c r="AH88" i="2"/>
  <c r="AG89" i="2"/>
  <c r="AK89" i="2"/>
  <c r="AF90" i="2"/>
  <c r="AJ90" i="2"/>
  <c r="E92" i="2"/>
  <c r="AH92" i="2"/>
  <c r="AG93" i="2"/>
  <c r="AK93" i="2"/>
  <c r="AF94" i="2"/>
  <c r="AJ94" i="2"/>
  <c r="E96" i="2"/>
  <c r="AH96" i="2"/>
  <c r="AG97" i="2"/>
  <c r="AK97" i="2"/>
  <c r="AF98" i="2"/>
  <c r="AJ98" i="2"/>
  <c r="O100" i="2"/>
  <c r="E103" i="2"/>
  <c r="AH103" i="2"/>
  <c r="AG104" i="2"/>
  <c r="AK104" i="2"/>
  <c r="AF105" i="2"/>
  <c r="AJ105" i="2"/>
  <c r="E107" i="2"/>
  <c r="AH107" i="2"/>
  <c r="AG108" i="2"/>
  <c r="AK108" i="2"/>
  <c r="AF109" i="2"/>
  <c r="AJ109" i="2"/>
  <c r="O110" i="2"/>
  <c r="E7" i="3"/>
  <c r="AH7" i="3"/>
  <c r="E8" i="3"/>
  <c r="AH8" i="3"/>
  <c r="E9" i="3"/>
  <c r="AH9" i="3"/>
  <c r="E10" i="3"/>
  <c r="AH10" i="3"/>
  <c r="E11" i="3"/>
  <c r="AH11" i="3"/>
  <c r="E12" i="3"/>
  <c r="AH12" i="3"/>
  <c r="E13" i="3"/>
  <c r="AH13" i="3"/>
  <c r="E14" i="3"/>
  <c r="AH14" i="3"/>
  <c r="E15" i="3"/>
  <c r="AH15" i="3"/>
  <c r="E16" i="3"/>
  <c r="AH16" i="3"/>
  <c r="E17" i="3"/>
  <c r="AG17" i="3"/>
  <c r="O18" i="3"/>
  <c r="AI20" i="3"/>
  <c r="E21" i="3"/>
  <c r="AH21" i="3"/>
  <c r="AG22" i="3"/>
  <c r="AK22" i="3"/>
  <c r="AF23" i="3"/>
  <c r="AJ23" i="3"/>
  <c r="E25" i="3"/>
  <c r="AH25" i="3"/>
  <c r="AG26" i="3"/>
  <c r="AK26" i="3"/>
  <c r="AF27" i="3"/>
  <c r="AJ27" i="3"/>
  <c r="E29" i="3"/>
  <c r="AH29" i="3"/>
  <c r="AF30" i="3"/>
  <c r="AJ30" i="3"/>
  <c r="AG33" i="3"/>
  <c r="AK33" i="3"/>
  <c r="AF34" i="3"/>
  <c r="AJ34" i="3"/>
  <c r="E36" i="3"/>
  <c r="AH36" i="3"/>
  <c r="AG37" i="3"/>
  <c r="AK37" i="3"/>
  <c r="AF38" i="3"/>
  <c r="AJ38" i="3"/>
  <c r="E40" i="3"/>
  <c r="AH40" i="3"/>
  <c r="AG41" i="3"/>
  <c r="AK41" i="3"/>
  <c r="AF42" i="3"/>
  <c r="AJ42" i="3"/>
  <c r="AG46" i="3"/>
  <c r="AK46" i="3"/>
  <c r="AF47" i="3"/>
  <c r="AJ47" i="3"/>
  <c r="E49" i="3"/>
  <c r="AH49" i="3"/>
  <c r="AG50" i="3"/>
  <c r="AK50" i="3"/>
  <c r="AF51" i="3"/>
  <c r="AJ51" i="3"/>
  <c r="E53" i="3"/>
  <c r="AH53" i="3"/>
  <c r="AG54" i="3"/>
  <c r="AK54" i="3"/>
  <c r="AF55" i="3"/>
  <c r="AJ55" i="3"/>
  <c r="AG59" i="3"/>
  <c r="AK59" i="3"/>
  <c r="AF60" i="3"/>
  <c r="AJ60" i="3"/>
  <c r="E62" i="3"/>
  <c r="AH62" i="3"/>
  <c r="AG63" i="3"/>
  <c r="AK63" i="3"/>
  <c r="AF64" i="3"/>
  <c r="AJ64" i="3"/>
  <c r="E66" i="3"/>
  <c r="AH66" i="3"/>
  <c r="AG67" i="3"/>
  <c r="AK67" i="3"/>
  <c r="AF68" i="3"/>
  <c r="AJ68" i="3"/>
  <c r="AG72" i="3"/>
  <c r="AK72" i="3"/>
  <c r="AF73" i="3"/>
  <c r="AJ73" i="3"/>
  <c r="E75" i="3"/>
  <c r="AH75" i="3"/>
  <c r="AG76" i="3"/>
  <c r="AK76" i="3"/>
  <c r="AF77" i="3"/>
  <c r="AJ77" i="3"/>
  <c r="E79" i="3"/>
  <c r="AH79" i="3"/>
  <c r="AG80" i="3"/>
  <c r="AK80" i="3"/>
  <c r="AF81" i="3"/>
  <c r="AJ81" i="3"/>
  <c r="AG85" i="3"/>
  <c r="E86" i="3"/>
  <c r="AH86" i="3"/>
  <c r="AG87" i="3"/>
  <c r="AK87" i="3"/>
  <c r="AF88" i="3"/>
  <c r="AJ88" i="3"/>
  <c r="E90" i="3"/>
  <c r="AH90" i="3"/>
  <c r="AG91" i="3"/>
  <c r="AK91" i="3"/>
  <c r="AF92" i="3"/>
  <c r="AJ92" i="3"/>
  <c r="E94" i="3"/>
  <c r="AH94" i="3"/>
  <c r="AG95" i="3"/>
  <c r="AK95" i="3"/>
  <c r="E100" i="3"/>
  <c r="AH100" i="3"/>
  <c r="AG101" i="3"/>
  <c r="AK101" i="3"/>
  <c r="AF102" i="3"/>
  <c r="AJ102" i="3"/>
  <c r="E104" i="3"/>
  <c r="AH104" i="3"/>
  <c r="AG105" i="3"/>
  <c r="AK105" i="3"/>
  <c r="AF106" i="3"/>
  <c r="AJ106" i="3"/>
  <c r="E108" i="3"/>
  <c r="AH108" i="3"/>
  <c r="T109" i="3"/>
  <c r="AF111" i="3"/>
  <c r="AJ111" i="3"/>
  <c r="E113" i="3"/>
  <c r="AH113" i="3"/>
  <c r="AG114" i="3"/>
  <c r="AK114" i="3"/>
  <c r="AG115" i="3"/>
  <c r="AK115" i="3"/>
  <c r="AG116" i="3"/>
  <c r="AK116" i="3"/>
  <c r="AG117" i="3"/>
  <c r="AK117" i="3"/>
  <c r="AG118" i="3"/>
  <c r="AK118" i="3"/>
  <c r="AG119" i="3"/>
  <c r="AK119" i="3"/>
  <c r="AG120" i="3"/>
  <c r="AK120" i="3"/>
  <c r="AH7" i="4"/>
  <c r="AJ7" i="4"/>
  <c r="AG8" i="4"/>
  <c r="AH9" i="4"/>
  <c r="E9" i="4"/>
  <c r="AJ9" i="4"/>
  <c r="AG10" i="4"/>
  <c r="AH11" i="4"/>
  <c r="E11" i="4"/>
  <c r="AJ11" i="4"/>
  <c r="AG12" i="4"/>
  <c r="AH13" i="4"/>
  <c r="E13" i="4"/>
  <c r="AJ13" i="4"/>
  <c r="AG14" i="4"/>
  <c r="AH15" i="4"/>
  <c r="E15" i="4"/>
  <c r="AJ15" i="4"/>
  <c r="AG16" i="4"/>
  <c r="AI17" i="4"/>
  <c r="E17" i="4"/>
  <c r="AF17" i="4"/>
  <c r="AK17" i="4"/>
  <c r="T18" i="4"/>
  <c r="E20" i="4"/>
  <c r="AH20" i="4"/>
  <c r="AH21" i="4"/>
  <c r="E21" i="4"/>
  <c r="AJ21" i="4"/>
  <c r="AK22" i="4"/>
  <c r="AG22" i="4"/>
  <c r="AJ22" i="4"/>
  <c r="AG23" i="4"/>
  <c r="AG24" i="4"/>
  <c r="E26" i="4"/>
  <c r="AJ27" i="4"/>
  <c r="AF27" i="4"/>
  <c r="AK27" i="4"/>
  <c r="AF28" i="4"/>
  <c r="AG29" i="4"/>
  <c r="AH30" i="4"/>
  <c r="AK33" i="4"/>
  <c r="E34" i="4"/>
  <c r="AK34" i="4"/>
  <c r="AG35" i="4"/>
  <c r="AF36" i="4"/>
  <c r="AK37" i="4"/>
  <c r="AG37" i="4"/>
  <c r="AJ37" i="4"/>
  <c r="AF37" i="4"/>
  <c r="E38" i="4"/>
  <c r="AK38" i="4"/>
  <c r="AG39" i="4"/>
  <c r="AK41" i="4"/>
  <c r="AG41" i="4"/>
  <c r="AJ41" i="4"/>
  <c r="AF41" i="4"/>
  <c r="E42" i="4"/>
  <c r="AK42" i="4"/>
  <c r="AI46" i="4"/>
  <c r="AI48" i="4"/>
  <c r="AI50" i="4"/>
  <c r="AG51" i="4"/>
  <c r="AI52" i="4"/>
  <c r="AI54" i="4"/>
  <c r="AG55" i="4"/>
  <c r="AI56" i="4"/>
  <c r="J70" i="4"/>
  <c r="AK59" i="4"/>
  <c r="AG59" i="4"/>
  <c r="AJ59" i="4"/>
  <c r="AF59" i="4"/>
  <c r="AD70" i="4"/>
  <c r="E60" i="4"/>
  <c r="AK60" i="4"/>
  <c r="AG61" i="4"/>
  <c r="AF62" i="4"/>
  <c r="AK63" i="4"/>
  <c r="AG63" i="4"/>
  <c r="AJ63" i="4"/>
  <c r="AF63" i="4"/>
  <c r="E64" i="4"/>
  <c r="AK64" i="4"/>
  <c r="AG65" i="4"/>
  <c r="AH66" i="4"/>
  <c r="AF66" i="4"/>
  <c r="AH67" i="4"/>
  <c r="E67" i="4"/>
  <c r="AK67" i="4"/>
  <c r="AG67" i="4"/>
  <c r="O70" i="4"/>
  <c r="AI72" i="4"/>
  <c r="AJ74" i="4"/>
  <c r="AJ75" i="4"/>
  <c r="AI76" i="4"/>
  <c r="AI78" i="4"/>
  <c r="AG79" i="4"/>
  <c r="AI80" i="4"/>
  <c r="AH81" i="4"/>
  <c r="E81" i="4"/>
  <c r="AK81" i="4"/>
  <c r="AG81" i="4"/>
  <c r="AJ81" i="4"/>
  <c r="AF81" i="4"/>
  <c r="T83" i="4"/>
  <c r="O96" i="4"/>
  <c r="AH85" i="4"/>
  <c r="E85" i="4"/>
  <c r="AK85" i="4"/>
  <c r="AG85" i="4"/>
  <c r="AF85" i="4"/>
  <c r="AJ88" i="4"/>
  <c r="AH89" i="4"/>
  <c r="E89" i="4"/>
  <c r="AK89" i="4"/>
  <c r="AG89" i="4"/>
  <c r="AF89" i="4"/>
  <c r="AJ92" i="4"/>
  <c r="AH93" i="4"/>
  <c r="E93" i="4"/>
  <c r="AK93" i="4"/>
  <c r="AG93" i="4"/>
  <c r="AF93" i="4"/>
  <c r="AH99" i="4"/>
  <c r="E99" i="4"/>
  <c r="J109" i="4"/>
  <c r="AK99" i="4"/>
  <c r="AG99" i="4"/>
  <c r="AJ99" i="4"/>
  <c r="AF99" i="4"/>
  <c r="AH100" i="4"/>
  <c r="AH101" i="4"/>
  <c r="E101" i="4"/>
  <c r="AK101" i="4"/>
  <c r="AH103" i="4"/>
  <c r="E103" i="4"/>
  <c r="AK103" i="4"/>
  <c r="AG103" i="4"/>
  <c r="AJ103" i="4"/>
  <c r="AF103" i="4"/>
  <c r="AH105" i="4"/>
  <c r="E105" i="4"/>
  <c r="AK105" i="4"/>
  <c r="AH107" i="4"/>
  <c r="E107" i="4"/>
  <c r="AK107" i="4"/>
  <c r="AG107" i="4"/>
  <c r="AJ107" i="4"/>
  <c r="AF107" i="4"/>
  <c r="T109" i="4"/>
  <c r="AI8" i="5"/>
  <c r="AI10" i="5"/>
  <c r="AI20" i="5" s="1"/>
  <c r="Y35" i="5"/>
  <c r="AJ24" i="5"/>
  <c r="AJ25" i="5"/>
  <c r="AI26" i="5"/>
  <c r="AH27" i="5"/>
  <c r="E27" i="5"/>
  <c r="AK27" i="5"/>
  <c r="AG27" i="5"/>
  <c r="AJ27" i="5"/>
  <c r="AF27" i="5"/>
  <c r="AK28" i="5"/>
  <c r="AH30" i="5"/>
  <c r="E30" i="5"/>
  <c r="AG30" i="5"/>
  <c r="AF30" i="5"/>
  <c r="AH31" i="5"/>
  <c r="E31" i="5"/>
  <c r="AK31" i="5"/>
  <c r="AG31" i="5"/>
  <c r="AF31" i="5"/>
  <c r="AG37" i="5"/>
  <c r="O50" i="5"/>
  <c r="AH44" i="5"/>
  <c r="E44" i="5"/>
  <c r="AK44" i="5"/>
  <c r="AG44" i="5"/>
  <c r="AJ44" i="5"/>
  <c r="AF44" i="5"/>
  <c r="AH46" i="5"/>
  <c r="E46" i="5"/>
  <c r="AK46" i="5"/>
  <c r="AK49" i="5"/>
  <c r="AI54" i="5"/>
  <c r="AI55" i="5"/>
  <c r="AI58" i="5"/>
  <c r="AI62" i="5"/>
  <c r="AK67" i="5"/>
  <c r="AD80" i="5"/>
  <c r="AJ69" i="5"/>
  <c r="AJ71" i="5"/>
  <c r="AK73" i="5"/>
  <c r="AK77" i="5"/>
  <c r="AJ79" i="5"/>
  <c r="AI83" i="5"/>
  <c r="AK89" i="5"/>
  <c r="AK91" i="5"/>
  <c r="AG91" i="5"/>
  <c r="AI91" i="5"/>
  <c r="E91" i="5"/>
  <c r="AH91" i="5"/>
  <c r="AF91" i="5"/>
  <c r="AK105" i="5"/>
  <c r="AJ105" i="5"/>
  <c r="AK109" i="5"/>
  <c r="AJ109" i="5"/>
  <c r="Y110" i="5"/>
  <c r="Y125" i="5"/>
  <c r="AK123" i="5"/>
  <c r="AG123" i="5"/>
  <c r="AJ123" i="5"/>
  <c r="AF123" i="5"/>
  <c r="E123" i="5"/>
  <c r="AI123" i="5"/>
  <c r="AH123" i="5"/>
  <c r="AH124" i="5"/>
  <c r="AK139" i="5"/>
  <c r="AG139" i="5"/>
  <c r="AJ139" i="5"/>
  <c r="AF139" i="5"/>
  <c r="E139" i="5"/>
  <c r="AI139" i="5"/>
  <c r="AH139" i="5"/>
  <c r="AK8" i="6"/>
  <c r="AG8" i="6"/>
  <c r="AJ8" i="6"/>
  <c r="AF8" i="6"/>
  <c r="E8" i="6"/>
  <c r="AI8" i="6"/>
  <c r="AH8" i="6"/>
  <c r="AH12" i="6"/>
  <c r="AG12" i="6"/>
  <c r="E12" i="6"/>
  <c r="AK12" i="6"/>
  <c r="AJ12" i="6"/>
  <c r="AF12" i="6"/>
  <c r="T35" i="6"/>
  <c r="AK22" i="6"/>
  <c r="AJ22" i="6"/>
  <c r="AG41" i="6"/>
  <c r="AK41" i="6"/>
  <c r="E41" i="6"/>
  <c r="AK53" i="6"/>
  <c r="AF53" i="6"/>
  <c r="E53" i="6"/>
  <c r="AJ53" i="6"/>
  <c r="AG53" i="6"/>
  <c r="AD65" i="6"/>
  <c r="AJ83" i="6"/>
  <c r="AG83" i="6"/>
  <c r="T95" i="6"/>
  <c r="E83" i="6"/>
  <c r="Y110" i="6"/>
  <c r="AI101" i="6"/>
  <c r="AH101" i="6"/>
  <c r="AJ108" i="6"/>
  <c r="AF108" i="6"/>
  <c r="AH108" i="6"/>
  <c r="AG108" i="6"/>
  <c r="E108" i="6"/>
  <c r="AK108" i="6"/>
  <c r="AI108" i="6"/>
  <c r="AH124" i="6"/>
  <c r="E124" i="6"/>
  <c r="AJ124" i="6"/>
  <c r="AF124" i="6"/>
  <c r="AK124" i="6"/>
  <c r="AI124" i="6"/>
  <c r="AG124" i="6"/>
  <c r="AH162" i="6"/>
  <c r="E162" i="6"/>
  <c r="AG162" i="6"/>
  <c r="AK169" i="6"/>
  <c r="AG169" i="6"/>
  <c r="AJ75" i="7"/>
  <c r="E75" i="7"/>
  <c r="AH75" i="7"/>
  <c r="AF75" i="7"/>
  <c r="AJ79" i="7"/>
  <c r="AF79" i="7"/>
  <c r="AH79" i="7"/>
  <c r="E79" i="7"/>
  <c r="AI79" i="7"/>
  <c r="AG79" i="7"/>
  <c r="AK79" i="7"/>
  <c r="AH109" i="7"/>
  <c r="E109" i="7"/>
  <c r="AK109" i="7"/>
  <c r="AG109" i="7"/>
  <c r="AJ109" i="7"/>
  <c r="AF109" i="7"/>
  <c r="AI109" i="7"/>
  <c r="AH123" i="8"/>
  <c r="E123" i="8"/>
  <c r="J141" i="8"/>
  <c r="AK123" i="8"/>
  <c r="AG123" i="8"/>
  <c r="AJ123" i="8"/>
  <c r="AF123" i="8"/>
  <c r="AI123" i="8"/>
  <c r="AK8" i="2"/>
  <c r="E17" i="2"/>
  <c r="AI34" i="2"/>
  <c r="J55" i="2"/>
  <c r="J65" i="2"/>
  <c r="AI74" i="2"/>
  <c r="J100" i="2"/>
  <c r="AI105" i="2"/>
  <c r="J110" i="2"/>
  <c r="AG7" i="3"/>
  <c r="AI42" i="3"/>
  <c r="AI51" i="3"/>
  <c r="T57" i="3"/>
  <c r="AF87" i="3"/>
  <c r="AJ101" i="3"/>
  <c r="AG113" i="3"/>
  <c r="AK8" i="4"/>
  <c r="AK14" i="4"/>
  <c r="AK16" i="4"/>
  <c r="AK24" i="4"/>
  <c r="AI27" i="4"/>
  <c r="AH40" i="4"/>
  <c r="E40" i="4"/>
  <c r="AK40" i="4"/>
  <c r="AG40" i="4"/>
  <c r="AH43" i="4"/>
  <c r="E43" i="4"/>
  <c r="AK73" i="4"/>
  <c r="AG73" i="4"/>
  <c r="AJ73" i="4"/>
  <c r="AF73" i="4"/>
  <c r="AI32" i="5"/>
  <c r="E32" i="5"/>
  <c r="AH32" i="5"/>
  <c r="AK32" i="5"/>
  <c r="AG32" i="5"/>
  <c r="E37" i="5"/>
  <c r="AI38" i="5"/>
  <c r="E38" i="5"/>
  <c r="AG38" i="5"/>
  <c r="AK38" i="5"/>
  <c r="AF38" i="5"/>
  <c r="AH47" i="5"/>
  <c r="E47" i="5"/>
  <c r="AK47" i="5"/>
  <c r="AG47" i="5"/>
  <c r="AH55" i="5"/>
  <c r="E55" i="5"/>
  <c r="AK55" i="5"/>
  <c r="AG55" i="5"/>
  <c r="AJ55" i="5"/>
  <c r="AF55" i="5"/>
  <c r="AH57" i="5"/>
  <c r="E57" i="5"/>
  <c r="AH59" i="5"/>
  <c r="E59" i="5"/>
  <c r="AK59" i="5"/>
  <c r="AG59" i="5"/>
  <c r="AJ59" i="5"/>
  <c r="AF59" i="5"/>
  <c r="AH75" i="5"/>
  <c r="E75" i="5"/>
  <c r="AK75" i="5"/>
  <c r="AG75" i="5"/>
  <c r="AH122" i="5"/>
  <c r="AK122" i="5"/>
  <c r="AG122" i="5"/>
  <c r="E122" i="5"/>
  <c r="AJ122" i="5"/>
  <c r="AI122" i="5"/>
  <c r="AK134" i="5"/>
  <c r="AG134" i="5"/>
  <c r="AJ134" i="5"/>
  <c r="AF134" i="5"/>
  <c r="E134" i="5"/>
  <c r="AI134" i="5"/>
  <c r="AH134" i="5"/>
  <c r="AH175" i="5"/>
  <c r="E175" i="5"/>
  <c r="AK175" i="5"/>
  <c r="AG175" i="5"/>
  <c r="AJ175" i="5"/>
  <c r="AI175" i="5"/>
  <c r="AF175" i="5"/>
  <c r="AK188" i="5"/>
  <c r="AG188" i="5"/>
  <c r="AJ188" i="5"/>
  <c r="AF188" i="5"/>
  <c r="E188" i="5"/>
  <c r="AI188" i="5"/>
  <c r="AH188" i="5"/>
  <c r="AK7" i="6"/>
  <c r="AG7" i="6"/>
  <c r="J20" i="6"/>
  <c r="AJ7" i="6"/>
  <c r="AF7" i="6"/>
  <c r="E7" i="6"/>
  <c r="AI7" i="6"/>
  <c r="AH7" i="6"/>
  <c r="AJ75" i="6"/>
  <c r="AH75" i="6"/>
  <c r="E75" i="6"/>
  <c r="AK75" i="6"/>
  <c r="AG75" i="6"/>
  <c r="AJ104" i="6"/>
  <c r="AF104" i="6"/>
  <c r="AH104" i="6"/>
  <c r="AG104" i="6"/>
  <c r="E104" i="6"/>
  <c r="AK104" i="6"/>
  <c r="AI104" i="6"/>
  <c r="AH130" i="6"/>
  <c r="E130" i="6"/>
  <c r="AJ130" i="6"/>
  <c r="AF130" i="6"/>
  <c r="AK130" i="6"/>
  <c r="AI130" i="6"/>
  <c r="AG130" i="6"/>
  <c r="AG170" i="8"/>
  <c r="AK170" i="8"/>
  <c r="E7" i="2"/>
  <c r="AI7" i="2"/>
  <c r="AF9" i="2"/>
  <c r="AF10" i="2"/>
  <c r="AF11" i="2"/>
  <c r="AF12" i="2"/>
  <c r="AF13" i="2"/>
  <c r="AF14" i="2"/>
  <c r="AF17" i="2"/>
  <c r="E19" i="2"/>
  <c r="AH19" i="2"/>
  <c r="AG20" i="2"/>
  <c r="AK20" i="2"/>
  <c r="AF21" i="2"/>
  <c r="E23" i="2"/>
  <c r="AH23" i="2"/>
  <c r="AG24" i="2"/>
  <c r="AK24" i="2"/>
  <c r="T25" i="2"/>
  <c r="AF27" i="2"/>
  <c r="E29" i="2"/>
  <c r="AH29" i="2"/>
  <c r="AG30" i="2"/>
  <c r="AK30" i="2"/>
  <c r="AF31" i="2"/>
  <c r="E33" i="2"/>
  <c r="AH33" i="2"/>
  <c r="AG34" i="2"/>
  <c r="AK34" i="2"/>
  <c r="T35" i="2"/>
  <c r="AF37" i="2"/>
  <c r="E39" i="2"/>
  <c r="AH39" i="2"/>
  <c r="AG40" i="2"/>
  <c r="AK40" i="2"/>
  <c r="AF41" i="2"/>
  <c r="E43" i="2"/>
  <c r="AH43" i="2"/>
  <c r="AG44" i="2"/>
  <c r="AK44" i="2"/>
  <c r="T45" i="2"/>
  <c r="AF47" i="2"/>
  <c r="E49" i="2"/>
  <c r="AH49" i="2"/>
  <c r="AG50" i="2"/>
  <c r="AK50" i="2"/>
  <c r="AF51" i="2"/>
  <c r="E53" i="2"/>
  <c r="AH53" i="2"/>
  <c r="AG54" i="2"/>
  <c r="AK54" i="2"/>
  <c r="T55" i="2"/>
  <c r="AF57" i="2"/>
  <c r="E59" i="2"/>
  <c r="AH59" i="2"/>
  <c r="AG60" i="2"/>
  <c r="AK60" i="2"/>
  <c r="AF61" i="2"/>
  <c r="E63" i="2"/>
  <c r="AH63" i="2"/>
  <c r="AG64" i="2"/>
  <c r="AK64" i="2"/>
  <c r="T65" i="2"/>
  <c r="AF67" i="2"/>
  <c r="E69" i="2"/>
  <c r="AH69" i="2"/>
  <c r="AG70" i="2"/>
  <c r="AK70" i="2"/>
  <c r="AF71" i="2"/>
  <c r="E73" i="2"/>
  <c r="AH73" i="2"/>
  <c r="AG74" i="2"/>
  <c r="AK74" i="2"/>
  <c r="T75" i="2"/>
  <c r="AF77" i="2"/>
  <c r="E79" i="2"/>
  <c r="AH79" i="2"/>
  <c r="AG80" i="2"/>
  <c r="AK80" i="2"/>
  <c r="AF81" i="2"/>
  <c r="E83" i="2"/>
  <c r="AH83" i="2"/>
  <c r="AG84" i="2"/>
  <c r="AK84" i="2"/>
  <c r="T85" i="2"/>
  <c r="AF87" i="2"/>
  <c r="E89" i="2"/>
  <c r="AH89" i="2"/>
  <c r="AG90" i="2"/>
  <c r="AK90" i="2"/>
  <c r="AF91" i="2"/>
  <c r="E93" i="2"/>
  <c r="AH93" i="2"/>
  <c r="AG94" i="2"/>
  <c r="AK94" i="2"/>
  <c r="AF95" i="2"/>
  <c r="E97" i="2"/>
  <c r="AH97" i="2"/>
  <c r="AG98" i="2"/>
  <c r="AK98" i="2"/>
  <c r="AF99" i="2"/>
  <c r="T100" i="2"/>
  <c r="AF102" i="2"/>
  <c r="E104" i="2"/>
  <c r="AH104" i="2"/>
  <c r="AG105" i="2"/>
  <c r="AK105" i="2"/>
  <c r="AF106" i="2"/>
  <c r="E108" i="2"/>
  <c r="AH108" i="2"/>
  <c r="AG109" i="2"/>
  <c r="AK109" i="2"/>
  <c r="T110" i="2"/>
  <c r="AF20" i="3"/>
  <c r="E22" i="3"/>
  <c r="AH22" i="3"/>
  <c r="AG23" i="3"/>
  <c r="AK23" i="3"/>
  <c r="AF24" i="3"/>
  <c r="E26" i="3"/>
  <c r="AH26" i="3"/>
  <c r="AG27" i="3"/>
  <c r="AK27" i="3"/>
  <c r="AF28" i="3"/>
  <c r="E30" i="3"/>
  <c r="AG30" i="3"/>
  <c r="AK30" i="3"/>
  <c r="E33" i="3"/>
  <c r="AH33" i="3"/>
  <c r="AG34" i="3"/>
  <c r="AK34" i="3"/>
  <c r="AF35" i="3"/>
  <c r="E37" i="3"/>
  <c r="AH37" i="3"/>
  <c r="AG38" i="3"/>
  <c r="AK38" i="3"/>
  <c r="AF39" i="3"/>
  <c r="E41" i="3"/>
  <c r="AH41" i="3"/>
  <c r="AG42" i="3"/>
  <c r="AK42" i="3"/>
  <c r="AF43" i="3"/>
  <c r="J44" i="3"/>
  <c r="E46" i="3"/>
  <c r="AH46" i="3"/>
  <c r="AG47" i="3"/>
  <c r="AK47" i="3"/>
  <c r="AF48" i="3"/>
  <c r="E50" i="3"/>
  <c r="AH50" i="3"/>
  <c r="AG51" i="3"/>
  <c r="AK51" i="3"/>
  <c r="AF52" i="3"/>
  <c r="E54" i="3"/>
  <c r="AH54" i="3"/>
  <c r="AG55" i="3"/>
  <c r="AK55" i="3"/>
  <c r="AF56" i="3"/>
  <c r="J57" i="3"/>
  <c r="E59" i="3"/>
  <c r="AH59" i="3"/>
  <c r="AG60" i="3"/>
  <c r="AK60" i="3"/>
  <c r="AF61" i="3"/>
  <c r="E63" i="3"/>
  <c r="AH63" i="3"/>
  <c r="AG64" i="3"/>
  <c r="AK64" i="3"/>
  <c r="AF65" i="3"/>
  <c r="E67" i="3"/>
  <c r="AH67" i="3"/>
  <c r="AG68" i="3"/>
  <c r="AK68" i="3"/>
  <c r="AF69" i="3"/>
  <c r="J70" i="3"/>
  <c r="E72" i="3"/>
  <c r="AH72" i="3"/>
  <c r="AG73" i="3"/>
  <c r="AK73" i="3"/>
  <c r="AF74" i="3"/>
  <c r="E76" i="3"/>
  <c r="AH76" i="3"/>
  <c r="AG77" i="3"/>
  <c r="AK77" i="3"/>
  <c r="AF78" i="3"/>
  <c r="E80" i="3"/>
  <c r="AH80" i="3"/>
  <c r="AG81" i="3"/>
  <c r="AK81" i="3"/>
  <c r="AF82" i="3"/>
  <c r="J83" i="3"/>
  <c r="E85" i="3"/>
  <c r="AJ85" i="3"/>
  <c r="E87" i="3"/>
  <c r="AH87" i="3"/>
  <c r="AG88" i="3"/>
  <c r="AK88" i="3"/>
  <c r="AF89" i="3"/>
  <c r="E91" i="3"/>
  <c r="AH91" i="3"/>
  <c r="AG92" i="3"/>
  <c r="AK92" i="3"/>
  <c r="AF93" i="3"/>
  <c r="E95" i="3"/>
  <c r="AH95" i="3"/>
  <c r="AF98" i="3"/>
  <c r="AF99" i="3"/>
  <c r="AI100" i="3"/>
  <c r="E101" i="3"/>
  <c r="AH101" i="3"/>
  <c r="AG102" i="3"/>
  <c r="AK102" i="3"/>
  <c r="AF103" i="3"/>
  <c r="E105" i="3"/>
  <c r="AH105" i="3"/>
  <c r="AG106" i="3"/>
  <c r="AK106" i="3"/>
  <c r="AF107" i="3"/>
  <c r="AG111" i="3"/>
  <c r="AK111" i="3"/>
  <c r="AF112" i="3"/>
  <c r="E114" i="3"/>
  <c r="AH114" i="3"/>
  <c r="E115" i="3"/>
  <c r="AH115" i="3"/>
  <c r="E116" i="3"/>
  <c r="AH116" i="3"/>
  <c r="E117" i="3"/>
  <c r="AH117" i="3"/>
  <c r="E118" i="3"/>
  <c r="AH118" i="3"/>
  <c r="E119" i="3"/>
  <c r="AH119" i="3"/>
  <c r="E120" i="3"/>
  <c r="AH120" i="3"/>
  <c r="O18" i="4"/>
  <c r="AF7" i="4"/>
  <c r="AK7" i="4"/>
  <c r="AF9" i="4"/>
  <c r="AF11" i="4"/>
  <c r="AF13" i="4"/>
  <c r="AF15" i="4"/>
  <c r="AI20" i="4"/>
  <c r="AF21" i="4"/>
  <c r="E24" i="4"/>
  <c r="AH24" i="4"/>
  <c r="AH25" i="4"/>
  <c r="E25" i="4"/>
  <c r="AJ25" i="4"/>
  <c r="AK26" i="4"/>
  <c r="AG26" i="4"/>
  <c r="AJ26" i="4"/>
  <c r="AG27" i="4"/>
  <c r="E30" i="4"/>
  <c r="AJ33" i="4"/>
  <c r="AF33" i="4"/>
  <c r="AJ34" i="4"/>
  <c r="AJ35" i="4"/>
  <c r="AI36" i="4"/>
  <c r="AH37" i="4"/>
  <c r="AJ38" i="4"/>
  <c r="AJ39" i="4"/>
  <c r="AI40" i="4"/>
  <c r="AH41" i="4"/>
  <c r="AJ42" i="4"/>
  <c r="AJ43" i="4"/>
  <c r="E46" i="4"/>
  <c r="Y57" i="4"/>
  <c r="T57" i="4"/>
  <c r="AH47" i="4"/>
  <c r="AH48" i="4"/>
  <c r="E48" i="4"/>
  <c r="AF48" i="4"/>
  <c r="AH49" i="4"/>
  <c r="E49" i="4"/>
  <c r="AK49" i="4"/>
  <c r="AG49" i="4"/>
  <c r="AH52" i="4"/>
  <c r="E52" i="4"/>
  <c r="AF52" i="4"/>
  <c r="AH53" i="4"/>
  <c r="E53" i="4"/>
  <c r="AK53" i="4"/>
  <c r="AG53" i="4"/>
  <c r="AH56" i="4"/>
  <c r="E56" i="4"/>
  <c r="AF56" i="4"/>
  <c r="AH59" i="4"/>
  <c r="AJ60" i="4"/>
  <c r="AH63" i="4"/>
  <c r="AJ64" i="4"/>
  <c r="AK68" i="4"/>
  <c r="AG68" i="4"/>
  <c r="AJ68" i="4"/>
  <c r="AF68" i="4"/>
  <c r="T70" i="4"/>
  <c r="AI73" i="4"/>
  <c r="AG74" i="4"/>
  <c r="AI75" i="4"/>
  <c r="AH80" i="4"/>
  <c r="E80" i="4"/>
  <c r="AK80" i="4"/>
  <c r="AF80" i="4"/>
  <c r="AI98" i="4"/>
  <c r="AI102" i="4"/>
  <c r="AI106" i="4"/>
  <c r="J20" i="5"/>
  <c r="AH7" i="5"/>
  <c r="E7" i="5"/>
  <c r="AK7" i="5"/>
  <c r="AG7" i="5"/>
  <c r="AJ7" i="5"/>
  <c r="AF7" i="5"/>
  <c r="AD20" i="5"/>
  <c r="AH9" i="5"/>
  <c r="E9" i="5"/>
  <c r="AK9" i="5"/>
  <c r="AG9" i="5"/>
  <c r="AJ9" i="5"/>
  <c r="AF9" i="5"/>
  <c r="AH11" i="5"/>
  <c r="E11" i="5"/>
  <c r="AK11" i="5"/>
  <c r="AG11" i="5"/>
  <c r="AJ11" i="5"/>
  <c r="AF11" i="5"/>
  <c r="AH13" i="5"/>
  <c r="E13" i="5"/>
  <c r="AK13" i="5"/>
  <c r="AG13" i="5"/>
  <c r="AJ13" i="5"/>
  <c r="AF13" i="5"/>
  <c r="AH15" i="5"/>
  <c r="E15" i="5"/>
  <c r="AK15" i="5"/>
  <c r="AG15" i="5"/>
  <c r="AJ15" i="5"/>
  <c r="AF15" i="5"/>
  <c r="AH17" i="5"/>
  <c r="E17" i="5"/>
  <c r="AK17" i="5"/>
  <c r="AG17" i="5"/>
  <c r="AJ17" i="5"/>
  <c r="AF17" i="5"/>
  <c r="AH19" i="5"/>
  <c r="E19" i="5"/>
  <c r="AK19" i="5"/>
  <c r="AG19" i="5"/>
  <c r="AJ19" i="5"/>
  <c r="AF19" i="5"/>
  <c r="AH22" i="5"/>
  <c r="E22" i="5"/>
  <c r="AK22" i="5"/>
  <c r="AG22" i="5"/>
  <c r="AJ22" i="5"/>
  <c r="AF22" i="5"/>
  <c r="AG25" i="5"/>
  <c r="AH26" i="5"/>
  <c r="E26" i="5"/>
  <c r="AK26" i="5"/>
  <c r="AG26" i="5"/>
  <c r="AF26" i="5"/>
  <c r="AH29" i="5"/>
  <c r="E29" i="5"/>
  <c r="AK29" i="5"/>
  <c r="AJ37" i="5"/>
  <c r="T50" i="5"/>
  <c r="AI39" i="5"/>
  <c r="E39" i="5"/>
  <c r="AG39" i="5"/>
  <c r="AK39" i="5"/>
  <c r="AF39" i="5"/>
  <c r="AJ42" i="5"/>
  <c r="AI43" i="5"/>
  <c r="AH48" i="5"/>
  <c r="E48" i="5"/>
  <c r="AK48" i="5"/>
  <c r="AG48" i="5"/>
  <c r="AJ48" i="5"/>
  <c r="AF48" i="5"/>
  <c r="AJ53" i="5"/>
  <c r="AH54" i="5"/>
  <c r="E54" i="5"/>
  <c r="O65" i="5"/>
  <c r="AK54" i="5"/>
  <c r="AG54" i="5"/>
  <c r="AF54" i="5"/>
  <c r="AJ57" i="5"/>
  <c r="AH58" i="5"/>
  <c r="E58" i="5"/>
  <c r="AK58" i="5"/>
  <c r="AG58" i="5"/>
  <c r="AF58" i="5"/>
  <c r="AJ61" i="5"/>
  <c r="AH62" i="5"/>
  <c r="E62" i="5"/>
  <c r="AK62" i="5"/>
  <c r="AG62" i="5"/>
  <c r="AF62" i="5"/>
  <c r="O80" i="5"/>
  <c r="AH67" i="5"/>
  <c r="AH68" i="5"/>
  <c r="E68" i="5"/>
  <c r="AK68" i="5"/>
  <c r="AH70" i="5"/>
  <c r="E70" i="5"/>
  <c r="AK70" i="5"/>
  <c r="AG70" i="5"/>
  <c r="AJ70" i="5"/>
  <c r="AF70" i="5"/>
  <c r="AH72" i="5"/>
  <c r="E72" i="5"/>
  <c r="AK72" i="5"/>
  <c r="AG72" i="5"/>
  <c r="AJ72" i="5"/>
  <c r="AF72" i="5"/>
  <c r="AH74" i="5"/>
  <c r="E74" i="5"/>
  <c r="AK74" i="5"/>
  <c r="AH76" i="5"/>
  <c r="E76" i="5"/>
  <c r="AK76" i="5"/>
  <c r="AG76" i="5"/>
  <c r="AJ76" i="5"/>
  <c r="AF76" i="5"/>
  <c r="AH78" i="5"/>
  <c r="E78" i="5"/>
  <c r="AK78" i="5"/>
  <c r="T80" i="5"/>
  <c r="AH82" i="5"/>
  <c r="E82" i="5"/>
  <c r="AK82" i="5"/>
  <c r="AG82" i="5"/>
  <c r="AF82" i="5"/>
  <c r="AJ85" i="5"/>
  <c r="AJ89" i="5"/>
  <c r="AH89" i="5"/>
  <c r="E89" i="5"/>
  <c r="AJ102" i="5"/>
  <c r="AI102" i="5"/>
  <c r="AF102" i="5"/>
  <c r="AK104" i="5"/>
  <c r="AJ106" i="5"/>
  <c r="AI106" i="5"/>
  <c r="AF106" i="5"/>
  <c r="AK108" i="5"/>
  <c r="AD125" i="5"/>
  <c r="AK120" i="5"/>
  <c r="AJ120" i="5"/>
  <c r="AK132" i="5"/>
  <c r="AJ132" i="5"/>
  <c r="AK136" i="5"/>
  <c r="AJ136" i="5"/>
  <c r="AG173" i="5"/>
  <c r="T185" i="5"/>
  <c r="AK173" i="5"/>
  <c r="E173" i="5"/>
  <c r="AK190" i="5"/>
  <c r="AJ190" i="5"/>
  <c r="AK194" i="5"/>
  <c r="AJ194" i="5"/>
  <c r="AK198" i="5"/>
  <c r="AJ198" i="5"/>
  <c r="AK9" i="6"/>
  <c r="AG9" i="6"/>
  <c r="AJ9" i="6"/>
  <c r="AF9" i="6"/>
  <c r="E9" i="6"/>
  <c r="AI9" i="6"/>
  <c r="AH9" i="6"/>
  <c r="AH23" i="6"/>
  <c r="E23" i="6"/>
  <c r="AK23" i="6"/>
  <c r="AG23" i="6"/>
  <c r="J35" i="6"/>
  <c r="AJ23" i="6"/>
  <c r="AI23" i="6"/>
  <c r="AF23" i="6"/>
  <c r="AD35" i="6"/>
  <c r="AK28" i="6"/>
  <c r="AJ28" i="6"/>
  <c r="AH38" i="6"/>
  <c r="E38" i="6"/>
  <c r="AK38" i="6"/>
  <c r="O50" i="6"/>
  <c r="AJ38" i="6"/>
  <c r="AG38" i="6"/>
  <c r="AF38" i="6"/>
  <c r="O80" i="6"/>
  <c r="AI91" i="6"/>
  <c r="AH91" i="6"/>
  <c r="AH105" i="6"/>
  <c r="E105" i="6"/>
  <c r="AG105" i="6"/>
  <c r="AK105" i="6"/>
  <c r="AJ105" i="6"/>
  <c r="AF105" i="6"/>
  <c r="AK113" i="6"/>
  <c r="AG113" i="6"/>
  <c r="AH113" i="6"/>
  <c r="AF113" i="6"/>
  <c r="E113" i="6"/>
  <c r="AJ113" i="6"/>
  <c r="J125" i="6"/>
  <c r="AI113" i="6"/>
  <c r="AH120" i="6"/>
  <c r="E120" i="6"/>
  <c r="AJ120" i="6"/>
  <c r="AF120" i="6"/>
  <c r="AK120" i="6"/>
  <c r="AI120" i="6"/>
  <c r="AG120" i="6"/>
  <c r="AJ149" i="6"/>
  <c r="AH149" i="6"/>
  <c r="AJ153" i="6"/>
  <c r="AH153" i="6"/>
  <c r="AJ18" i="7"/>
  <c r="AH18" i="7"/>
  <c r="AD35" i="7"/>
  <c r="AJ31" i="7"/>
  <c r="AG31" i="7"/>
  <c r="AK31" i="7"/>
  <c r="AH31" i="7"/>
  <c r="AF31" i="7"/>
  <c r="AJ38" i="7"/>
  <c r="AF38" i="7"/>
  <c r="AH38" i="7"/>
  <c r="E38" i="7"/>
  <c r="J50" i="7"/>
  <c r="AK38" i="7"/>
  <c r="AI38" i="7"/>
  <c r="AG38" i="7"/>
  <c r="AD50" i="7"/>
  <c r="J25" i="2"/>
  <c r="AI30" i="2"/>
  <c r="J35" i="2"/>
  <c r="AH47" i="2"/>
  <c r="AI54" i="2"/>
  <c r="AI60" i="2"/>
  <c r="J85" i="2"/>
  <c r="AI98" i="2"/>
  <c r="AK75" i="3"/>
  <c r="J96" i="3"/>
  <c r="J121" i="3"/>
  <c r="AJ23" i="4"/>
  <c r="AF23" i="4"/>
  <c r="AH60" i="4"/>
  <c r="AH61" i="4"/>
  <c r="E61" i="4"/>
  <c r="AH62" i="4"/>
  <c r="E62" i="4"/>
  <c r="AK62" i="4"/>
  <c r="AG62" i="4"/>
  <c r="AH65" i="4"/>
  <c r="E65" i="4"/>
  <c r="AH12" i="5"/>
  <c r="E12" i="5"/>
  <c r="AK12" i="5"/>
  <c r="AG12" i="5"/>
  <c r="AJ12" i="5"/>
  <c r="AF12" i="5"/>
  <c r="AH14" i="5"/>
  <c r="E14" i="5"/>
  <c r="AK14" i="5"/>
  <c r="AG14" i="5"/>
  <c r="AJ14" i="5"/>
  <c r="AF14" i="5"/>
  <c r="AH16" i="5"/>
  <c r="E16" i="5"/>
  <c r="AK16" i="5"/>
  <c r="AG16" i="5"/>
  <c r="AJ16" i="5"/>
  <c r="AF16" i="5"/>
  <c r="AH18" i="5"/>
  <c r="E18" i="5"/>
  <c r="AK18" i="5"/>
  <c r="AG18" i="5"/>
  <c r="AJ18" i="5"/>
  <c r="AF18" i="5"/>
  <c r="AH40" i="5"/>
  <c r="E40" i="5"/>
  <c r="AK40" i="5"/>
  <c r="AG40" i="5"/>
  <c r="AJ40" i="5"/>
  <c r="AF40" i="5"/>
  <c r="AH42" i="5"/>
  <c r="E42" i="5"/>
  <c r="T65" i="5"/>
  <c r="AH53" i="5"/>
  <c r="E53" i="5"/>
  <c r="AH63" i="5"/>
  <c r="E63" i="5"/>
  <c r="AK63" i="5"/>
  <c r="AG63" i="5"/>
  <c r="AJ63" i="5"/>
  <c r="AF63" i="5"/>
  <c r="AH85" i="5"/>
  <c r="E85" i="5"/>
  <c r="AJ93" i="5"/>
  <c r="AH93" i="5"/>
  <c r="E93" i="5"/>
  <c r="AH94" i="5"/>
  <c r="E94" i="5"/>
  <c r="AK94" i="5"/>
  <c r="AG94" i="5"/>
  <c r="AJ94" i="5"/>
  <c r="AI94" i="5"/>
  <c r="AF94" i="5"/>
  <c r="AF122" i="5"/>
  <c r="AH16" i="6"/>
  <c r="E16" i="6"/>
  <c r="AK16" i="6"/>
  <c r="AJ16" i="6"/>
  <c r="AG16" i="6"/>
  <c r="AK19" i="6"/>
  <c r="AJ19" i="6"/>
  <c r="AI106" i="6"/>
  <c r="AK106" i="6"/>
  <c r="AG106" i="6"/>
  <c r="AF7" i="2"/>
  <c r="AF8" i="2"/>
  <c r="AG9" i="2"/>
  <c r="AG10" i="2"/>
  <c r="AG11" i="2"/>
  <c r="AG12" i="2"/>
  <c r="AG13" i="2"/>
  <c r="AG14" i="2"/>
  <c r="AG17" i="2"/>
  <c r="AF18" i="2"/>
  <c r="E20" i="2"/>
  <c r="AG21" i="2"/>
  <c r="AF22" i="2"/>
  <c r="E24" i="2"/>
  <c r="AG27" i="2"/>
  <c r="AF28" i="2"/>
  <c r="E30" i="2"/>
  <c r="AG31" i="2"/>
  <c r="AF32" i="2"/>
  <c r="E34" i="2"/>
  <c r="AG37" i="2"/>
  <c r="AF38" i="2"/>
  <c r="E40" i="2"/>
  <c r="AG41" i="2"/>
  <c r="AF42" i="2"/>
  <c r="E44" i="2"/>
  <c r="AG47" i="2"/>
  <c r="AF48" i="2"/>
  <c r="E50" i="2"/>
  <c r="AG51" i="2"/>
  <c r="AF52" i="2"/>
  <c r="E54" i="2"/>
  <c r="AG57" i="2"/>
  <c r="AF58" i="2"/>
  <c r="E60" i="2"/>
  <c r="AG61" i="2"/>
  <c r="AF62" i="2"/>
  <c r="E64" i="2"/>
  <c r="AG67" i="2"/>
  <c r="AF68" i="2"/>
  <c r="E70" i="2"/>
  <c r="AG71" i="2"/>
  <c r="AF72" i="2"/>
  <c r="E74" i="2"/>
  <c r="AG77" i="2"/>
  <c r="AF78" i="2"/>
  <c r="E80" i="2"/>
  <c r="AG81" i="2"/>
  <c r="AF82" i="2"/>
  <c r="E84" i="2"/>
  <c r="AG87" i="2"/>
  <c r="AF88" i="2"/>
  <c r="E90" i="2"/>
  <c r="AG91" i="2"/>
  <c r="AF92" i="2"/>
  <c r="E94" i="2"/>
  <c r="AG95" i="2"/>
  <c r="AF96" i="2"/>
  <c r="E98" i="2"/>
  <c r="AG99" i="2"/>
  <c r="AG102" i="2"/>
  <c r="AF103" i="2"/>
  <c r="E105" i="2"/>
  <c r="AG106" i="2"/>
  <c r="AF107" i="2"/>
  <c r="E109" i="2"/>
  <c r="AF7" i="3"/>
  <c r="AF8" i="3"/>
  <c r="AF9" i="3"/>
  <c r="AF10" i="3"/>
  <c r="AF11" i="3"/>
  <c r="AF12" i="3"/>
  <c r="AF13" i="3"/>
  <c r="AF14" i="3"/>
  <c r="AF15" i="3"/>
  <c r="AF16" i="3"/>
  <c r="AG20" i="3"/>
  <c r="AF21" i="3"/>
  <c r="AJ21" i="3"/>
  <c r="E23" i="3"/>
  <c r="AG24" i="3"/>
  <c r="AF25" i="3"/>
  <c r="E27" i="3"/>
  <c r="AG28" i="3"/>
  <c r="AF29" i="3"/>
  <c r="E34" i="3"/>
  <c r="AG35" i="3"/>
  <c r="AF36" i="3"/>
  <c r="E38" i="3"/>
  <c r="AG39" i="3"/>
  <c r="AF40" i="3"/>
  <c r="E42" i="3"/>
  <c r="AG43" i="3"/>
  <c r="E47" i="3"/>
  <c r="AG48" i="3"/>
  <c r="AF49" i="3"/>
  <c r="E51" i="3"/>
  <c r="AG52" i="3"/>
  <c r="AF53" i="3"/>
  <c r="E55" i="3"/>
  <c r="AG56" i="3"/>
  <c r="E60" i="3"/>
  <c r="AG61" i="3"/>
  <c r="AF62" i="3"/>
  <c r="E64" i="3"/>
  <c r="AG65" i="3"/>
  <c r="AF66" i="3"/>
  <c r="E68" i="3"/>
  <c r="AG69" i="3"/>
  <c r="E73" i="3"/>
  <c r="AG74" i="3"/>
  <c r="AF75" i="3"/>
  <c r="E77" i="3"/>
  <c r="AG78" i="3"/>
  <c r="AF79" i="3"/>
  <c r="E81" i="3"/>
  <c r="AG82" i="3"/>
  <c r="AF86" i="3"/>
  <c r="E88" i="3"/>
  <c r="AG89" i="3"/>
  <c r="AF90" i="3"/>
  <c r="E92" i="3"/>
  <c r="AG93" i="3"/>
  <c r="AF94" i="3"/>
  <c r="AG99" i="3"/>
  <c r="AF100" i="3"/>
  <c r="E102" i="3"/>
  <c r="AG103" i="3"/>
  <c r="AF104" i="3"/>
  <c r="E106" i="3"/>
  <c r="AG107" i="3"/>
  <c r="AF108" i="3"/>
  <c r="E111" i="3"/>
  <c r="AG112" i="3"/>
  <c r="AF113" i="3"/>
  <c r="AH8" i="4"/>
  <c r="E8" i="4"/>
  <c r="AJ8" i="4"/>
  <c r="AH10" i="4"/>
  <c r="E10" i="4"/>
  <c r="AJ10" i="4"/>
  <c r="AH12" i="4"/>
  <c r="E12" i="4"/>
  <c r="AJ12" i="4"/>
  <c r="AH14" i="4"/>
  <c r="E14" i="4"/>
  <c r="AJ14" i="4"/>
  <c r="AH16" i="4"/>
  <c r="E16" i="4"/>
  <c r="AJ16" i="4"/>
  <c r="O31" i="4"/>
  <c r="AF20" i="4"/>
  <c r="AK20" i="4"/>
  <c r="E23" i="4"/>
  <c r="AI23" i="4"/>
  <c r="AI24" i="4"/>
  <c r="AF25" i="4"/>
  <c r="AH29" i="4"/>
  <c r="E29" i="4"/>
  <c r="AJ29" i="4"/>
  <c r="AK30" i="4"/>
  <c r="AG30" i="4"/>
  <c r="AJ30" i="4"/>
  <c r="J31" i="4"/>
  <c r="T44" i="4"/>
  <c r="AG33" i="4"/>
  <c r="AI35" i="4"/>
  <c r="AK35" i="4"/>
  <c r="AJ36" i="4"/>
  <c r="AI39" i="4"/>
  <c r="AK39" i="4"/>
  <c r="AJ40" i="4"/>
  <c r="AI43" i="4"/>
  <c r="AK43" i="4"/>
  <c r="AK46" i="4"/>
  <c r="AG46" i="4"/>
  <c r="AJ46" i="4"/>
  <c r="AF46" i="4"/>
  <c r="AF49" i="4"/>
  <c r="AK50" i="4"/>
  <c r="AG50" i="4"/>
  <c r="AJ50" i="4"/>
  <c r="AF50" i="4"/>
  <c r="AK54" i="4"/>
  <c r="AG54" i="4"/>
  <c r="AJ54" i="4"/>
  <c r="AF54" i="4"/>
  <c r="AI59" i="4"/>
  <c r="AI61" i="4"/>
  <c r="AK61" i="4"/>
  <c r="AJ62" i="4"/>
  <c r="AI65" i="4"/>
  <c r="AK65" i="4"/>
  <c r="AH72" i="4"/>
  <c r="E72" i="4"/>
  <c r="J83" i="4"/>
  <c r="AK72" i="4"/>
  <c r="AG72" i="4"/>
  <c r="AD83" i="4"/>
  <c r="E73" i="4"/>
  <c r="Y83" i="4"/>
  <c r="AH75" i="4"/>
  <c r="E75" i="4"/>
  <c r="AF75" i="4"/>
  <c r="AH76" i="4"/>
  <c r="E76" i="4"/>
  <c r="AK76" i="4"/>
  <c r="AG76" i="4"/>
  <c r="AK78" i="4"/>
  <c r="AG78" i="4"/>
  <c r="AJ78" i="4"/>
  <c r="AF78" i="4"/>
  <c r="AH86" i="4"/>
  <c r="E86" i="4"/>
  <c r="J96" i="4"/>
  <c r="AK86" i="4"/>
  <c r="AG86" i="4"/>
  <c r="AJ86" i="4"/>
  <c r="AF86" i="4"/>
  <c r="AH88" i="4"/>
  <c r="E88" i="4"/>
  <c r="AK88" i="4"/>
  <c r="AH90" i="4"/>
  <c r="E90" i="4"/>
  <c r="AK90" i="4"/>
  <c r="AG90" i="4"/>
  <c r="AJ90" i="4"/>
  <c r="AF90" i="4"/>
  <c r="AH92" i="4"/>
  <c r="E92" i="4"/>
  <c r="AK92" i="4"/>
  <c r="AH94" i="4"/>
  <c r="E94" i="4"/>
  <c r="AK94" i="4"/>
  <c r="AG94" i="4"/>
  <c r="AJ94" i="4"/>
  <c r="AF94" i="4"/>
  <c r="T96" i="4"/>
  <c r="O109" i="4"/>
  <c r="AH98" i="4"/>
  <c r="E98" i="4"/>
  <c r="AK98" i="4"/>
  <c r="AG98" i="4"/>
  <c r="AF98" i="4"/>
  <c r="AH102" i="4"/>
  <c r="E102" i="4"/>
  <c r="AK102" i="4"/>
  <c r="AG102" i="4"/>
  <c r="AF102" i="4"/>
  <c r="AH106" i="4"/>
  <c r="E106" i="4"/>
  <c r="AK106" i="4"/>
  <c r="AG106" i="4"/>
  <c r="AF106" i="4"/>
  <c r="AH24" i="5"/>
  <c r="E24" i="5"/>
  <c r="AK24" i="5"/>
  <c r="AK25" i="5"/>
  <c r="AH33" i="5"/>
  <c r="E33" i="5"/>
  <c r="AK33" i="5"/>
  <c r="AG33" i="5"/>
  <c r="AJ33" i="5"/>
  <c r="AF33" i="5"/>
  <c r="AG42" i="5"/>
  <c r="AH43" i="5"/>
  <c r="E43" i="5"/>
  <c r="AK43" i="5"/>
  <c r="AG43" i="5"/>
  <c r="AF43" i="5"/>
  <c r="AI47" i="5"/>
  <c r="J50" i="5"/>
  <c r="AG53" i="5"/>
  <c r="AG57" i="5"/>
  <c r="AG61" i="5"/>
  <c r="AI69" i="5"/>
  <c r="AI75" i="5"/>
  <c r="AI79" i="5"/>
  <c r="T95" i="5"/>
  <c r="AG85" i="5"/>
  <c r="AH87" i="5"/>
  <c r="E87" i="5"/>
  <c r="AG87" i="5"/>
  <c r="AF87" i="5"/>
  <c r="AK93" i="5"/>
  <c r="AG93" i="5"/>
  <c r="AK103" i="5"/>
  <c r="AG103" i="5"/>
  <c r="AJ103" i="5"/>
  <c r="AF103" i="5"/>
  <c r="E103" i="5"/>
  <c r="AI103" i="5"/>
  <c r="AH103" i="5"/>
  <c r="AH104" i="5"/>
  <c r="AK107" i="5"/>
  <c r="AG107" i="5"/>
  <c r="AJ107" i="5"/>
  <c r="AF107" i="5"/>
  <c r="E107" i="5"/>
  <c r="AI107" i="5"/>
  <c r="AH107" i="5"/>
  <c r="AH108" i="5"/>
  <c r="AJ117" i="5"/>
  <c r="AI117" i="5"/>
  <c r="AF117" i="5"/>
  <c r="AJ121" i="5"/>
  <c r="AI121" i="5"/>
  <c r="AF121" i="5"/>
  <c r="AJ133" i="5"/>
  <c r="AI133" i="5"/>
  <c r="AF133" i="5"/>
  <c r="AK137" i="5"/>
  <c r="AJ137" i="5"/>
  <c r="AH174" i="5"/>
  <c r="E174" i="5"/>
  <c r="AK174" i="5"/>
  <c r="AJ174" i="5"/>
  <c r="O185" i="5"/>
  <c r="AG174" i="5"/>
  <c r="AF174" i="5"/>
  <c r="O200" i="5"/>
  <c r="AJ187" i="5"/>
  <c r="AI187" i="5"/>
  <c r="AF187" i="5"/>
  <c r="AJ191" i="5"/>
  <c r="AI191" i="5"/>
  <c r="AF191" i="5"/>
  <c r="AJ195" i="5"/>
  <c r="AI195" i="5"/>
  <c r="AF195" i="5"/>
  <c r="AJ199" i="5"/>
  <c r="AI199" i="5"/>
  <c r="AF199" i="5"/>
  <c r="AK10" i="6"/>
  <c r="AG10" i="6"/>
  <c r="AJ10" i="6"/>
  <c r="AF10" i="6"/>
  <c r="E10" i="6"/>
  <c r="AI10" i="6"/>
  <c r="AH10" i="6"/>
  <c r="AH13" i="6"/>
  <c r="E13" i="6"/>
  <c r="AK13" i="6"/>
  <c r="AJ13" i="6"/>
  <c r="AG13" i="6"/>
  <c r="AF13" i="6"/>
  <c r="AK15" i="6"/>
  <c r="AJ15" i="6"/>
  <c r="AG19" i="6"/>
  <c r="T20" i="6"/>
  <c r="AH29" i="6"/>
  <c r="E29" i="6"/>
  <c r="AK29" i="6"/>
  <c r="AG29" i="6"/>
  <c r="AJ29" i="6"/>
  <c r="AI29" i="6"/>
  <c r="AF29" i="6"/>
  <c r="AK34" i="6"/>
  <c r="AG34" i="6"/>
  <c r="AJ34" i="6"/>
  <c r="AF34" i="6"/>
  <c r="E34" i="6"/>
  <c r="AI34" i="6"/>
  <c r="AH34" i="6"/>
  <c r="AH37" i="6"/>
  <c r="AH39" i="6"/>
  <c r="E39" i="6"/>
  <c r="AK39" i="6"/>
  <c r="AG39" i="6"/>
  <c r="AJ39" i="6"/>
  <c r="AI39" i="6"/>
  <c r="J50" i="6"/>
  <c r="AF39" i="6"/>
  <c r="AJ42" i="6"/>
  <c r="E42" i="6"/>
  <c r="AG42" i="6"/>
  <c r="AG52" i="6"/>
  <c r="AK52" i="6"/>
  <c r="E52" i="6"/>
  <c r="J65" i="6"/>
  <c r="AJ52" i="6"/>
  <c r="T80" i="6"/>
  <c r="AJ67" i="6"/>
  <c r="E67" i="6"/>
  <c r="AG67" i="6"/>
  <c r="AI70" i="6"/>
  <c r="AK73" i="6"/>
  <c r="AG73" i="6"/>
  <c r="AH73" i="6"/>
  <c r="AF73" i="6"/>
  <c r="E73" i="6"/>
  <c r="AJ73" i="6"/>
  <c r="AI73" i="6"/>
  <c r="AK77" i="6"/>
  <c r="AG77" i="6"/>
  <c r="AH77" i="6"/>
  <c r="AF77" i="6"/>
  <c r="E77" i="6"/>
  <c r="AJ77" i="6"/>
  <c r="AI77" i="6"/>
  <c r="AJ79" i="6"/>
  <c r="AJ98" i="6"/>
  <c r="AF98" i="6"/>
  <c r="AI98" i="6"/>
  <c r="E98" i="6"/>
  <c r="AH98" i="6"/>
  <c r="AK98" i="6"/>
  <c r="AG98" i="6"/>
  <c r="AH109" i="6"/>
  <c r="E109" i="6"/>
  <c r="AG109" i="6"/>
  <c r="AK109" i="6"/>
  <c r="AJ109" i="6"/>
  <c r="AF109" i="6"/>
  <c r="AK122" i="6"/>
  <c r="AJ143" i="6"/>
  <c r="Y155" i="6"/>
  <c r="AH143" i="6"/>
  <c r="AK151" i="6"/>
  <c r="AG151" i="6"/>
  <c r="AJ151" i="6"/>
  <c r="E151" i="6"/>
  <c r="AH151" i="6"/>
  <c r="AF151" i="6"/>
  <c r="AK14" i="7"/>
  <c r="AG14" i="7"/>
  <c r="AH17" i="7"/>
  <c r="AG17" i="7"/>
  <c r="AJ17" i="7"/>
  <c r="AH29" i="7"/>
  <c r="E29" i="7"/>
  <c r="AJ29" i="7"/>
  <c r="AF29" i="7"/>
  <c r="AK29" i="7"/>
  <c r="AI29" i="7"/>
  <c r="AG29" i="7"/>
  <c r="AG34" i="7"/>
  <c r="E34" i="7"/>
  <c r="AI34" i="7"/>
  <c r="AK68" i="7"/>
  <c r="AH92" i="7"/>
  <c r="E92" i="7"/>
  <c r="AJ92" i="7"/>
  <c r="AF92" i="7"/>
  <c r="AH114" i="7"/>
  <c r="E114" i="7"/>
  <c r="AJ114" i="7"/>
  <c r="AF114" i="7"/>
  <c r="AI82" i="4"/>
  <c r="AI87" i="4"/>
  <c r="AI91" i="4"/>
  <c r="AI95" i="4"/>
  <c r="AI100" i="4"/>
  <c r="AI104" i="4"/>
  <c r="AI108" i="4"/>
  <c r="AI23" i="5"/>
  <c r="AI28" i="5"/>
  <c r="AI34" i="5"/>
  <c r="AK37" i="5"/>
  <c r="AI41" i="5"/>
  <c r="AI45" i="5"/>
  <c r="AI49" i="5"/>
  <c r="AI52" i="5"/>
  <c r="AI56" i="5"/>
  <c r="AI60" i="5"/>
  <c r="AI64" i="5"/>
  <c r="AI67" i="5"/>
  <c r="AI73" i="5"/>
  <c r="AI77" i="5"/>
  <c r="AI84" i="5"/>
  <c r="AH88" i="5"/>
  <c r="AH90" i="5"/>
  <c r="E90" i="5"/>
  <c r="AJ90" i="5"/>
  <c r="AH92" i="5"/>
  <c r="AJ104" i="5"/>
  <c r="AJ108" i="5"/>
  <c r="AJ119" i="5"/>
  <c r="AJ124" i="5"/>
  <c r="AJ135" i="5"/>
  <c r="AH143" i="5"/>
  <c r="AH144" i="5"/>
  <c r="E144" i="5"/>
  <c r="AF144" i="5"/>
  <c r="AH145" i="5"/>
  <c r="E145" i="5"/>
  <c r="AK145" i="5"/>
  <c r="AG145" i="5"/>
  <c r="AI146" i="5"/>
  <c r="AH146" i="5"/>
  <c r="AF146" i="5"/>
  <c r="AH157" i="5"/>
  <c r="AH158" i="5"/>
  <c r="E158" i="5"/>
  <c r="AF158" i="5"/>
  <c r="AH159" i="5"/>
  <c r="E159" i="5"/>
  <c r="AK159" i="5"/>
  <c r="AG159" i="5"/>
  <c r="J185" i="5"/>
  <c r="AK172" i="5"/>
  <c r="AG172" i="5"/>
  <c r="AJ172" i="5"/>
  <c r="AF172" i="5"/>
  <c r="AD185" i="5"/>
  <c r="AK176" i="5"/>
  <c r="AF176" i="5"/>
  <c r="AJ176" i="5"/>
  <c r="AH177" i="5"/>
  <c r="AH178" i="5"/>
  <c r="E178" i="5"/>
  <c r="AF178" i="5"/>
  <c r="AH179" i="5"/>
  <c r="E179" i="5"/>
  <c r="AK179" i="5"/>
  <c r="AG179" i="5"/>
  <c r="AH181" i="5"/>
  <c r="AI182" i="5"/>
  <c r="E182" i="5"/>
  <c r="AH182" i="5"/>
  <c r="AH183" i="5"/>
  <c r="E183" i="5"/>
  <c r="AF183" i="5"/>
  <c r="AH184" i="5"/>
  <c r="E184" i="5"/>
  <c r="AK184" i="5"/>
  <c r="AG184" i="5"/>
  <c r="AJ189" i="5"/>
  <c r="AJ193" i="5"/>
  <c r="AJ197" i="5"/>
  <c r="O20" i="6"/>
  <c r="AH17" i="6"/>
  <c r="E17" i="6"/>
  <c r="AF17" i="6"/>
  <c r="AH25" i="6"/>
  <c r="AH26" i="6"/>
  <c r="E26" i="6"/>
  <c r="AF26" i="6"/>
  <c r="AH31" i="6"/>
  <c r="AH32" i="6"/>
  <c r="E32" i="6"/>
  <c r="AF32" i="6"/>
  <c r="Y50" i="6"/>
  <c r="AK40" i="6"/>
  <c r="AG40" i="6"/>
  <c r="AJ40" i="6"/>
  <c r="AF40" i="6"/>
  <c r="AH43" i="6"/>
  <c r="AH44" i="6"/>
  <c r="E44" i="6"/>
  <c r="AF44" i="6"/>
  <c r="AH45" i="6"/>
  <c r="E45" i="6"/>
  <c r="AK45" i="6"/>
  <c r="AG45" i="6"/>
  <c r="AH47" i="6"/>
  <c r="AH48" i="6"/>
  <c r="E48" i="6"/>
  <c r="AF48" i="6"/>
  <c r="AH49" i="6"/>
  <c r="E49" i="6"/>
  <c r="AK49" i="6"/>
  <c r="AG49" i="6"/>
  <c r="O65" i="6"/>
  <c r="AH54" i="6"/>
  <c r="AH55" i="6"/>
  <c r="E55" i="6"/>
  <c r="AF55" i="6"/>
  <c r="AH56" i="6"/>
  <c r="E56" i="6"/>
  <c r="AK56" i="6"/>
  <c r="AG56" i="6"/>
  <c r="AH58" i="6"/>
  <c r="E58" i="6"/>
  <c r="AK58" i="6"/>
  <c r="AG58" i="6"/>
  <c r="AH60" i="6"/>
  <c r="AH61" i="6"/>
  <c r="E61" i="6"/>
  <c r="AF61" i="6"/>
  <c r="AH62" i="6"/>
  <c r="E62" i="6"/>
  <c r="AK62" i="6"/>
  <c r="AG62" i="6"/>
  <c r="AK63" i="6"/>
  <c r="AG63" i="6"/>
  <c r="AI63" i="6"/>
  <c r="E63" i="6"/>
  <c r="AH63" i="6"/>
  <c r="AG72" i="6"/>
  <c r="AK72" i="6"/>
  <c r="E72" i="6"/>
  <c r="AJ72" i="6"/>
  <c r="AF72" i="6"/>
  <c r="AJ88" i="6"/>
  <c r="AF88" i="6"/>
  <c r="AH88" i="6"/>
  <c r="AG88" i="6"/>
  <c r="AH89" i="6"/>
  <c r="E89" i="6"/>
  <c r="AG89" i="6"/>
  <c r="AF89" i="6"/>
  <c r="AF90" i="6"/>
  <c r="AJ92" i="6"/>
  <c r="AF92" i="6"/>
  <c r="AH92" i="6"/>
  <c r="AG92" i="6"/>
  <c r="AH93" i="6"/>
  <c r="E93" i="6"/>
  <c r="AG93" i="6"/>
  <c r="AF93" i="6"/>
  <c r="AF94" i="6"/>
  <c r="J110" i="6"/>
  <c r="AK97" i="6"/>
  <c r="AG97" i="6"/>
  <c r="AH97" i="6"/>
  <c r="AF97" i="6"/>
  <c r="AD110" i="6"/>
  <c r="AF100" i="6"/>
  <c r="AG102" i="6"/>
  <c r="AJ102" i="6"/>
  <c r="AH102" i="6"/>
  <c r="AF102" i="6"/>
  <c r="AG117" i="6"/>
  <c r="E117" i="6"/>
  <c r="T140" i="6"/>
  <c r="AF127" i="6"/>
  <c r="AK127" i="6"/>
  <c r="E127" i="6"/>
  <c r="AG127" i="6"/>
  <c r="AI134" i="6"/>
  <c r="AH136" i="6"/>
  <c r="E136" i="6"/>
  <c r="AJ136" i="6"/>
  <c r="AF136" i="6"/>
  <c r="AI136" i="6"/>
  <c r="AG136" i="6"/>
  <c r="AI138" i="6"/>
  <c r="AD170" i="6"/>
  <c r="AK159" i="6"/>
  <c r="AG159" i="6"/>
  <c r="AJ159" i="6"/>
  <c r="E159" i="6"/>
  <c r="AH159" i="6"/>
  <c r="AF159" i="6"/>
  <c r="AK164" i="6"/>
  <c r="AG164" i="6"/>
  <c r="AJ164" i="6"/>
  <c r="E164" i="6"/>
  <c r="AH164" i="6"/>
  <c r="AF164" i="6"/>
  <c r="AJ166" i="6"/>
  <c r="AF166" i="6"/>
  <c r="AH166" i="6"/>
  <c r="AI166" i="6"/>
  <c r="AG166" i="6"/>
  <c r="AI168" i="6"/>
  <c r="AJ7" i="7"/>
  <c r="AF7" i="7"/>
  <c r="AH7" i="7"/>
  <c r="E7" i="7"/>
  <c r="AK7" i="7"/>
  <c r="AI7" i="7"/>
  <c r="AJ9" i="7"/>
  <c r="AF9" i="7"/>
  <c r="AH9" i="7"/>
  <c r="E9" i="7"/>
  <c r="AK9" i="7"/>
  <c r="AI9" i="7"/>
  <c r="AJ12" i="7"/>
  <c r="AG12" i="7"/>
  <c r="AK12" i="7"/>
  <c r="AF12" i="7"/>
  <c r="AI13" i="7"/>
  <c r="AJ19" i="7"/>
  <c r="E19" i="7"/>
  <c r="AF19" i="7"/>
  <c r="J20" i="7"/>
  <c r="AH23" i="7"/>
  <c r="E23" i="7"/>
  <c r="AJ23" i="7"/>
  <c r="AF23" i="7"/>
  <c r="J35" i="7"/>
  <c r="AI23" i="7"/>
  <c r="AG23" i="7"/>
  <c r="AH26" i="7"/>
  <c r="AG26" i="7"/>
  <c r="E26" i="7"/>
  <c r="AG27" i="7"/>
  <c r="AJ27" i="7"/>
  <c r="AK27" i="7"/>
  <c r="AH27" i="7"/>
  <c r="AF27" i="7"/>
  <c r="AJ42" i="7"/>
  <c r="AG42" i="7"/>
  <c r="AK42" i="7"/>
  <c r="AF42" i="7"/>
  <c r="AI43" i="7"/>
  <c r="AK45" i="7"/>
  <c r="AG45" i="7"/>
  <c r="AJ45" i="7"/>
  <c r="E45" i="7"/>
  <c r="AH45" i="7"/>
  <c r="AF45" i="7"/>
  <c r="AK48" i="7"/>
  <c r="AG48" i="7"/>
  <c r="AJ48" i="7"/>
  <c r="E48" i="7"/>
  <c r="AF48" i="7"/>
  <c r="Y65" i="7"/>
  <c r="AG56" i="7"/>
  <c r="AJ56" i="7"/>
  <c r="E56" i="7"/>
  <c r="AK56" i="7"/>
  <c r="AH56" i="7"/>
  <c r="AF56" i="7"/>
  <c r="AJ58" i="7"/>
  <c r="E58" i="7"/>
  <c r="AH58" i="7"/>
  <c r="AF58" i="7"/>
  <c r="AH64" i="7"/>
  <c r="E64" i="7"/>
  <c r="AJ64" i="7"/>
  <c r="AF64" i="7"/>
  <c r="AK64" i="7"/>
  <c r="AI64" i="7"/>
  <c r="AH118" i="7"/>
  <c r="E118" i="7"/>
  <c r="AJ118" i="7"/>
  <c r="AF118" i="7"/>
  <c r="AH123" i="7"/>
  <c r="E123" i="7"/>
  <c r="AJ123" i="7"/>
  <c r="AF123" i="7"/>
  <c r="AK136" i="8"/>
  <c r="AG136" i="8"/>
  <c r="AI136" i="8"/>
  <c r="AH136" i="8"/>
  <c r="AF136" i="8"/>
  <c r="AJ136" i="8"/>
  <c r="AH156" i="8"/>
  <c r="E156" i="8"/>
  <c r="AJ156" i="8"/>
  <c r="AF156" i="8"/>
  <c r="AG221" i="8"/>
  <c r="AK221" i="8"/>
  <c r="AI34" i="4"/>
  <c r="AI38" i="4"/>
  <c r="AI42" i="4"/>
  <c r="AI47" i="4"/>
  <c r="AI51" i="4"/>
  <c r="AI55" i="4"/>
  <c r="AI60" i="4"/>
  <c r="AI64" i="4"/>
  <c r="AI69" i="4"/>
  <c r="AI74" i="4"/>
  <c r="AI79" i="4"/>
  <c r="AF82" i="4"/>
  <c r="AJ82" i="4"/>
  <c r="AF87" i="4"/>
  <c r="AJ87" i="4"/>
  <c r="AI88" i="4"/>
  <c r="AF91" i="4"/>
  <c r="AJ91" i="4"/>
  <c r="AI92" i="4"/>
  <c r="AF95" i="4"/>
  <c r="AJ95" i="4"/>
  <c r="AF100" i="4"/>
  <c r="AJ100" i="4"/>
  <c r="AI101" i="4"/>
  <c r="AF104" i="4"/>
  <c r="AJ104" i="4"/>
  <c r="AI105" i="4"/>
  <c r="AF108" i="4"/>
  <c r="AJ108" i="4"/>
  <c r="AF23" i="5"/>
  <c r="AJ23" i="5"/>
  <c r="AI24" i="5"/>
  <c r="AI25" i="5"/>
  <c r="AF28" i="5"/>
  <c r="AJ28" i="5"/>
  <c r="AI29" i="5"/>
  <c r="AF34" i="5"/>
  <c r="AJ34" i="5"/>
  <c r="AF37" i="5"/>
  <c r="AF41" i="5"/>
  <c r="AJ41" i="5"/>
  <c r="AI42" i="5"/>
  <c r="AF45" i="5"/>
  <c r="AJ45" i="5"/>
  <c r="AI46" i="5"/>
  <c r="AF49" i="5"/>
  <c r="AJ49" i="5"/>
  <c r="AF52" i="5"/>
  <c r="AJ52" i="5"/>
  <c r="AI53" i="5"/>
  <c r="AF56" i="5"/>
  <c r="AJ56" i="5"/>
  <c r="AI57" i="5"/>
  <c r="AF60" i="5"/>
  <c r="AJ60" i="5"/>
  <c r="AI61" i="5"/>
  <c r="AF64" i="5"/>
  <c r="AJ64" i="5"/>
  <c r="AF67" i="5"/>
  <c r="AJ67" i="5"/>
  <c r="AI68" i="5"/>
  <c r="AF73" i="5"/>
  <c r="AJ73" i="5"/>
  <c r="AI74" i="5"/>
  <c r="AF77" i="5"/>
  <c r="AJ77" i="5"/>
  <c r="AI78" i="5"/>
  <c r="J80" i="5"/>
  <c r="Y95" i="5"/>
  <c r="AF84" i="5"/>
  <c r="AJ84" i="5"/>
  <c r="AI85" i="5"/>
  <c r="AH86" i="5"/>
  <c r="E88" i="5"/>
  <c r="AI89" i="5"/>
  <c r="AF90" i="5"/>
  <c r="AK90" i="5"/>
  <c r="E92" i="5"/>
  <c r="AI93" i="5"/>
  <c r="AH97" i="5"/>
  <c r="E97" i="5"/>
  <c r="J110" i="5"/>
  <c r="AK97" i="5"/>
  <c r="AG97" i="5"/>
  <c r="AD110" i="5"/>
  <c r="AH99" i="5"/>
  <c r="AH100" i="5"/>
  <c r="E100" i="5"/>
  <c r="AF100" i="5"/>
  <c r="AI105" i="5"/>
  <c r="AI109" i="5"/>
  <c r="O125" i="5"/>
  <c r="AH112" i="5"/>
  <c r="E112" i="5"/>
  <c r="AF112" i="5"/>
  <c r="AH113" i="5"/>
  <c r="E113" i="5"/>
  <c r="AK113" i="5"/>
  <c r="AG113" i="5"/>
  <c r="AH115" i="5"/>
  <c r="AI120" i="5"/>
  <c r="T140" i="5"/>
  <c r="AH127" i="5"/>
  <c r="AH128" i="5"/>
  <c r="E128" i="5"/>
  <c r="AF128" i="5"/>
  <c r="AH129" i="5"/>
  <c r="E129" i="5"/>
  <c r="AK129" i="5"/>
  <c r="AG129" i="5"/>
  <c r="AI132" i="5"/>
  <c r="AI136" i="5"/>
  <c r="AK142" i="5"/>
  <c r="AG142" i="5"/>
  <c r="AJ142" i="5"/>
  <c r="AF142" i="5"/>
  <c r="E143" i="5"/>
  <c r="AG144" i="5"/>
  <c r="AF145" i="5"/>
  <c r="AG146" i="5"/>
  <c r="AH147" i="5"/>
  <c r="E147" i="5"/>
  <c r="AF147" i="5"/>
  <c r="AH148" i="5"/>
  <c r="E148" i="5"/>
  <c r="AK148" i="5"/>
  <c r="AG148" i="5"/>
  <c r="AH150" i="5"/>
  <c r="AH151" i="5"/>
  <c r="E151" i="5"/>
  <c r="AF151" i="5"/>
  <c r="AH152" i="5"/>
  <c r="E152" i="5"/>
  <c r="AK152" i="5"/>
  <c r="AG152" i="5"/>
  <c r="AH154" i="5"/>
  <c r="E157" i="5"/>
  <c r="Y170" i="5"/>
  <c r="AK157" i="5"/>
  <c r="AG158" i="5"/>
  <c r="AF159" i="5"/>
  <c r="AK160" i="5"/>
  <c r="AG160" i="5"/>
  <c r="AJ160" i="5"/>
  <c r="AF160" i="5"/>
  <c r="AK161" i="5"/>
  <c r="AF161" i="5"/>
  <c r="AJ161" i="5"/>
  <c r="AH162" i="5"/>
  <c r="AH163" i="5"/>
  <c r="E163" i="5"/>
  <c r="AF163" i="5"/>
  <c r="AH164" i="5"/>
  <c r="E164" i="5"/>
  <c r="AK164" i="5"/>
  <c r="AG164" i="5"/>
  <c r="AH166" i="5"/>
  <c r="AH167" i="5"/>
  <c r="E167" i="5"/>
  <c r="AF167" i="5"/>
  <c r="AH168" i="5"/>
  <c r="E168" i="5"/>
  <c r="AK168" i="5"/>
  <c r="AG168" i="5"/>
  <c r="J170" i="5"/>
  <c r="AH172" i="5"/>
  <c r="AJ173" i="5"/>
  <c r="E177" i="5"/>
  <c r="AG178" i="5"/>
  <c r="AF179" i="5"/>
  <c r="AK180" i="5"/>
  <c r="AG180" i="5"/>
  <c r="AJ180" i="5"/>
  <c r="AF180" i="5"/>
  <c r="E181" i="5"/>
  <c r="AK182" i="5"/>
  <c r="AG183" i="5"/>
  <c r="AF184" i="5"/>
  <c r="Y200" i="5"/>
  <c r="AI190" i="5"/>
  <c r="AI194" i="5"/>
  <c r="AI198" i="5"/>
  <c r="AI15" i="6"/>
  <c r="AG17" i="6"/>
  <c r="AH18" i="6"/>
  <c r="E18" i="6"/>
  <c r="AF18" i="6"/>
  <c r="AI19" i="6"/>
  <c r="AI22" i="6"/>
  <c r="AK24" i="6"/>
  <c r="AG24" i="6"/>
  <c r="AJ24" i="6"/>
  <c r="AF24" i="6"/>
  <c r="E25" i="6"/>
  <c r="AG26" i="6"/>
  <c r="AJ27" i="6"/>
  <c r="E27" i="6"/>
  <c r="AH27" i="6"/>
  <c r="AF27" i="6"/>
  <c r="AI28" i="6"/>
  <c r="AK30" i="6"/>
  <c r="AG30" i="6"/>
  <c r="AJ30" i="6"/>
  <c r="AF30" i="6"/>
  <c r="E31" i="6"/>
  <c r="AG32" i="6"/>
  <c r="AH33" i="6"/>
  <c r="E33" i="6"/>
  <c r="AK33" i="6"/>
  <c r="AG33" i="6"/>
  <c r="AJ37" i="6"/>
  <c r="AH40" i="6"/>
  <c r="AJ41" i="6"/>
  <c r="E43" i="6"/>
  <c r="AG44" i="6"/>
  <c r="AF45" i="6"/>
  <c r="AK46" i="6"/>
  <c r="AG46" i="6"/>
  <c r="AJ46" i="6"/>
  <c r="AF46" i="6"/>
  <c r="E47" i="6"/>
  <c r="AG48" i="6"/>
  <c r="AF49" i="6"/>
  <c r="E54" i="6"/>
  <c r="Y65" i="6"/>
  <c r="AG55" i="6"/>
  <c r="AF56" i="6"/>
  <c r="AH57" i="6"/>
  <c r="AG57" i="6"/>
  <c r="AF57" i="6"/>
  <c r="AF58" i="6"/>
  <c r="AK59" i="6"/>
  <c r="AG59" i="6"/>
  <c r="AJ59" i="6"/>
  <c r="AF59" i="6"/>
  <c r="E60" i="6"/>
  <c r="AG61" i="6"/>
  <c r="AF62" i="6"/>
  <c r="AF63" i="6"/>
  <c r="AK71" i="6"/>
  <c r="AG71" i="6"/>
  <c r="AH71" i="6"/>
  <c r="AF71" i="6"/>
  <c r="AH72" i="6"/>
  <c r="AI88" i="6"/>
  <c r="AJ89" i="6"/>
  <c r="AG90" i="6"/>
  <c r="AI92" i="6"/>
  <c r="AJ93" i="6"/>
  <c r="AG94" i="6"/>
  <c r="AI97" i="6"/>
  <c r="T110" i="6"/>
  <c r="AG100" i="6"/>
  <c r="AK102" i="6"/>
  <c r="T125" i="6"/>
  <c r="AI112" i="6"/>
  <c r="AI115" i="6"/>
  <c r="AJ119" i="6"/>
  <c r="E119" i="6"/>
  <c r="AF119" i="6"/>
  <c r="AJ123" i="6"/>
  <c r="E123" i="6"/>
  <c r="AF123" i="6"/>
  <c r="AK136" i="6"/>
  <c r="J155" i="6"/>
  <c r="AJ142" i="6"/>
  <c r="AF142" i="6"/>
  <c r="AH142" i="6"/>
  <c r="E142" i="6"/>
  <c r="AI142" i="6"/>
  <c r="AG142" i="6"/>
  <c r="AF143" i="6"/>
  <c r="AI144" i="6"/>
  <c r="AJ146" i="6"/>
  <c r="AF146" i="6"/>
  <c r="AH146" i="6"/>
  <c r="E146" i="6"/>
  <c r="AI146" i="6"/>
  <c r="AG146" i="6"/>
  <c r="AJ147" i="6"/>
  <c r="AJ148" i="6"/>
  <c r="AF148" i="6"/>
  <c r="AH148" i="6"/>
  <c r="E148" i="6"/>
  <c r="AI148" i="6"/>
  <c r="AG148" i="6"/>
  <c r="AF149" i="6"/>
  <c r="AI150" i="6"/>
  <c r="AJ152" i="6"/>
  <c r="AF152" i="6"/>
  <c r="AH152" i="6"/>
  <c r="E152" i="6"/>
  <c r="AI152" i="6"/>
  <c r="AG152" i="6"/>
  <c r="AF153" i="6"/>
  <c r="O170" i="6"/>
  <c r="AG158" i="6"/>
  <c r="AI161" i="6"/>
  <c r="AG163" i="6"/>
  <c r="AK166" i="6"/>
  <c r="O20" i="7"/>
  <c r="AG7" i="7"/>
  <c r="AG9" i="7"/>
  <c r="AJ11" i="7"/>
  <c r="AH12" i="7"/>
  <c r="AG15" i="7"/>
  <c r="AI16" i="7"/>
  <c r="AF18" i="7"/>
  <c r="AH19" i="7"/>
  <c r="T20" i="7"/>
  <c r="AI22" i="7"/>
  <c r="AK23" i="7"/>
  <c r="AH28" i="7"/>
  <c r="AJ28" i="7"/>
  <c r="AF28" i="7"/>
  <c r="AK28" i="7"/>
  <c r="AI28" i="7"/>
  <c r="AH30" i="7"/>
  <c r="E30" i="7"/>
  <c r="AJ30" i="7"/>
  <c r="AF30" i="7"/>
  <c r="AK30" i="7"/>
  <c r="AI30" i="7"/>
  <c r="O50" i="7"/>
  <c r="AK37" i="7"/>
  <c r="AG37" i="7"/>
  <c r="AJ37" i="7"/>
  <c r="E37" i="7"/>
  <c r="AF37" i="7"/>
  <c r="AG41" i="7"/>
  <c r="AJ41" i="7"/>
  <c r="E41" i="7"/>
  <c r="AK41" i="7"/>
  <c r="AF41" i="7"/>
  <c r="AH42" i="7"/>
  <c r="AH43" i="7"/>
  <c r="AK44" i="7"/>
  <c r="AH48" i="7"/>
  <c r="AJ57" i="7"/>
  <c r="AG57" i="7"/>
  <c r="AK57" i="7"/>
  <c r="AF57" i="7"/>
  <c r="AG64" i="7"/>
  <c r="Y80" i="7"/>
  <c r="AI74" i="7"/>
  <c r="AJ76" i="7"/>
  <c r="AG76" i="7"/>
  <c r="AK76" i="7"/>
  <c r="AH76" i="7"/>
  <c r="AF76" i="7"/>
  <c r="AK78" i="7"/>
  <c r="AG78" i="7"/>
  <c r="AJ78" i="7"/>
  <c r="E78" i="7"/>
  <c r="AH78" i="7"/>
  <c r="AF78" i="7"/>
  <c r="Y95" i="7"/>
  <c r="AG89" i="7"/>
  <c r="AJ91" i="7"/>
  <c r="AH91" i="7"/>
  <c r="AG91" i="7"/>
  <c r="AK91" i="7"/>
  <c r="AF91" i="7"/>
  <c r="AH103" i="7"/>
  <c r="E103" i="7"/>
  <c r="AK103" i="7"/>
  <c r="AG103" i="7"/>
  <c r="AJ103" i="7"/>
  <c r="AF103" i="7"/>
  <c r="J110" i="7"/>
  <c r="AD110" i="7"/>
  <c r="Y125" i="7"/>
  <c r="AH112" i="7"/>
  <c r="AD140" i="7"/>
  <c r="AG134" i="7"/>
  <c r="AI134" i="7"/>
  <c r="AK40" i="8"/>
  <c r="AH72" i="8"/>
  <c r="E72" i="8"/>
  <c r="AK72" i="8"/>
  <c r="AG72" i="8"/>
  <c r="AJ72" i="8"/>
  <c r="AF72" i="8"/>
  <c r="AI72" i="8"/>
  <c r="AH82" i="8"/>
  <c r="E82" i="8"/>
  <c r="AK82" i="8"/>
  <c r="AG82" i="8"/>
  <c r="AJ82" i="8"/>
  <c r="AF82" i="8"/>
  <c r="AI82" i="8"/>
  <c r="AF34" i="4"/>
  <c r="AF38" i="4"/>
  <c r="AF42" i="4"/>
  <c r="AF47" i="4"/>
  <c r="AF51" i="4"/>
  <c r="AF55" i="4"/>
  <c r="AF60" i="4"/>
  <c r="AF64" i="4"/>
  <c r="AF69" i="4"/>
  <c r="AF74" i="4"/>
  <c r="AF79" i="4"/>
  <c r="AG82" i="4"/>
  <c r="AG87" i="4"/>
  <c r="AF88" i="4"/>
  <c r="AG91" i="4"/>
  <c r="AF92" i="4"/>
  <c r="AG95" i="4"/>
  <c r="AG100" i="4"/>
  <c r="AF101" i="4"/>
  <c r="AG104" i="4"/>
  <c r="AF105" i="4"/>
  <c r="AG108" i="4"/>
  <c r="AG23" i="5"/>
  <c r="AF24" i="5"/>
  <c r="AF25" i="5"/>
  <c r="AG28" i="5"/>
  <c r="AF29" i="5"/>
  <c r="AG34" i="5"/>
  <c r="AG41" i="5"/>
  <c r="AF42" i="5"/>
  <c r="AG45" i="5"/>
  <c r="AF46" i="5"/>
  <c r="AG49" i="5"/>
  <c r="AG52" i="5"/>
  <c r="AF53" i="5"/>
  <c r="AG56" i="5"/>
  <c r="AF57" i="5"/>
  <c r="AG60" i="5"/>
  <c r="AF61" i="5"/>
  <c r="AG64" i="5"/>
  <c r="AG67" i="5"/>
  <c r="AF68" i="5"/>
  <c r="AG73" i="5"/>
  <c r="AF74" i="5"/>
  <c r="AG77" i="5"/>
  <c r="AF78" i="5"/>
  <c r="J95" i="5"/>
  <c r="AD95" i="5"/>
  <c r="AI82" i="5"/>
  <c r="AG84" i="5"/>
  <c r="AF85" i="5"/>
  <c r="AK87" i="5"/>
  <c r="AI87" i="5"/>
  <c r="AJ88" i="5"/>
  <c r="AF88" i="5"/>
  <c r="AK88" i="5"/>
  <c r="AF89" i="5"/>
  <c r="AG90" i="5"/>
  <c r="AJ92" i="5"/>
  <c r="AF92" i="5"/>
  <c r="AK92" i="5"/>
  <c r="AF93" i="5"/>
  <c r="O110" i="5"/>
  <c r="AF97" i="5"/>
  <c r="AK98" i="5"/>
  <c r="AG98" i="5"/>
  <c r="AJ98" i="5"/>
  <c r="AF98" i="5"/>
  <c r="E99" i="5"/>
  <c r="AK99" i="5"/>
  <c r="AG100" i="5"/>
  <c r="AH102" i="5"/>
  <c r="E102" i="5"/>
  <c r="AK102" i="5"/>
  <c r="AG102" i="5"/>
  <c r="AH105" i="5"/>
  <c r="E105" i="5"/>
  <c r="AF105" i="5"/>
  <c r="AH106" i="5"/>
  <c r="E106" i="5"/>
  <c r="AK106" i="5"/>
  <c r="AG106" i="5"/>
  <c r="AH109" i="5"/>
  <c r="E109" i="5"/>
  <c r="AF109" i="5"/>
  <c r="T125" i="5"/>
  <c r="AG112" i="5"/>
  <c r="AF113" i="5"/>
  <c r="AK114" i="5"/>
  <c r="AG114" i="5"/>
  <c r="AJ114" i="5"/>
  <c r="AF114" i="5"/>
  <c r="E115" i="5"/>
  <c r="AH117" i="5"/>
  <c r="E117" i="5"/>
  <c r="AK117" i="5"/>
  <c r="AG117" i="5"/>
  <c r="AH120" i="5"/>
  <c r="E120" i="5"/>
  <c r="AF120" i="5"/>
  <c r="AH121" i="5"/>
  <c r="E121" i="5"/>
  <c r="AK121" i="5"/>
  <c r="AG121" i="5"/>
  <c r="E127" i="5"/>
  <c r="Y140" i="5"/>
  <c r="AK127" i="5"/>
  <c r="AG128" i="5"/>
  <c r="AF129" i="5"/>
  <c r="AK130" i="5"/>
  <c r="AG130" i="5"/>
  <c r="AJ130" i="5"/>
  <c r="AJ140" i="5" s="1"/>
  <c r="AF130" i="5"/>
  <c r="AI131" i="5"/>
  <c r="AH131" i="5"/>
  <c r="AG131" i="5"/>
  <c r="AH132" i="5"/>
  <c r="E132" i="5"/>
  <c r="AF132" i="5"/>
  <c r="AH133" i="5"/>
  <c r="E133" i="5"/>
  <c r="AK133" i="5"/>
  <c r="AG133" i="5"/>
  <c r="AH136" i="5"/>
  <c r="E136" i="5"/>
  <c r="AF136" i="5"/>
  <c r="AI137" i="5"/>
  <c r="E137" i="5"/>
  <c r="AH137" i="5"/>
  <c r="AF137" i="5"/>
  <c r="AH138" i="5"/>
  <c r="E138" i="5"/>
  <c r="AK138" i="5"/>
  <c r="AG138" i="5"/>
  <c r="J140" i="5"/>
  <c r="O155" i="5"/>
  <c r="AH142" i="5"/>
  <c r="AJ143" i="5"/>
  <c r="AJ144" i="5"/>
  <c r="AI145" i="5"/>
  <c r="AK146" i="5"/>
  <c r="AG147" i="5"/>
  <c r="AF148" i="5"/>
  <c r="AK149" i="5"/>
  <c r="AG149" i="5"/>
  <c r="AJ149" i="5"/>
  <c r="AF149" i="5"/>
  <c r="E150" i="5"/>
  <c r="AG151" i="5"/>
  <c r="AF152" i="5"/>
  <c r="AK153" i="5"/>
  <c r="AG153" i="5"/>
  <c r="AJ153" i="5"/>
  <c r="AF153" i="5"/>
  <c r="E154" i="5"/>
  <c r="AJ157" i="5"/>
  <c r="AJ158" i="5"/>
  <c r="AI159" i="5"/>
  <c r="AH160" i="5"/>
  <c r="E162" i="5"/>
  <c r="AG163" i="5"/>
  <c r="AF164" i="5"/>
  <c r="AK165" i="5"/>
  <c r="AG165" i="5"/>
  <c r="AJ165" i="5"/>
  <c r="AF165" i="5"/>
  <c r="E166" i="5"/>
  <c r="AG167" i="5"/>
  <c r="AF168" i="5"/>
  <c r="AK169" i="5"/>
  <c r="AG169" i="5"/>
  <c r="AJ169" i="5"/>
  <c r="AF169" i="5"/>
  <c r="O170" i="5"/>
  <c r="AI172" i="5"/>
  <c r="AI174" i="5"/>
  <c r="AG176" i="5"/>
  <c r="AJ177" i="5"/>
  <c r="AJ178" i="5"/>
  <c r="AI179" i="5"/>
  <c r="AH180" i="5"/>
  <c r="AJ181" i="5"/>
  <c r="AJ183" i="5"/>
  <c r="AI184" i="5"/>
  <c r="J200" i="5"/>
  <c r="AH187" i="5"/>
  <c r="E187" i="5"/>
  <c r="AK187" i="5"/>
  <c r="AG187" i="5"/>
  <c r="AD200" i="5"/>
  <c r="AH190" i="5"/>
  <c r="E190" i="5"/>
  <c r="AF190" i="5"/>
  <c r="AH191" i="5"/>
  <c r="E191" i="5"/>
  <c r="AK191" i="5"/>
  <c r="AG191" i="5"/>
  <c r="AH194" i="5"/>
  <c r="E194" i="5"/>
  <c r="AF194" i="5"/>
  <c r="AH195" i="5"/>
  <c r="E195" i="5"/>
  <c r="AK195" i="5"/>
  <c r="AG195" i="5"/>
  <c r="AH198" i="5"/>
  <c r="E198" i="5"/>
  <c r="AF198" i="5"/>
  <c r="AH199" i="5"/>
  <c r="E199" i="5"/>
  <c r="AK199" i="5"/>
  <c r="AG199" i="5"/>
  <c r="AI13" i="6"/>
  <c r="AH15" i="6"/>
  <c r="E15" i="6"/>
  <c r="AF15" i="6"/>
  <c r="AI16" i="6"/>
  <c r="AJ17" i="6"/>
  <c r="AG18" i="6"/>
  <c r="AH19" i="6"/>
  <c r="E19" i="6"/>
  <c r="AF19" i="6"/>
  <c r="O35" i="6"/>
  <c r="AH22" i="6"/>
  <c r="E22" i="6"/>
  <c r="AF22" i="6"/>
  <c r="AH24" i="6"/>
  <c r="AJ25" i="6"/>
  <c r="AJ26" i="6"/>
  <c r="AG27" i="6"/>
  <c r="AH28" i="6"/>
  <c r="E28" i="6"/>
  <c r="AF28" i="6"/>
  <c r="AH30" i="6"/>
  <c r="AJ31" i="6"/>
  <c r="AJ32" i="6"/>
  <c r="AF33" i="6"/>
  <c r="AI38" i="6"/>
  <c r="AI40" i="6"/>
  <c r="AK42" i="6"/>
  <c r="AJ43" i="6"/>
  <c r="AJ44" i="6"/>
  <c r="AI45" i="6"/>
  <c r="AH46" i="6"/>
  <c r="AJ47" i="6"/>
  <c r="AJ48" i="6"/>
  <c r="AI49" i="6"/>
  <c r="AJ54" i="6"/>
  <c r="AJ55" i="6"/>
  <c r="AI56" i="6"/>
  <c r="AJ57" i="6"/>
  <c r="AI58" i="6"/>
  <c r="AH59" i="6"/>
  <c r="AJ60" i="6"/>
  <c r="AJ61" i="6"/>
  <c r="AI62" i="6"/>
  <c r="AJ63" i="6"/>
  <c r="AK64" i="6"/>
  <c r="E64" i="6"/>
  <c r="AJ68" i="6"/>
  <c r="AK68" i="6"/>
  <c r="AI68" i="6"/>
  <c r="AG68" i="6"/>
  <c r="AI71" i="6"/>
  <c r="AJ74" i="6"/>
  <c r="AF74" i="6"/>
  <c r="AI74" i="6"/>
  <c r="E74" i="6"/>
  <c r="AH74" i="6"/>
  <c r="AJ78" i="6"/>
  <c r="AF78" i="6"/>
  <c r="AI78" i="6"/>
  <c r="E78" i="6"/>
  <c r="AH78" i="6"/>
  <c r="AI82" i="6"/>
  <c r="E82" i="6"/>
  <c r="AH82" i="6"/>
  <c r="AK83" i="6"/>
  <c r="AJ86" i="6"/>
  <c r="AF86" i="6"/>
  <c r="AH86" i="6"/>
  <c r="AG86" i="6"/>
  <c r="E87" i="6"/>
  <c r="AJ87" i="6"/>
  <c r="AH87" i="6"/>
  <c r="AK88" i="6"/>
  <c r="AK89" i="6"/>
  <c r="AK90" i="6"/>
  <c r="AK92" i="6"/>
  <c r="AK93" i="6"/>
  <c r="AK94" i="6"/>
  <c r="AJ97" i="6"/>
  <c r="AK100" i="6"/>
  <c r="AI105" i="6"/>
  <c r="AI109" i="6"/>
  <c r="O110" i="6"/>
  <c r="Y125" i="6"/>
  <c r="AH114" i="6"/>
  <c r="AJ114" i="6"/>
  <c r="AF114" i="6"/>
  <c r="AK114" i="6"/>
  <c r="E114" i="6"/>
  <c r="AI114" i="6"/>
  <c r="AH119" i="6"/>
  <c r="AI121" i="6"/>
  <c r="AH123" i="6"/>
  <c r="AI131" i="6"/>
  <c r="AJ135" i="6"/>
  <c r="E135" i="6"/>
  <c r="AH135" i="6"/>
  <c r="AF135" i="6"/>
  <c r="AJ139" i="6"/>
  <c r="AK142" i="6"/>
  <c r="AI145" i="6"/>
  <c r="AI151" i="6"/>
  <c r="AI158" i="6"/>
  <c r="AK162" i="6"/>
  <c r="AI163" i="6"/>
  <c r="AJ165" i="6"/>
  <c r="AF165" i="6"/>
  <c r="AH165" i="6"/>
  <c r="E165" i="6"/>
  <c r="AI165" i="6"/>
  <c r="AG165" i="6"/>
  <c r="J170" i="6"/>
  <c r="AJ8" i="7"/>
  <c r="AF8" i="7"/>
  <c r="AH8" i="7"/>
  <c r="E8" i="7"/>
  <c r="AK8" i="7"/>
  <c r="AI8" i="7"/>
  <c r="AI15" i="7"/>
  <c r="O35" i="7"/>
  <c r="AJ22" i="7"/>
  <c r="E22" i="7"/>
  <c r="AH22" i="7"/>
  <c r="AF22" i="7"/>
  <c r="AH32" i="7"/>
  <c r="AG32" i="7"/>
  <c r="AJ46" i="7"/>
  <c r="AF46" i="7"/>
  <c r="AH46" i="7"/>
  <c r="E46" i="7"/>
  <c r="AI46" i="7"/>
  <c r="AG46" i="7"/>
  <c r="AH52" i="7"/>
  <c r="T65" i="7"/>
  <c r="AK53" i="7"/>
  <c r="AI53" i="7"/>
  <c r="AH59" i="7"/>
  <c r="E59" i="7"/>
  <c r="AJ59" i="7"/>
  <c r="AF59" i="7"/>
  <c r="AI59" i="7"/>
  <c r="AG59" i="7"/>
  <c r="AJ63" i="7"/>
  <c r="E63" i="7"/>
  <c r="AF63" i="7"/>
  <c r="AI75" i="7"/>
  <c r="AG77" i="7"/>
  <c r="AJ77" i="7"/>
  <c r="AK77" i="7"/>
  <c r="AF77" i="7"/>
  <c r="AH83" i="7"/>
  <c r="E83" i="7"/>
  <c r="AK83" i="7"/>
  <c r="AG83" i="7"/>
  <c r="AJ83" i="7"/>
  <c r="AF83" i="7"/>
  <c r="AI83" i="7"/>
  <c r="T110" i="7"/>
  <c r="AG97" i="7"/>
  <c r="AI103" i="7"/>
  <c r="AI114" i="7"/>
  <c r="AJ19" i="8"/>
  <c r="E19" i="8"/>
  <c r="AG19" i="8"/>
  <c r="Y45" i="8"/>
  <c r="AH60" i="8"/>
  <c r="E60" i="8"/>
  <c r="AJ60" i="8"/>
  <c r="AF60" i="8"/>
  <c r="AH68" i="8"/>
  <c r="E68" i="8"/>
  <c r="AK68" i="8"/>
  <c r="AG68" i="8"/>
  <c r="AJ68" i="8"/>
  <c r="AF68" i="8"/>
  <c r="AI68" i="8"/>
  <c r="AH78" i="8"/>
  <c r="E78" i="8"/>
  <c r="AK78" i="8"/>
  <c r="AG78" i="8"/>
  <c r="AJ78" i="8"/>
  <c r="AF78" i="8"/>
  <c r="AI78" i="8"/>
  <c r="AH98" i="8"/>
  <c r="E98" i="8"/>
  <c r="AJ98" i="8"/>
  <c r="AF98" i="8"/>
  <c r="AI99" i="5"/>
  <c r="AI104" i="5"/>
  <c r="AI108" i="5"/>
  <c r="AI115" i="5"/>
  <c r="AG116" i="5"/>
  <c r="AI119" i="5"/>
  <c r="AI124" i="5"/>
  <c r="AI127" i="5"/>
  <c r="AI135" i="5"/>
  <c r="AI143" i="5"/>
  <c r="AI150" i="5"/>
  <c r="AI154" i="5"/>
  <c r="AI157" i="5"/>
  <c r="AI162" i="5"/>
  <c r="AI166" i="5"/>
  <c r="AI173" i="5"/>
  <c r="AI177" i="5"/>
  <c r="AI181" i="5"/>
  <c r="AI189" i="5"/>
  <c r="AI193" i="5"/>
  <c r="AI197" i="5"/>
  <c r="AG14" i="6"/>
  <c r="AI25" i="6"/>
  <c r="AI31" i="6"/>
  <c r="AI37" i="6"/>
  <c r="AI41" i="6"/>
  <c r="AI43" i="6"/>
  <c r="AI47" i="6"/>
  <c r="AI54" i="6"/>
  <c r="AI60" i="6"/>
  <c r="AH70" i="6"/>
  <c r="E70" i="6"/>
  <c r="AJ70" i="6"/>
  <c r="AH76" i="6"/>
  <c r="E76" i="6"/>
  <c r="AJ76" i="6"/>
  <c r="Y95" i="6"/>
  <c r="AI83" i="6"/>
  <c r="AK85" i="6"/>
  <c r="AG85" i="6"/>
  <c r="AJ85" i="6"/>
  <c r="AK91" i="6"/>
  <c r="AG91" i="6"/>
  <c r="AJ91" i="6"/>
  <c r="AK101" i="6"/>
  <c r="AG101" i="6"/>
  <c r="AJ101" i="6"/>
  <c r="AK103" i="6"/>
  <c r="AG103" i="6"/>
  <c r="AJ103" i="6"/>
  <c r="AK107" i="6"/>
  <c r="AG107" i="6"/>
  <c r="AJ107" i="6"/>
  <c r="AH112" i="6"/>
  <c r="E112" i="6"/>
  <c r="AJ112" i="6"/>
  <c r="AK115" i="6"/>
  <c r="AG115" i="6"/>
  <c r="AF115" i="6"/>
  <c r="AJ116" i="6"/>
  <c r="AF116" i="6"/>
  <c r="AH116" i="6"/>
  <c r="E116" i="6"/>
  <c r="AJ118" i="6"/>
  <c r="AF118" i="6"/>
  <c r="AH118" i="6"/>
  <c r="E118" i="6"/>
  <c r="AK121" i="6"/>
  <c r="AG121" i="6"/>
  <c r="AF121" i="6"/>
  <c r="AJ122" i="6"/>
  <c r="AF122" i="6"/>
  <c r="AH122" i="6"/>
  <c r="E122" i="6"/>
  <c r="AK128" i="6"/>
  <c r="AK131" i="6"/>
  <c r="AG131" i="6"/>
  <c r="AF131" i="6"/>
  <c r="AG132" i="6"/>
  <c r="AJ132" i="6"/>
  <c r="E132" i="6"/>
  <c r="AF132" i="6"/>
  <c r="AI133" i="6"/>
  <c r="AI137" i="6"/>
  <c r="AI143" i="6"/>
  <c r="AK147" i="6"/>
  <c r="AI149" i="6"/>
  <c r="AI153" i="6"/>
  <c r="AG157" i="6"/>
  <c r="E157" i="6"/>
  <c r="AK157" i="6"/>
  <c r="Y170" i="6"/>
  <c r="AI167" i="6"/>
  <c r="AK11" i="7"/>
  <c r="AI18" i="7"/>
  <c r="AI33" i="7"/>
  <c r="Y50" i="7"/>
  <c r="AF43" i="7"/>
  <c r="AH44" i="7"/>
  <c r="E44" i="7"/>
  <c r="AJ44" i="7"/>
  <c r="AF44" i="7"/>
  <c r="AG47" i="7"/>
  <c r="AJ47" i="7"/>
  <c r="AF47" i="7"/>
  <c r="AI52" i="7"/>
  <c r="AI60" i="7"/>
  <c r="O80" i="7"/>
  <c r="AK67" i="7"/>
  <c r="AG67" i="7"/>
  <c r="AF67" i="7"/>
  <c r="AJ68" i="7"/>
  <c r="AF68" i="7"/>
  <c r="J80" i="7"/>
  <c r="AH68" i="7"/>
  <c r="E68" i="7"/>
  <c r="AD80" i="7"/>
  <c r="AG72" i="7"/>
  <c r="AJ72" i="7"/>
  <c r="AF72" i="7"/>
  <c r="AI73" i="7"/>
  <c r="AD95" i="7"/>
  <c r="AG87" i="7"/>
  <c r="AH93" i="7"/>
  <c r="E93" i="7"/>
  <c r="AK93" i="7"/>
  <c r="AG93" i="7"/>
  <c r="AJ93" i="7"/>
  <c r="AF93" i="7"/>
  <c r="AK94" i="7"/>
  <c r="AJ97" i="7"/>
  <c r="AH98" i="7"/>
  <c r="E98" i="7"/>
  <c r="AF98" i="7"/>
  <c r="AJ105" i="7"/>
  <c r="AJ106" i="7"/>
  <c r="AI112" i="7"/>
  <c r="AJ117" i="7"/>
  <c r="AH117" i="7"/>
  <c r="AG117" i="7"/>
  <c r="AF117" i="7"/>
  <c r="AI120" i="7"/>
  <c r="AJ122" i="7"/>
  <c r="AH122" i="7"/>
  <c r="AG122" i="7"/>
  <c r="AF122" i="7"/>
  <c r="AJ131" i="7"/>
  <c r="E131" i="7"/>
  <c r="AH131" i="7"/>
  <c r="AG131" i="7"/>
  <c r="AF131" i="7"/>
  <c r="AK136" i="7"/>
  <c r="AH136" i="7"/>
  <c r="AG137" i="7"/>
  <c r="AK137" i="7"/>
  <c r="AJ137" i="7"/>
  <c r="AH137" i="7"/>
  <c r="AF137" i="7"/>
  <c r="AJ139" i="7"/>
  <c r="AF139" i="7"/>
  <c r="AI139" i="7"/>
  <c r="E139" i="7"/>
  <c r="AH139" i="7"/>
  <c r="AG139" i="7"/>
  <c r="AH15" i="8"/>
  <c r="E15" i="8"/>
  <c r="AJ15" i="8"/>
  <c r="AF15" i="8"/>
  <c r="AH66" i="8"/>
  <c r="E66" i="8"/>
  <c r="AK66" i="8"/>
  <c r="AG66" i="8"/>
  <c r="AJ66" i="8"/>
  <c r="AF66" i="8"/>
  <c r="AI66" i="8"/>
  <c r="AF99" i="5"/>
  <c r="AF104" i="5"/>
  <c r="AF108" i="5"/>
  <c r="AF115" i="5"/>
  <c r="AF119" i="5"/>
  <c r="AF124" i="5"/>
  <c r="AF127" i="5"/>
  <c r="AF135" i="5"/>
  <c r="AF143" i="5"/>
  <c r="AF150" i="5"/>
  <c r="AF154" i="5"/>
  <c r="AF157" i="5"/>
  <c r="AF162" i="5"/>
  <c r="AF166" i="5"/>
  <c r="AF173" i="5"/>
  <c r="AF177" i="5"/>
  <c r="AF181" i="5"/>
  <c r="AF182" i="5"/>
  <c r="AF189" i="5"/>
  <c r="AF193" i="5"/>
  <c r="AF197" i="5"/>
  <c r="AF25" i="6"/>
  <c r="AF31" i="6"/>
  <c r="AF37" i="6"/>
  <c r="AF41" i="6"/>
  <c r="AF42" i="6"/>
  <c r="AF43" i="6"/>
  <c r="AF47" i="6"/>
  <c r="AF54" i="6"/>
  <c r="AF60" i="6"/>
  <c r="AG64" i="6"/>
  <c r="AF64" i="6"/>
  <c r="AF67" i="6"/>
  <c r="AK67" i="6"/>
  <c r="AF70" i="6"/>
  <c r="AK70" i="6"/>
  <c r="AI75" i="6"/>
  <c r="AF76" i="6"/>
  <c r="AK76" i="6"/>
  <c r="AK79" i="6"/>
  <c r="AJ82" i="6"/>
  <c r="AF82" i="6"/>
  <c r="AK82" i="6"/>
  <c r="AF83" i="6"/>
  <c r="AF85" i="6"/>
  <c r="AH90" i="6"/>
  <c r="E90" i="6"/>
  <c r="AJ90" i="6"/>
  <c r="AF91" i="6"/>
  <c r="AH94" i="6"/>
  <c r="E94" i="6"/>
  <c r="AJ94" i="6"/>
  <c r="J95" i="6"/>
  <c r="AH100" i="6"/>
  <c r="E100" i="6"/>
  <c r="AJ100" i="6"/>
  <c r="AF101" i="6"/>
  <c r="AF103" i="6"/>
  <c r="AH106" i="6"/>
  <c r="E106" i="6"/>
  <c r="AJ106" i="6"/>
  <c r="AF107" i="6"/>
  <c r="O125" i="6"/>
  <c r="AF112" i="6"/>
  <c r="AK112" i="6"/>
  <c r="AH115" i="6"/>
  <c r="AG116" i="6"/>
  <c r="AK117" i="6"/>
  <c r="AG118" i="6"/>
  <c r="AI119" i="6"/>
  <c r="AH121" i="6"/>
  <c r="AG122" i="6"/>
  <c r="AI123" i="6"/>
  <c r="AH131" i="6"/>
  <c r="AH132" i="6"/>
  <c r="AK133" i="6"/>
  <c r="AG133" i="6"/>
  <c r="AF133" i="6"/>
  <c r="AJ134" i="6"/>
  <c r="AF134" i="6"/>
  <c r="AH134" i="6"/>
  <c r="E134" i="6"/>
  <c r="AK137" i="6"/>
  <c r="AG137" i="6"/>
  <c r="AF137" i="6"/>
  <c r="AJ138" i="6"/>
  <c r="AF138" i="6"/>
  <c r="AH138" i="6"/>
  <c r="E138" i="6"/>
  <c r="O140" i="6"/>
  <c r="T155" i="6"/>
  <c r="AH144" i="6"/>
  <c r="E144" i="6"/>
  <c r="AJ144" i="6"/>
  <c r="AF144" i="6"/>
  <c r="AH150" i="6"/>
  <c r="E150" i="6"/>
  <c r="AJ150" i="6"/>
  <c r="AF150" i="6"/>
  <c r="AH158" i="6"/>
  <c r="E158" i="6"/>
  <c r="AJ158" i="6"/>
  <c r="AF158" i="6"/>
  <c r="AH161" i="6"/>
  <c r="E161" i="6"/>
  <c r="AJ161" i="6"/>
  <c r="AF161" i="6"/>
  <c r="AH163" i="6"/>
  <c r="E163" i="6"/>
  <c r="AJ163" i="6"/>
  <c r="AF163" i="6"/>
  <c r="AH168" i="6"/>
  <c r="E168" i="6"/>
  <c r="AJ168" i="6"/>
  <c r="AF168" i="6"/>
  <c r="AH169" i="6"/>
  <c r="E169" i="6"/>
  <c r="AJ169" i="6"/>
  <c r="AF169" i="6"/>
  <c r="Y20" i="7"/>
  <c r="AJ13" i="7"/>
  <c r="AF13" i="7"/>
  <c r="AH13" i="7"/>
  <c r="E13" i="7"/>
  <c r="AJ14" i="7"/>
  <c r="AF14" i="7"/>
  <c r="AH14" i="7"/>
  <c r="E14" i="7"/>
  <c r="AJ15" i="7"/>
  <c r="AF15" i="7"/>
  <c r="AH15" i="7"/>
  <c r="E15" i="7"/>
  <c r="AJ16" i="7"/>
  <c r="AF16" i="7"/>
  <c r="AH16" i="7"/>
  <c r="E16" i="7"/>
  <c r="AK17" i="7"/>
  <c r="AI19" i="7"/>
  <c r="Y35" i="7"/>
  <c r="AK26" i="7"/>
  <c r="AK32" i="7"/>
  <c r="AJ34" i="7"/>
  <c r="AI37" i="7"/>
  <c r="AG44" i="7"/>
  <c r="AH47" i="7"/>
  <c r="AI48" i="7"/>
  <c r="O65" i="7"/>
  <c r="AF52" i="7"/>
  <c r="AH53" i="7"/>
  <c r="E53" i="7"/>
  <c r="AJ53" i="7"/>
  <c r="AF53" i="7"/>
  <c r="AK60" i="7"/>
  <c r="AG60" i="7"/>
  <c r="AF60" i="7"/>
  <c r="AG61" i="7"/>
  <c r="AJ61" i="7"/>
  <c r="AF61" i="7"/>
  <c r="AJ62" i="7"/>
  <c r="AG62" i="7"/>
  <c r="AF62" i="7"/>
  <c r="AI63" i="7"/>
  <c r="AH67" i="7"/>
  <c r="AG68" i="7"/>
  <c r="AJ71" i="7"/>
  <c r="E71" i="7"/>
  <c r="AG71" i="7"/>
  <c r="AF71" i="7"/>
  <c r="AH72" i="7"/>
  <c r="AK73" i="7"/>
  <c r="AG73" i="7"/>
  <c r="AF73" i="7"/>
  <c r="AJ74" i="7"/>
  <c r="AF74" i="7"/>
  <c r="AH74" i="7"/>
  <c r="E74" i="7"/>
  <c r="O95" i="7"/>
  <c r="AH82" i="7"/>
  <c r="E82" i="7"/>
  <c r="AF82" i="7"/>
  <c r="T95" i="7"/>
  <c r="AJ86" i="7"/>
  <c r="AJ89" i="7"/>
  <c r="AH90" i="7"/>
  <c r="E90" i="7"/>
  <c r="AF90" i="7"/>
  <c r="AI92" i="7"/>
  <c r="AI93" i="7"/>
  <c r="O110" i="7"/>
  <c r="AJ98" i="7"/>
  <c r="AK102" i="7"/>
  <c r="AI104" i="7"/>
  <c r="AJ107" i="7"/>
  <c r="AH108" i="7"/>
  <c r="E108" i="7"/>
  <c r="AF108" i="7"/>
  <c r="AK112" i="7"/>
  <c r="AK113" i="7"/>
  <c r="AK117" i="7"/>
  <c r="AH119" i="7"/>
  <c r="E119" i="7"/>
  <c r="AK119" i="7"/>
  <c r="AG119" i="7"/>
  <c r="AJ119" i="7"/>
  <c r="AF119" i="7"/>
  <c r="AK120" i="7"/>
  <c r="AK122" i="7"/>
  <c r="AH124" i="7"/>
  <c r="E124" i="7"/>
  <c r="AK124" i="7"/>
  <c r="AG124" i="7"/>
  <c r="AJ124" i="7"/>
  <c r="AF124" i="7"/>
  <c r="Y140" i="7"/>
  <c r="AJ128" i="7"/>
  <c r="AK131" i="7"/>
  <c r="AJ133" i="7"/>
  <c r="AK139" i="7"/>
  <c r="AH7" i="8"/>
  <c r="E7" i="8"/>
  <c r="O25" i="8"/>
  <c r="AJ7" i="8"/>
  <c r="AF7" i="8"/>
  <c r="AH11" i="8"/>
  <c r="E11" i="8"/>
  <c r="AJ11" i="8"/>
  <c r="AF11" i="8"/>
  <c r="T83" i="8"/>
  <c r="AH76" i="8"/>
  <c r="E76" i="8"/>
  <c r="AK76" i="8"/>
  <c r="AG76" i="8"/>
  <c r="AJ76" i="8"/>
  <c r="AF76" i="8"/>
  <c r="AI76" i="8"/>
  <c r="AH102" i="8"/>
  <c r="E102" i="8"/>
  <c r="AJ102" i="8"/>
  <c r="AF102" i="8"/>
  <c r="AK147" i="8"/>
  <c r="AG147" i="8"/>
  <c r="AI147" i="8"/>
  <c r="E147" i="8"/>
  <c r="AH147" i="8"/>
  <c r="AF147" i="8"/>
  <c r="AJ147" i="8"/>
  <c r="AG128" i="9"/>
  <c r="AK128" i="9"/>
  <c r="AF79" i="6"/>
  <c r="AF87" i="6"/>
  <c r="AH117" i="6"/>
  <c r="AG119" i="6"/>
  <c r="AK119" i="6"/>
  <c r="AG123" i="6"/>
  <c r="AK123" i="6"/>
  <c r="AJ127" i="6"/>
  <c r="AG135" i="6"/>
  <c r="AK135" i="6"/>
  <c r="AI139" i="6"/>
  <c r="AG143" i="6"/>
  <c r="AK143" i="6"/>
  <c r="AH147" i="6"/>
  <c r="AG149" i="6"/>
  <c r="AK149" i="6"/>
  <c r="AG153" i="6"/>
  <c r="AK153" i="6"/>
  <c r="AF162" i="6"/>
  <c r="AG167" i="6"/>
  <c r="AK167" i="6"/>
  <c r="AH11" i="7"/>
  <c r="AF17" i="7"/>
  <c r="AG18" i="7"/>
  <c r="AK18" i="7"/>
  <c r="AG19" i="7"/>
  <c r="AK19" i="7"/>
  <c r="AG22" i="7"/>
  <c r="AK22" i="7"/>
  <c r="AF26" i="7"/>
  <c r="AF32" i="7"/>
  <c r="AG33" i="7"/>
  <c r="AK33" i="7"/>
  <c r="AH34" i="7"/>
  <c r="AG43" i="7"/>
  <c r="AK43" i="7"/>
  <c r="AG52" i="7"/>
  <c r="AK52" i="7"/>
  <c r="AG58" i="7"/>
  <c r="AK58" i="7"/>
  <c r="AG63" i="7"/>
  <c r="AK63" i="7"/>
  <c r="AG75" i="7"/>
  <c r="AK75" i="7"/>
  <c r="AG82" i="7"/>
  <c r="AK82" i="7"/>
  <c r="E86" i="7"/>
  <c r="AH86" i="7"/>
  <c r="AJ87" i="7"/>
  <c r="E89" i="7"/>
  <c r="AH89" i="7"/>
  <c r="AG90" i="7"/>
  <c r="AK90" i="7"/>
  <c r="AG92" i="7"/>
  <c r="AK92" i="7"/>
  <c r="J95" i="7"/>
  <c r="E97" i="7"/>
  <c r="AH97" i="7"/>
  <c r="AG98" i="7"/>
  <c r="AK98" i="7"/>
  <c r="AF102" i="7"/>
  <c r="E105" i="7"/>
  <c r="AH105" i="7"/>
  <c r="AH106" i="7"/>
  <c r="AH107" i="7"/>
  <c r="AG108" i="7"/>
  <c r="AK108" i="7"/>
  <c r="E113" i="7"/>
  <c r="AH113" i="7"/>
  <c r="AG114" i="7"/>
  <c r="AK114" i="7"/>
  <c r="E116" i="7"/>
  <c r="AJ116" i="7"/>
  <c r="AG118" i="7"/>
  <c r="AK118" i="7"/>
  <c r="AJ121" i="7"/>
  <c r="AG123" i="7"/>
  <c r="AK123" i="7"/>
  <c r="O125" i="7"/>
  <c r="AI127" i="7"/>
  <c r="E128" i="7"/>
  <c r="AH128" i="7"/>
  <c r="AJ132" i="7"/>
  <c r="AK133" i="7"/>
  <c r="AI133" i="7"/>
  <c r="AJ134" i="7"/>
  <c r="AF134" i="7"/>
  <c r="AK134" i="7"/>
  <c r="AF135" i="7"/>
  <c r="AK135" i="7"/>
  <c r="AK138" i="7"/>
  <c r="AG138" i="7"/>
  <c r="AJ138" i="7"/>
  <c r="J140" i="7"/>
  <c r="T155" i="7"/>
  <c r="AD155" i="7"/>
  <c r="AF149" i="7"/>
  <c r="AK152" i="7"/>
  <c r="AI154" i="7"/>
  <c r="AI9" i="8"/>
  <c r="AH10" i="8"/>
  <c r="E10" i="8"/>
  <c r="AF10" i="8"/>
  <c r="AI13" i="8"/>
  <c r="AH14" i="8"/>
  <c r="E14" i="8"/>
  <c r="AF14" i="8"/>
  <c r="AI17" i="8"/>
  <c r="AH18" i="8"/>
  <c r="E18" i="8"/>
  <c r="AF18" i="8"/>
  <c r="AI20" i="8"/>
  <c r="AI24" i="8"/>
  <c r="AJ34" i="8"/>
  <c r="AI35" i="8"/>
  <c r="AH36" i="8"/>
  <c r="E36" i="8"/>
  <c r="AK36" i="8"/>
  <c r="AG36" i="8"/>
  <c r="AJ36" i="8"/>
  <c r="AF36" i="8"/>
  <c r="AI37" i="8"/>
  <c r="AG38" i="8"/>
  <c r="AJ39" i="8"/>
  <c r="E39" i="8"/>
  <c r="AJ44" i="8"/>
  <c r="AK47" i="8"/>
  <c r="AH49" i="8"/>
  <c r="E49" i="8"/>
  <c r="AK49" i="8"/>
  <c r="AG49" i="8"/>
  <c r="AJ49" i="8"/>
  <c r="AF49" i="8"/>
  <c r="AK50" i="8"/>
  <c r="AH53" i="8"/>
  <c r="E53" i="8"/>
  <c r="AK53" i="8"/>
  <c r="AG53" i="8"/>
  <c r="AJ53" i="8"/>
  <c r="AF53" i="8"/>
  <c r="AK54" i="8"/>
  <c r="AJ57" i="8"/>
  <c r="AF57" i="8"/>
  <c r="AI57" i="8"/>
  <c r="AH57" i="8"/>
  <c r="AK57" i="8"/>
  <c r="AJ59" i="8"/>
  <c r="AH59" i="8"/>
  <c r="AG59" i="8"/>
  <c r="AF59" i="8"/>
  <c r="Y83" i="8"/>
  <c r="AI71" i="8"/>
  <c r="AI75" i="8"/>
  <c r="AI81" i="8"/>
  <c r="AH85" i="8"/>
  <c r="E85" i="8"/>
  <c r="J103" i="8"/>
  <c r="AK85" i="8"/>
  <c r="AG85" i="8"/>
  <c r="AJ85" i="8"/>
  <c r="AF85" i="8"/>
  <c r="AD103" i="8"/>
  <c r="AK86" i="8"/>
  <c r="AH89" i="8"/>
  <c r="E89" i="8"/>
  <c r="AK89" i="8"/>
  <c r="AG89" i="8"/>
  <c r="AJ89" i="8"/>
  <c r="AF89" i="8"/>
  <c r="AK90" i="8"/>
  <c r="AH93" i="8"/>
  <c r="E93" i="8"/>
  <c r="AK93" i="8"/>
  <c r="AG93" i="8"/>
  <c r="AJ93" i="8"/>
  <c r="AF93" i="8"/>
  <c r="AK94" i="8"/>
  <c r="AJ97" i="8"/>
  <c r="AH97" i="8"/>
  <c r="AG97" i="8"/>
  <c r="AF97" i="8"/>
  <c r="AI100" i="8"/>
  <c r="AG101" i="8"/>
  <c r="J121" i="8"/>
  <c r="AH105" i="8"/>
  <c r="AJ110" i="8"/>
  <c r="AH111" i="8"/>
  <c r="E111" i="8"/>
  <c r="AF111" i="8"/>
  <c r="AJ114" i="8"/>
  <c r="AH115" i="8"/>
  <c r="E115" i="8"/>
  <c r="AF115" i="8"/>
  <c r="AJ120" i="8"/>
  <c r="O141" i="8"/>
  <c r="AG126" i="8"/>
  <c r="AK128" i="8"/>
  <c r="AG128" i="8"/>
  <c r="AH130" i="8"/>
  <c r="AK130" i="8"/>
  <c r="E130" i="8"/>
  <c r="AJ130" i="8"/>
  <c r="AG130" i="8"/>
  <c r="AF130" i="8"/>
  <c r="AK132" i="8"/>
  <c r="AG132" i="8"/>
  <c r="AI132" i="8"/>
  <c r="E132" i="8"/>
  <c r="AH132" i="8"/>
  <c r="AF132" i="8"/>
  <c r="AF138" i="8"/>
  <c r="O161" i="8"/>
  <c r="AJ144" i="8"/>
  <c r="AH144" i="8"/>
  <c r="E144" i="8"/>
  <c r="AG144" i="8"/>
  <c r="AF144" i="8"/>
  <c r="T179" i="8"/>
  <c r="AH172" i="8"/>
  <c r="E172" i="8"/>
  <c r="AK172" i="8"/>
  <c r="AG172" i="8"/>
  <c r="AJ172" i="8"/>
  <c r="AF172" i="8"/>
  <c r="AI172" i="8"/>
  <c r="AH189" i="8"/>
  <c r="E189" i="8"/>
  <c r="AJ189" i="8"/>
  <c r="AF189" i="8"/>
  <c r="O215" i="8"/>
  <c r="T232" i="8"/>
  <c r="AG217" i="8"/>
  <c r="AJ10" i="9"/>
  <c r="AG10" i="9"/>
  <c r="AI86" i="7"/>
  <c r="AF87" i="7"/>
  <c r="AK87" i="7"/>
  <c r="AF88" i="7"/>
  <c r="AJ88" i="7"/>
  <c r="AI89" i="7"/>
  <c r="AF94" i="7"/>
  <c r="AJ94" i="7"/>
  <c r="AI97" i="7"/>
  <c r="AF101" i="7"/>
  <c r="AJ101" i="7"/>
  <c r="AG102" i="7"/>
  <c r="AF104" i="7"/>
  <c r="AJ104" i="7"/>
  <c r="AI105" i="7"/>
  <c r="AI107" i="7"/>
  <c r="AF112" i="7"/>
  <c r="AJ112" i="7"/>
  <c r="AI113" i="7"/>
  <c r="AF116" i="7"/>
  <c r="AK116" i="7"/>
  <c r="AF120" i="7"/>
  <c r="AJ120" i="7"/>
  <c r="AF121" i="7"/>
  <c r="AK121" i="7"/>
  <c r="O140" i="7"/>
  <c r="AF127" i="7"/>
  <c r="AJ127" i="7"/>
  <c r="AI128" i="7"/>
  <c r="AF132" i="7"/>
  <c r="AK132" i="7"/>
  <c r="AF133" i="7"/>
  <c r="AG152" i="7"/>
  <c r="AH153" i="7"/>
  <c r="E153" i="7"/>
  <c r="AK153" i="7"/>
  <c r="AG153" i="7"/>
  <c r="AJ153" i="7"/>
  <c r="AF153" i="7"/>
  <c r="AJ154" i="7"/>
  <c r="Y25" i="8"/>
  <c r="AG9" i="8"/>
  <c r="E9" i="8"/>
  <c r="AH13" i="8"/>
  <c r="E13" i="8"/>
  <c r="AF13" i="8"/>
  <c r="AH17" i="8"/>
  <c r="E17" i="8"/>
  <c r="AF17" i="8"/>
  <c r="AK20" i="8"/>
  <c r="AK24" i="8"/>
  <c r="T45" i="8"/>
  <c r="AJ30" i="8"/>
  <c r="AH32" i="8"/>
  <c r="E32" i="8"/>
  <c r="AK32" i="8"/>
  <c r="AG32" i="8"/>
  <c r="AJ32" i="8"/>
  <c r="AF32" i="8"/>
  <c r="AH35" i="8"/>
  <c r="E35" i="8"/>
  <c r="AF35" i="8"/>
  <c r="AK37" i="8"/>
  <c r="AJ40" i="8"/>
  <c r="AH42" i="8"/>
  <c r="E42" i="8"/>
  <c r="AK42" i="8"/>
  <c r="AG42" i="8"/>
  <c r="AJ42" i="8"/>
  <c r="AF42" i="8"/>
  <c r="AK61" i="8"/>
  <c r="AF61" i="8"/>
  <c r="AJ61" i="8"/>
  <c r="AH61" i="8"/>
  <c r="J83" i="8"/>
  <c r="AH65" i="8"/>
  <c r="E65" i="8"/>
  <c r="AG65" i="8"/>
  <c r="AK65" i="8"/>
  <c r="AF65" i="8"/>
  <c r="AD83" i="8"/>
  <c r="AJ70" i="8"/>
  <c r="AH71" i="8"/>
  <c r="E71" i="8"/>
  <c r="AF71" i="8"/>
  <c r="AJ74" i="8"/>
  <c r="AH75" i="8"/>
  <c r="E75" i="8"/>
  <c r="AF75" i="8"/>
  <c r="AJ80" i="8"/>
  <c r="AH81" i="8"/>
  <c r="E81" i="8"/>
  <c r="AF81" i="8"/>
  <c r="O83" i="8"/>
  <c r="O103" i="8"/>
  <c r="AH99" i="8"/>
  <c r="E99" i="8"/>
  <c r="AK99" i="8"/>
  <c r="AG99" i="8"/>
  <c r="AJ99" i="8"/>
  <c r="AF99" i="8"/>
  <c r="AK100" i="8"/>
  <c r="AK101" i="8"/>
  <c r="AJ105" i="8"/>
  <c r="E105" i="8"/>
  <c r="AJ125" i="8"/>
  <c r="AH126" i="8"/>
  <c r="E126" i="8"/>
  <c r="AF126" i="8"/>
  <c r="J161" i="8"/>
  <c r="AJ143" i="8"/>
  <c r="AF143" i="8"/>
  <c r="AI143" i="8"/>
  <c r="E143" i="8"/>
  <c r="AH143" i="8"/>
  <c r="AG143" i="8"/>
  <c r="AD161" i="8"/>
  <c r="AH168" i="8"/>
  <c r="E168" i="8"/>
  <c r="AK168" i="8"/>
  <c r="AG168" i="8"/>
  <c r="AJ168" i="8"/>
  <c r="AF168" i="8"/>
  <c r="AI168" i="8"/>
  <c r="AJ206" i="8"/>
  <c r="E206" i="8"/>
  <c r="AG206" i="8"/>
  <c r="AH219" i="8"/>
  <c r="E219" i="8"/>
  <c r="AK219" i="8"/>
  <c r="AG219" i="8"/>
  <c r="AJ219" i="8"/>
  <c r="AF219" i="8"/>
  <c r="AI219" i="8"/>
  <c r="AH9" i="9"/>
  <c r="E9" i="9"/>
  <c r="AK9" i="9"/>
  <c r="AF9" i="9"/>
  <c r="AH56" i="9"/>
  <c r="E56" i="9"/>
  <c r="AK56" i="9"/>
  <c r="AG56" i="9"/>
  <c r="AJ56" i="9"/>
  <c r="AF56" i="9"/>
  <c r="AH100" i="9"/>
  <c r="E100" i="9"/>
  <c r="AK100" i="9"/>
  <c r="AG100" i="9"/>
  <c r="AJ100" i="9"/>
  <c r="AF100" i="9"/>
  <c r="AI100" i="9"/>
  <c r="AH164" i="9"/>
  <c r="AK164" i="9"/>
  <c r="AJ170" i="9"/>
  <c r="AH170" i="9"/>
  <c r="E170" i="9"/>
  <c r="AG170" i="9"/>
  <c r="AK170" i="9"/>
  <c r="AF170" i="9"/>
  <c r="AH35" i="10"/>
  <c r="AG35" i="10"/>
  <c r="AF35" i="10"/>
  <c r="AI35" i="10"/>
  <c r="AF117" i="6"/>
  <c r="AF139" i="6"/>
  <c r="AF147" i="6"/>
  <c r="AF11" i="7"/>
  <c r="AF34" i="7"/>
  <c r="AF86" i="7"/>
  <c r="AG88" i="7"/>
  <c r="AF89" i="7"/>
  <c r="AG94" i="7"/>
  <c r="AF97" i="7"/>
  <c r="AG101" i="7"/>
  <c r="AG104" i="7"/>
  <c r="AF105" i="7"/>
  <c r="AF106" i="7"/>
  <c r="AF107" i="7"/>
  <c r="AG112" i="7"/>
  <c r="AF113" i="7"/>
  <c r="AG120" i="7"/>
  <c r="T140" i="7"/>
  <c r="AG127" i="7"/>
  <c r="AF128" i="7"/>
  <c r="AG133" i="7"/>
  <c r="AH134" i="7"/>
  <c r="E135" i="7"/>
  <c r="AJ136" i="7"/>
  <c r="AF136" i="7"/>
  <c r="AH138" i="7"/>
  <c r="AJ143" i="7"/>
  <c r="AH143" i="7"/>
  <c r="AG146" i="7"/>
  <c r="AK147" i="7"/>
  <c r="AH150" i="7"/>
  <c r="E150" i="7"/>
  <c r="AK150" i="7"/>
  <c r="AG150" i="7"/>
  <c r="AJ150" i="7"/>
  <c r="AF150" i="7"/>
  <c r="AJ151" i="7"/>
  <c r="AH152" i="7"/>
  <c r="AI153" i="7"/>
  <c r="AK154" i="7"/>
  <c r="AI7" i="8"/>
  <c r="AH8" i="8"/>
  <c r="E8" i="8"/>
  <c r="AF8" i="8"/>
  <c r="AJ9" i="8"/>
  <c r="AI11" i="8"/>
  <c r="AH12" i="8"/>
  <c r="E12" i="8"/>
  <c r="AF12" i="8"/>
  <c r="AJ13" i="8"/>
  <c r="AI15" i="8"/>
  <c r="AH16" i="8"/>
  <c r="E16" i="8"/>
  <c r="AF16" i="8"/>
  <c r="AJ17" i="8"/>
  <c r="AK19" i="8"/>
  <c r="AI22" i="8"/>
  <c r="AK23" i="8"/>
  <c r="AJ28" i="8"/>
  <c r="AH31" i="8"/>
  <c r="E31" i="8"/>
  <c r="AF31" i="8"/>
  <c r="AI32" i="8"/>
  <c r="AK33" i="8"/>
  <c r="AJ35" i="8"/>
  <c r="AH41" i="8"/>
  <c r="E41" i="8"/>
  <c r="AF41" i="8"/>
  <c r="AI42" i="8"/>
  <c r="J63" i="8"/>
  <c r="AH48" i="8"/>
  <c r="E48" i="8"/>
  <c r="AF48" i="8"/>
  <c r="AH52" i="8"/>
  <c r="E52" i="8"/>
  <c r="AF52" i="8"/>
  <c r="AH56" i="8"/>
  <c r="E56" i="8"/>
  <c r="AF56" i="8"/>
  <c r="AH58" i="8"/>
  <c r="E58" i="8"/>
  <c r="AF58" i="8"/>
  <c r="AI60" i="8"/>
  <c r="O63" i="8"/>
  <c r="AJ65" i="8"/>
  <c r="AI69" i="8"/>
  <c r="AJ71" i="8"/>
  <c r="AI73" i="8"/>
  <c r="AJ75" i="8"/>
  <c r="AK77" i="8"/>
  <c r="AI79" i="8"/>
  <c r="AJ81" i="8"/>
  <c r="AH88" i="8"/>
  <c r="E88" i="8"/>
  <c r="AF88" i="8"/>
  <c r="AH92" i="8"/>
  <c r="E92" i="8"/>
  <c r="AF92" i="8"/>
  <c r="AH96" i="8"/>
  <c r="E96" i="8"/>
  <c r="AF96" i="8"/>
  <c r="AI98" i="8"/>
  <c r="AI99" i="8"/>
  <c r="AI102" i="8"/>
  <c r="AH108" i="8"/>
  <c r="E108" i="8"/>
  <c r="AK108" i="8"/>
  <c r="AG108" i="8"/>
  <c r="AJ108" i="8"/>
  <c r="AF108" i="8"/>
  <c r="AH112" i="8"/>
  <c r="E112" i="8"/>
  <c r="AK112" i="8"/>
  <c r="AG112" i="8"/>
  <c r="AJ112" i="8"/>
  <c r="AF112" i="8"/>
  <c r="AH116" i="8"/>
  <c r="E116" i="8"/>
  <c r="AK116" i="8"/>
  <c r="AG116" i="8"/>
  <c r="AJ116" i="8"/>
  <c r="AF116" i="8"/>
  <c r="AH118" i="8"/>
  <c r="E118" i="8"/>
  <c r="AK118" i="8"/>
  <c r="AG118" i="8"/>
  <c r="AJ118" i="8"/>
  <c r="AF118" i="8"/>
  <c r="AI124" i="8"/>
  <c r="AJ126" i="8"/>
  <c r="AK143" i="8"/>
  <c r="AJ193" i="8"/>
  <c r="AG193" i="8"/>
  <c r="Y197" i="8"/>
  <c r="AJ134" i="9"/>
  <c r="E134" i="9"/>
  <c r="AH134" i="9"/>
  <c r="AG134" i="9"/>
  <c r="AK134" i="9"/>
  <c r="AF134" i="9"/>
  <c r="AJ149" i="9"/>
  <c r="AH149" i="9"/>
  <c r="E149" i="9"/>
  <c r="AG149" i="9"/>
  <c r="AK149" i="9"/>
  <c r="AF149" i="9"/>
  <c r="E143" i="7"/>
  <c r="AI143" i="7"/>
  <c r="E144" i="7"/>
  <c r="AH144" i="7"/>
  <c r="AF146" i="7"/>
  <c r="AH147" i="7"/>
  <c r="E148" i="7"/>
  <c r="AH148" i="7"/>
  <c r="AG149" i="7"/>
  <c r="AK149" i="7"/>
  <c r="AF152" i="7"/>
  <c r="J155" i="7"/>
  <c r="AG7" i="8"/>
  <c r="AK7" i="8"/>
  <c r="AG8" i="8"/>
  <c r="AK8" i="8"/>
  <c r="AF9" i="8"/>
  <c r="AK9" i="8"/>
  <c r="AG10" i="8"/>
  <c r="AK10" i="8"/>
  <c r="AG11" i="8"/>
  <c r="AK11" i="8"/>
  <c r="AG12" i="8"/>
  <c r="AK12" i="8"/>
  <c r="AG13" i="8"/>
  <c r="AK13" i="8"/>
  <c r="AG14" i="8"/>
  <c r="AK14" i="8"/>
  <c r="AG15" i="8"/>
  <c r="AK15" i="8"/>
  <c r="AG16" i="8"/>
  <c r="AK16" i="8"/>
  <c r="AG17" i="8"/>
  <c r="AK17" i="8"/>
  <c r="AG18" i="8"/>
  <c r="AK18" i="8"/>
  <c r="AH19" i="8"/>
  <c r="AI27" i="8"/>
  <c r="E28" i="8"/>
  <c r="AH28" i="8"/>
  <c r="E30" i="8"/>
  <c r="AH30" i="8"/>
  <c r="AG31" i="8"/>
  <c r="AK31" i="8"/>
  <c r="E34" i="8"/>
  <c r="AH34" i="8"/>
  <c r="AG35" i="8"/>
  <c r="AK35" i="8"/>
  <c r="E38" i="8"/>
  <c r="AH38" i="8"/>
  <c r="AH39" i="8"/>
  <c r="E40" i="8"/>
  <c r="AH40" i="8"/>
  <c r="AG41" i="8"/>
  <c r="AK41" i="8"/>
  <c r="E44" i="8"/>
  <c r="AH44" i="8"/>
  <c r="E47" i="8"/>
  <c r="AH47" i="8"/>
  <c r="AG48" i="8"/>
  <c r="AK48" i="8"/>
  <c r="E51" i="8"/>
  <c r="AH51" i="8"/>
  <c r="AG52" i="8"/>
  <c r="AK52" i="8"/>
  <c r="E55" i="8"/>
  <c r="AH55" i="8"/>
  <c r="AG56" i="8"/>
  <c r="AK56" i="8"/>
  <c r="AG58" i="8"/>
  <c r="AK58" i="8"/>
  <c r="AG60" i="8"/>
  <c r="AK60" i="8"/>
  <c r="E62" i="8"/>
  <c r="AH62" i="8"/>
  <c r="E70" i="8"/>
  <c r="AH70" i="8"/>
  <c r="AG71" i="8"/>
  <c r="AK71" i="8"/>
  <c r="E74" i="8"/>
  <c r="AH74" i="8"/>
  <c r="AG75" i="8"/>
  <c r="AK75" i="8"/>
  <c r="AF77" i="8"/>
  <c r="E80" i="8"/>
  <c r="AH80" i="8"/>
  <c r="AG81" i="8"/>
  <c r="AK81" i="8"/>
  <c r="E87" i="8"/>
  <c r="AH87" i="8"/>
  <c r="AG88" i="8"/>
  <c r="AK88" i="8"/>
  <c r="E91" i="8"/>
  <c r="AH91" i="8"/>
  <c r="AG92" i="8"/>
  <c r="AK92" i="8"/>
  <c r="E95" i="8"/>
  <c r="AH95" i="8"/>
  <c r="AG96" i="8"/>
  <c r="AK96" i="8"/>
  <c r="AG98" i="8"/>
  <c r="AK98" i="8"/>
  <c r="E101" i="8"/>
  <c r="AH101" i="8"/>
  <c r="AG102" i="8"/>
  <c r="AK102" i="8"/>
  <c r="AI105" i="8"/>
  <c r="E106" i="8"/>
  <c r="AH106" i="8"/>
  <c r="AG107" i="8"/>
  <c r="AK107" i="8"/>
  <c r="E110" i="8"/>
  <c r="AH110" i="8"/>
  <c r="AG111" i="8"/>
  <c r="AK111" i="8"/>
  <c r="E114" i="8"/>
  <c r="AH114" i="8"/>
  <c r="AG115" i="8"/>
  <c r="AK115" i="8"/>
  <c r="AF117" i="8"/>
  <c r="E120" i="8"/>
  <c r="AH120" i="8"/>
  <c r="E125" i="8"/>
  <c r="AH125" i="8"/>
  <c r="E128" i="8"/>
  <c r="AH128" i="8"/>
  <c r="AH129" i="8"/>
  <c r="E129" i="8"/>
  <c r="AJ129" i="8"/>
  <c r="AH131" i="8"/>
  <c r="E131" i="8"/>
  <c r="AJ131" i="8"/>
  <c r="E134" i="8"/>
  <c r="AH134" i="8"/>
  <c r="AH135" i="8"/>
  <c r="E135" i="8"/>
  <c r="AJ135" i="8"/>
  <c r="AK137" i="8"/>
  <c r="E139" i="8"/>
  <c r="AJ140" i="8"/>
  <c r="AF140" i="8"/>
  <c r="AK140" i="8"/>
  <c r="AH145" i="8"/>
  <c r="AH146" i="8"/>
  <c r="E146" i="8"/>
  <c r="AJ146" i="8"/>
  <c r="AK149" i="8"/>
  <c r="AG149" i="8"/>
  <c r="AF149" i="8"/>
  <c r="AJ150" i="8"/>
  <c r="AF150" i="8"/>
  <c r="AI150" i="8"/>
  <c r="AH150" i="8"/>
  <c r="E150" i="8"/>
  <c r="AH151" i="8"/>
  <c r="E151" i="8"/>
  <c r="AF151" i="8"/>
  <c r="AJ153" i="8"/>
  <c r="AF153" i="8"/>
  <c r="AI153" i="8"/>
  <c r="AH153" i="8"/>
  <c r="AK153" i="8"/>
  <c r="AJ155" i="8"/>
  <c r="AH155" i="8"/>
  <c r="AG155" i="8"/>
  <c r="AF155" i="8"/>
  <c r="AH160" i="8"/>
  <c r="E160" i="8"/>
  <c r="AK160" i="8"/>
  <c r="AG160" i="8"/>
  <c r="AJ160" i="8"/>
  <c r="AF160" i="8"/>
  <c r="AI164" i="8"/>
  <c r="AI167" i="8"/>
  <c r="AI171" i="8"/>
  <c r="AK175" i="8"/>
  <c r="AH178" i="8"/>
  <c r="E178" i="8"/>
  <c r="AK178" i="8"/>
  <c r="AG178" i="8"/>
  <c r="AJ178" i="8"/>
  <c r="AF178" i="8"/>
  <c r="AJ181" i="8"/>
  <c r="AD197" i="8"/>
  <c r="AH182" i="8"/>
  <c r="E182" i="8"/>
  <c r="AF182" i="8"/>
  <c r="AH184" i="8"/>
  <c r="E184" i="8"/>
  <c r="AK184" i="8"/>
  <c r="AG184" i="8"/>
  <c r="AJ184" i="8"/>
  <c r="AF184" i="8"/>
  <c r="AK185" i="8"/>
  <c r="AJ188" i="8"/>
  <c r="E188" i="8"/>
  <c r="AH188" i="8"/>
  <c r="AG188" i="8"/>
  <c r="AF188" i="8"/>
  <c r="AI191" i="8"/>
  <c r="AG192" i="8"/>
  <c r="AJ194" i="8"/>
  <c r="AH195" i="8"/>
  <c r="E195" i="8"/>
  <c r="AF195" i="8"/>
  <c r="T215" i="8"/>
  <c r="AK199" i="8"/>
  <c r="AH201" i="8"/>
  <c r="E201" i="8"/>
  <c r="AK201" i="8"/>
  <c r="AG201" i="8"/>
  <c r="AJ201" i="8"/>
  <c r="AF201" i="8"/>
  <c r="AK202" i="8"/>
  <c r="AH202" i="8"/>
  <c r="AJ205" i="8"/>
  <c r="E205" i="8"/>
  <c r="AH205" i="8"/>
  <c r="AG205" i="8"/>
  <c r="AF205" i="8"/>
  <c r="AJ207" i="8"/>
  <c r="AH208" i="8"/>
  <c r="E208" i="8"/>
  <c r="AF208" i="8"/>
  <c r="AJ211" i="8"/>
  <c r="AJ212" i="8"/>
  <c r="AI218" i="8"/>
  <c r="AJ222" i="8"/>
  <c r="AH223" i="8"/>
  <c r="E223" i="8"/>
  <c r="AF223" i="8"/>
  <c r="AJ226" i="8"/>
  <c r="AH227" i="8"/>
  <c r="E227" i="8"/>
  <c r="AF227" i="8"/>
  <c r="AJ230" i="8"/>
  <c r="AK231" i="8"/>
  <c r="AF231" i="8"/>
  <c r="E231" i="8"/>
  <c r="AI7" i="9"/>
  <c r="AH8" i="9"/>
  <c r="E8" i="9"/>
  <c r="AF8" i="9"/>
  <c r="AH14" i="9"/>
  <c r="AK32" i="9"/>
  <c r="AH117" i="9"/>
  <c r="E117" i="9"/>
  <c r="AK117" i="9"/>
  <c r="AG117" i="9"/>
  <c r="AJ117" i="9"/>
  <c r="AF117" i="9"/>
  <c r="AH130" i="9"/>
  <c r="E130" i="9"/>
  <c r="AK130" i="9"/>
  <c r="AG130" i="9"/>
  <c r="AJ130" i="9"/>
  <c r="AF130" i="9"/>
  <c r="AI130" i="9"/>
  <c r="AG160" i="9"/>
  <c r="AI160" i="9"/>
  <c r="AH58" i="10"/>
  <c r="E58" i="10"/>
  <c r="AK58" i="10"/>
  <c r="AG58" i="10"/>
  <c r="AJ58" i="10"/>
  <c r="AF58" i="10"/>
  <c r="AH94" i="10"/>
  <c r="E94" i="10"/>
  <c r="AK94" i="10"/>
  <c r="AG94" i="10"/>
  <c r="AJ94" i="10"/>
  <c r="AF94" i="10"/>
  <c r="AI94" i="10"/>
  <c r="AF143" i="7"/>
  <c r="AJ147" i="7"/>
  <c r="AI148" i="7"/>
  <c r="AH149" i="7"/>
  <c r="AF151" i="7"/>
  <c r="AF154" i="7"/>
  <c r="O155" i="7"/>
  <c r="AF20" i="8"/>
  <c r="AJ20" i="8"/>
  <c r="AF21" i="8"/>
  <c r="AJ21" i="8"/>
  <c r="AF22" i="8"/>
  <c r="AJ22" i="8"/>
  <c r="AF23" i="8"/>
  <c r="AJ23" i="8"/>
  <c r="AF24" i="8"/>
  <c r="AJ24" i="8"/>
  <c r="AF27" i="8"/>
  <c r="AJ27" i="8"/>
  <c r="AI28" i="8"/>
  <c r="AI30" i="8"/>
  <c r="AF33" i="8"/>
  <c r="AJ33" i="8"/>
  <c r="AI34" i="8"/>
  <c r="AF37" i="8"/>
  <c r="AJ37" i="8"/>
  <c r="AI38" i="8"/>
  <c r="AI40" i="8"/>
  <c r="AF43" i="8"/>
  <c r="AJ43" i="8"/>
  <c r="AI44" i="8"/>
  <c r="O45" i="8"/>
  <c r="AI47" i="8"/>
  <c r="AF50" i="8"/>
  <c r="AJ50" i="8"/>
  <c r="AI51" i="8"/>
  <c r="AF54" i="8"/>
  <c r="AJ54" i="8"/>
  <c r="AI55" i="8"/>
  <c r="AI62" i="8"/>
  <c r="AF69" i="8"/>
  <c r="AJ69" i="8"/>
  <c r="AI70" i="8"/>
  <c r="AF73" i="8"/>
  <c r="AJ73" i="8"/>
  <c r="AI74" i="8"/>
  <c r="AG77" i="8"/>
  <c r="AF79" i="8"/>
  <c r="AJ79" i="8"/>
  <c r="AI80" i="8"/>
  <c r="AF86" i="8"/>
  <c r="AJ86" i="8"/>
  <c r="AI87" i="8"/>
  <c r="AF90" i="8"/>
  <c r="AJ90" i="8"/>
  <c r="AI91" i="8"/>
  <c r="AF94" i="8"/>
  <c r="AJ94" i="8"/>
  <c r="AI95" i="8"/>
  <c r="AF100" i="8"/>
  <c r="AJ100" i="8"/>
  <c r="AI101" i="8"/>
  <c r="AI106" i="8"/>
  <c r="AF109" i="8"/>
  <c r="AJ109" i="8"/>
  <c r="AI110" i="8"/>
  <c r="AF113" i="8"/>
  <c r="AJ113" i="8"/>
  <c r="AI114" i="8"/>
  <c r="AG117" i="8"/>
  <c r="AF119" i="8"/>
  <c r="AJ119" i="8"/>
  <c r="AI120" i="8"/>
  <c r="T141" i="8"/>
  <c r="AF124" i="8"/>
  <c r="AJ124" i="8"/>
  <c r="AI125" i="8"/>
  <c r="AI128" i="8"/>
  <c r="AF129" i="8"/>
  <c r="AK129" i="8"/>
  <c r="AF131" i="8"/>
  <c r="AK131" i="8"/>
  <c r="AI134" i="8"/>
  <c r="AF135" i="8"/>
  <c r="AK135" i="8"/>
  <c r="AK139" i="8"/>
  <c r="AG139" i="8"/>
  <c r="AJ139" i="8"/>
  <c r="T161" i="8"/>
  <c r="AI145" i="8"/>
  <c r="AF146" i="8"/>
  <c r="AK146" i="8"/>
  <c r="AK157" i="8"/>
  <c r="AF157" i="8"/>
  <c r="E157" i="8"/>
  <c r="AJ157" i="8"/>
  <c r="AH157" i="8"/>
  <c r="AH163" i="8"/>
  <c r="E163" i="8"/>
  <c r="AK163" i="8"/>
  <c r="AG163" i="8"/>
  <c r="J179" i="8"/>
  <c r="AJ163" i="8"/>
  <c r="AF163" i="8"/>
  <c r="AD179" i="8"/>
  <c r="AK164" i="8"/>
  <c r="AJ166" i="8"/>
  <c r="AH167" i="8"/>
  <c r="E167" i="8"/>
  <c r="AF167" i="8"/>
  <c r="AJ170" i="8"/>
  <c r="AH171" i="8"/>
  <c r="E171" i="8"/>
  <c r="AF171" i="8"/>
  <c r="AJ174" i="8"/>
  <c r="AJ175" i="8"/>
  <c r="E175" i="8"/>
  <c r="O197" i="8"/>
  <c r="AH190" i="8"/>
  <c r="E190" i="8"/>
  <c r="AK190" i="8"/>
  <c r="AG190" i="8"/>
  <c r="AJ190" i="8"/>
  <c r="AF190" i="8"/>
  <c r="AK191" i="8"/>
  <c r="AH213" i="8"/>
  <c r="AH214" i="8"/>
  <c r="E214" i="8"/>
  <c r="AK214" i="8"/>
  <c r="AG214" i="8"/>
  <c r="AJ214" i="8"/>
  <c r="AF214" i="8"/>
  <c r="AJ217" i="8"/>
  <c r="AD232" i="8"/>
  <c r="AH218" i="8"/>
  <c r="E218" i="8"/>
  <c r="AF218" i="8"/>
  <c r="AJ221" i="8"/>
  <c r="O25" i="9"/>
  <c r="AH7" i="9"/>
  <c r="E7" i="9"/>
  <c r="AF7" i="9"/>
  <c r="AG11" i="9"/>
  <c r="AJ13" i="9"/>
  <c r="AH13" i="9"/>
  <c r="E13" i="9"/>
  <c r="AG13" i="9"/>
  <c r="AF13" i="9"/>
  <c r="AI20" i="9"/>
  <c r="AH77" i="9"/>
  <c r="E77" i="9"/>
  <c r="AK77" i="9"/>
  <c r="AG77" i="9"/>
  <c r="AJ77" i="9"/>
  <c r="AF77" i="9"/>
  <c r="AD105" i="9"/>
  <c r="AH98" i="9"/>
  <c r="E98" i="9"/>
  <c r="AK98" i="9"/>
  <c r="AG98" i="9"/>
  <c r="AJ98" i="9"/>
  <c r="AF98" i="9"/>
  <c r="AI98" i="9"/>
  <c r="AG143" i="9"/>
  <c r="AI143" i="9"/>
  <c r="AG158" i="9"/>
  <c r="AI158" i="9"/>
  <c r="AG143" i="7"/>
  <c r="AF144" i="7"/>
  <c r="AF147" i="7"/>
  <c r="AG151" i="7"/>
  <c r="AG154" i="7"/>
  <c r="AF19" i="8"/>
  <c r="AG20" i="8"/>
  <c r="AG21" i="8"/>
  <c r="AG22" i="8"/>
  <c r="AG23" i="8"/>
  <c r="AG24" i="8"/>
  <c r="AG27" i="8"/>
  <c r="AF28" i="8"/>
  <c r="AF30" i="8"/>
  <c r="AG33" i="8"/>
  <c r="AF34" i="8"/>
  <c r="AG37" i="8"/>
  <c r="AF38" i="8"/>
  <c r="AF39" i="8"/>
  <c r="AF40" i="8"/>
  <c r="AG43" i="8"/>
  <c r="AF44" i="8"/>
  <c r="AF47" i="8"/>
  <c r="AJ47" i="8"/>
  <c r="AG50" i="8"/>
  <c r="AF51" i="8"/>
  <c r="AG54" i="8"/>
  <c r="AF55" i="8"/>
  <c r="AF62" i="8"/>
  <c r="AG69" i="8"/>
  <c r="AF70" i="8"/>
  <c r="AG73" i="8"/>
  <c r="AF74" i="8"/>
  <c r="AG79" i="8"/>
  <c r="AF80" i="8"/>
  <c r="AG86" i="8"/>
  <c r="AF87" i="8"/>
  <c r="AG90" i="8"/>
  <c r="AF91" i="8"/>
  <c r="AG94" i="8"/>
  <c r="AF95" i="8"/>
  <c r="AG100" i="8"/>
  <c r="AF101" i="8"/>
  <c r="AG105" i="8"/>
  <c r="AK105" i="8"/>
  <c r="AF106" i="8"/>
  <c r="AG109" i="8"/>
  <c r="AF110" i="8"/>
  <c r="AG113" i="8"/>
  <c r="AF114" i="8"/>
  <c r="AG119" i="8"/>
  <c r="AF120" i="8"/>
  <c r="AG124" i="8"/>
  <c r="AF125" i="8"/>
  <c r="AK126" i="8"/>
  <c r="AI126" i="8"/>
  <c r="AJ127" i="8"/>
  <c r="AF127" i="8"/>
  <c r="AK127" i="8"/>
  <c r="AF128" i="8"/>
  <c r="AJ133" i="8"/>
  <c r="AF133" i="8"/>
  <c r="AK133" i="8"/>
  <c r="AF134" i="8"/>
  <c r="AG137" i="8"/>
  <c r="AH138" i="8"/>
  <c r="E138" i="8"/>
  <c r="AJ138" i="8"/>
  <c r="AF139" i="8"/>
  <c r="Y161" i="8"/>
  <c r="AI144" i="8"/>
  <c r="AF145" i="8"/>
  <c r="AH148" i="8"/>
  <c r="AJ148" i="8"/>
  <c r="AF148" i="8"/>
  <c r="AH152" i="8"/>
  <c r="E152" i="8"/>
  <c r="AK152" i="8"/>
  <c r="AG152" i="8"/>
  <c r="AJ152" i="8"/>
  <c r="AF152" i="8"/>
  <c r="AH154" i="8"/>
  <c r="E154" i="8"/>
  <c r="AF154" i="8"/>
  <c r="AI156" i="8"/>
  <c r="AH159" i="8"/>
  <c r="E159" i="8"/>
  <c r="AF159" i="8"/>
  <c r="AI163" i="8"/>
  <c r="AJ167" i="8"/>
  <c r="AI169" i="8"/>
  <c r="AJ171" i="8"/>
  <c r="AI173" i="8"/>
  <c r="AH177" i="8"/>
  <c r="E177" i="8"/>
  <c r="AF177" i="8"/>
  <c r="AK181" i="8"/>
  <c r="AI183" i="8"/>
  <c r="E183" i="8"/>
  <c r="AH183" i="8"/>
  <c r="AK183" i="8"/>
  <c r="AG183" i="8"/>
  <c r="AF183" i="8"/>
  <c r="AH187" i="8"/>
  <c r="E187" i="8"/>
  <c r="AF187" i="8"/>
  <c r="AI189" i="8"/>
  <c r="AI190" i="8"/>
  <c r="AK193" i="8"/>
  <c r="AH196" i="8"/>
  <c r="E196" i="8"/>
  <c r="AK196" i="8"/>
  <c r="AG196" i="8"/>
  <c r="AJ196" i="8"/>
  <c r="AF196" i="8"/>
  <c r="AH200" i="8"/>
  <c r="E200" i="8"/>
  <c r="AF200" i="8"/>
  <c r="AH204" i="8"/>
  <c r="E204" i="8"/>
  <c r="AF204" i="8"/>
  <c r="AK206" i="8"/>
  <c r="AH209" i="8"/>
  <c r="E209" i="8"/>
  <c r="AK209" i="8"/>
  <c r="AG209" i="8"/>
  <c r="AJ209" i="8"/>
  <c r="AF209" i="8"/>
  <c r="AI214" i="8"/>
  <c r="O232" i="8"/>
  <c r="AJ218" i="8"/>
  <c r="AI220" i="8"/>
  <c r="AH224" i="8"/>
  <c r="E224" i="8"/>
  <c r="AK224" i="8"/>
  <c r="AG224" i="8"/>
  <c r="AJ224" i="8"/>
  <c r="AF224" i="8"/>
  <c r="AH228" i="8"/>
  <c r="E228" i="8"/>
  <c r="AK228" i="8"/>
  <c r="AG228" i="8"/>
  <c r="AJ228" i="8"/>
  <c r="AF228" i="8"/>
  <c r="T25" i="9"/>
  <c r="AJ7" i="9"/>
  <c r="AG9" i="9"/>
  <c r="AK10" i="9"/>
  <c r="AK13" i="9"/>
  <c r="AK16" i="9"/>
  <c r="AG16" i="9"/>
  <c r="AI16" i="9"/>
  <c r="E16" i="9"/>
  <c r="AH16" i="9"/>
  <c r="AF16" i="9"/>
  <c r="AK18" i="9"/>
  <c r="AG18" i="9"/>
  <c r="AI18" i="9"/>
  <c r="E18" i="9"/>
  <c r="AH18" i="9"/>
  <c r="AF18" i="9"/>
  <c r="AH29" i="9"/>
  <c r="E29" i="9"/>
  <c r="AK29" i="9"/>
  <c r="AG29" i="9"/>
  <c r="O45" i="9"/>
  <c r="AJ29" i="9"/>
  <c r="AF29" i="9"/>
  <c r="AK121" i="9"/>
  <c r="AF121" i="9"/>
  <c r="E121" i="9"/>
  <c r="AJ121" i="9"/>
  <c r="AH121" i="9"/>
  <c r="AI156" i="9"/>
  <c r="AG156" i="9"/>
  <c r="AK156" i="9"/>
  <c r="AF156" i="9"/>
  <c r="AG151" i="8"/>
  <c r="AK151" i="8"/>
  <c r="AG154" i="8"/>
  <c r="AK154" i="8"/>
  <c r="AG156" i="8"/>
  <c r="AK156" i="8"/>
  <c r="E158" i="8"/>
  <c r="AH158" i="8"/>
  <c r="AG159" i="8"/>
  <c r="AK159" i="8"/>
  <c r="E165" i="8"/>
  <c r="AI165" i="8"/>
  <c r="E166" i="8"/>
  <c r="AH166" i="8"/>
  <c r="AG167" i="8"/>
  <c r="AK167" i="8"/>
  <c r="E170" i="8"/>
  <c r="AH170" i="8"/>
  <c r="AG171" i="8"/>
  <c r="AK171" i="8"/>
  <c r="E174" i="8"/>
  <c r="AH174" i="8"/>
  <c r="AH175" i="8"/>
  <c r="E176" i="8"/>
  <c r="AH176" i="8"/>
  <c r="AG177" i="8"/>
  <c r="AK177" i="8"/>
  <c r="E181" i="8"/>
  <c r="AH181" i="8"/>
  <c r="AG182" i="8"/>
  <c r="AK182" i="8"/>
  <c r="E186" i="8"/>
  <c r="AH186" i="8"/>
  <c r="AG187" i="8"/>
  <c r="AK187" i="8"/>
  <c r="AG189" i="8"/>
  <c r="AK189" i="8"/>
  <c r="E192" i="8"/>
  <c r="AH192" i="8"/>
  <c r="AH193" i="8"/>
  <c r="E194" i="8"/>
  <c r="AH194" i="8"/>
  <c r="AG195" i="8"/>
  <c r="AK195" i="8"/>
  <c r="J197" i="8"/>
  <c r="E199" i="8"/>
  <c r="AH199" i="8"/>
  <c r="AG200" i="8"/>
  <c r="AK200" i="8"/>
  <c r="E203" i="8"/>
  <c r="AH203" i="8"/>
  <c r="AG204" i="8"/>
  <c r="AK204" i="8"/>
  <c r="AH206" i="8"/>
  <c r="E207" i="8"/>
  <c r="AH207" i="8"/>
  <c r="AG208" i="8"/>
  <c r="AK208" i="8"/>
  <c r="E211" i="8"/>
  <c r="AH211" i="8"/>
  <c r="AH212" i="8"/>
  <c r="AF213" i="8"/>
  <c r="AK213" i="8"/>
  <c r="J215" i="8"/>
  <c r="E217" i="8"/>
  <c r="AH217" i="8"/>
  <c r="AG218" i="8"/>
  <c r="AK218" i="8"/>
  <c r="E221" i="8"/>
  <c r="AH221" i="8"/>
  <c r="E222" i="8"/>
  <c r="AH222" i="8"/>
  <c r="AG223" i="8"/>
  <c r="AK223" i="8"/>
  <c r="E226" i="8"/>
  <c r="AH226" i="8"/>
  <c r="AG227" i="8"/>
  <c r="AK227" i="8"/>
  <c r="E230" i="8"/>
  <c r="AH230" i="8"/>
  <c r="AI231" i="8"/>
  <c r="J232" i="8"/>
  <c r="AG7" i="9"/>
  <c r="AK7" i="9"/>
  <c r="AG8" i="9"/>
  <c r="AK8" i="9"/>
  <c r="E10" i="9"/>
  <c r="AH10" i="9"/>
  <c r="AI11" i="9"/>
  <c r="AJ11" i="9"/>
  <c r="AF12" i="9"/>
  <c r="E14" i="9"/>
  <c r="E15" i="9"/>
  <c r="E17" i="9"/>
  <c r="AJ19" i="9"/>
  <c r="AF19" i="9"/>
  <c r="E20" i="9"/>
  <c r="AK22" i="9"/>
  <c r="AG22" i="9"/>
  <c r="AF22" i="9"/>
  <c r="AI23" i="9"/>
  <c r="E24" i="9"/>
  <c r="AJ27" i="9"/>
  <c r="AF27" i="9"/>
  <c r="AH27" i="9"/>
  <c r="AI35" i="9"/>
  <c r="AH36" i="9"/>
  <c r="E36" i="9"/>
  <c r="AK36" i="9"/>
  <c r="AG36" i="9"/>
  <c r="AJ36" i="9"/>
  <c r="AF36" i="9"/>
  <c r="AK37" i="9"/>
  <c r="AG38" i="9"/>
  <c r="AJ39" i="9"/>
  <c r="E39" i="9"/>
  <c r="AH39" i="9"/>
  <c r="AG44" i="9"/>
  <c r="AH47" i="9"/>
  <c r="E47" i="9"/>
  <c r="J65" i="9"/>
  <c r="AK47" i="9"/>
  <c r="AG47" i="9"/>
  <c r="AJ47" i="9"/>
  <c r="AF47" i="9"/>
  <c r="AD65" i="9"/>
  <c r="AJ48" i="9"/>
  <c r="AH51" i="9"/>
  <c r="E51" i="9"/>
  <c r="AK51" i="9"/>
  <c r="AG51" i="9"/>
  <c r="AJ51" i="9"/>
  <c r="AF51" i="9"/>
  <c r="AJ52" i="9"/>
  <c r="AG55" i="9"/>
  <c r="AK58" i="9"/>
  <c r="AJ61" i="9"/>
  <c r="AH62" i="9"/>
  <c r="E62" i="9"/>
  <c r="AK62" i="9"/>
  <c r="AG62" i="9"/>
  <c r="AF62" i="9"/>
  <c r="Y85" i="9"/>
  <c r="AH68" i="9"/>
  <c r="E68" i="9"/>
  <c r="AK68" i="9"/>
  <c r="AG68" i="9"/>
  <c r="AJ68" i="9"/>
  <c r="AF68" i="9"/>
  <c r="AJ69" i="9"/>
  <c r="AK70" i="9"/>
  <c r="AH72" i="9"/>
  <c r="E72" i="9"/>
  <c r="AK72" i="9"/>
  <c r="AG72" i="9"/>
  <c r="AJ72" i="9"/>
  <c r="AF72" i="9"/>
  <c r="AJ73" i="9"/>
  <c r="AK75" i="9"/>
  <c r="AG76" i="9"/>
  <c r="AH79" i="9"/>
  <c r="AH83" i="9"/>
  <c r="E83" i="9"/>
  <c r="AK83" i="9"/>
  <c r="AG83" i="9"/>
  <c r="AJ83" i="9"/>
  <c r="AF83" i="9"/>
  <c r="AG84" i="9"/>
  <c r="O105" i="9"/>
  <c r="AH87" i="9"/>
  <c r="E87" i="9"/>
  <c r="AK87" i="9"/>
  <c r="AG87" i="9"/>
  <c r="AF87" i="9"/>
  <c r="AJ90" i="9"/>
  <c r="AH91" i="9"/>
  <c r="E91" i="9"/>
  <c r="AK91" i="9"/>
  <c r="AG91" i="9"/>
  <c r="AF91" i="9"/>
  <c r="AG94" i="9"/>
  <c r="AI97" i="9"/>
  <c r="AH102" i="9"/>
  <c r="E102" i="9"/>
  <c r="AK102" i="9"/>
  <c r="AG102" i="9"/>
  <c r="AF102" i="9"/>
  <c r="Y125" i="9"/>
  <c r="AH108" i="9"/>
  <c r="E108" i="9"/>
  <c r="AK108" i="9"/>
  <c r="AG108" i="9"/>
  <c r="AJ108" i="9"/>
  <c r="AF108" i="9"/>
  <c r="AJ109" i="9"/>
  <c r="AH112" i="9"/>
  <c r="E112" i="9"/>
  <c r="AK112" i="9"/>
  <c r="AG112" i="9"/>
  <c r="AJ112" i="9"/>
  <c r="AF112" i="9"/>
  <c r="AJ113" i="9"/>
  <c r="AK115" i="9"/>
  <c r="AG116" i="9"/>
  <c r="AK119" i="9"/>
  <c r="AG120" i="9"/>
  <c r="AJ122" i="9"/>
  <c r="T145" i="9"/>
  <c r="AI129" i="9"/>
  <c r="AI133" i="9"/>
  <c r="AH136" i="9"/>
  <c r="E136" i="9"/>
  <c r="AK136" i="9"/>
  <c r="AG136" i="9"/>
  <c r="AJ136" i="9"/>
  <c r="AF136" i="9"/>
  <c r="AJ137" i="9"/>
  <c r="AH139" i="9"/>
  <c r="AJ148" i="9"/>
  <c r="AF148" i="9"/>
  <c r="AI148" i="9"/>
  <c r="E148" i="9"/>
  <c r="AH148" i="9"/>
  <c r="AG148" i="9"/>
  <c r="O185" i="9"/>
  <c r="AJ169" i="9"/>
  <c r="AF169" i="9"/>
  <c r="AI169" i="9"/>
  <c r="E169" i="9"/>
  <c r="AH169" i="9"/>
  <c r="AG169" i="9"/>
  <c r="Y65" i="10"/>
  <c r="AH48" i="10"/>
  <c r="AH54" i="10"/>
  <c r="E54" i="10"/>
  <c r="AG54" i="10"/>
  <c r="AJ54" i="10"/>
  <c r="AF54" i="10"/>
  <c r="AH88" i="10"/>
  <c r="E88" i="10"/>
  <c r="T105" i="10"/>
  <c r="AG88" i="10"/>
  <c r="AK88" i="10"/>
  <c r="AI158" i="8"/>
  <c r="AF164" i="8"/>
  <c r="AJ164" i="8"/>
  <c r="AF165" i="8"/>
  <c r="AJ165" i="8"/>
  <c r="AI166" i="8"/>
  <c r="AF169" i="8"/>
  <c r="AJ169" i="8"/>
  <c r="AI170" i="8"/>
  <c r="AF173" i="8"/>
  <c r="AJ173" i="8"/>
  <c r="AI174" i="8"/>
  <c r="AI176" i="8"/>
  <c r="O179" i="8"/>
  <c r="AI181" i="8"/>
  <c r="AF185" i="8"/>
  <c r="AJ185" i="8"/>
  <c r="AI186" i="8"/>
  <c r="AF191" i="8"/>
  <c r="AJ191" i="8"/>
  <c r="AI192" i="8"/>
  <c r="AI194" i="8"/>
  <c r="AI199" i="8"/>
  <c r="AF202" i="8"/>
  <c r="AJ202" i="8"/>
  <c r="AI203" i="8"/>
  <c r="AI207" i="8"/>
  <c r="AF210" i="8"/>
  <c r="AJ210" i="8"/>
  <c r="AI211" i="8"/>
  <c r="AG213" i="8"/>
  <c r="AI217" i="8"/>
  <c r="AF220" i="8"/>
  <c r="AJ220" i="8"/>
  <c r="AI221" i="8"/>
  <c r="AI222" i="8"/>
  <c r="AF225" i="8"/>
  <c r="AJ225" i="8"/>
  <c r="AI226" i="8"/>
  <c r="AF229" i="8"/>
  <c r="AJ229" i="8"/>
  <c r="AI230" i="8"/>
  <c r="Y25" i="9"/>
  <c r="AI10" i="9"/>
  <c r="AF11" i="9"/>
  <c r="AK11" i="9"/>
  <c r="AG12" i="9"/>
  <c r="AK14" i="9"/>
  <c r="AK15" i="9"/>
  <c r="AG15" i="9"/>
  <c r="AJ15" i="9"/>
  <c r="AK17" i="9"/>
  <c r="AG17" i="9"/>
  <c r="AJ17" i="9"/>
  <c r="AG19" i="9"/>
  <c r="AJ20" i="9"/>
  <c r="AF20" i="9"/>
  <c r="AK20" i="9"/>
  <c r="AH22" i="9"/>
  <c r="AK23" i="9"/>
  <c r="AG23" i="9"/>
  <c r="AF23" i="9"/>
  <c r="T45" i="9"/>
  <c r="AJ32" i="9"/>
  <c r="AJ34" i="9"/>
  <c r="E34" i="9"/>
  <c r="AH34" i="9"/>
  <c r="AG34" i="9"/>
  <c r="AF34" i="9"/>
  <c r="AH35" i="9"/>
  <c r="E35" i="9"/>
  <c r="AK35" i="9"/>
  <c r="AG35" i="9"/>
  <c r="AF35" i="9"/>
  <c r="AJ37" i="9"/>
  <c r="AJ40" i="9"/>
  <c r="AH42" i="9"/>
  <c r="E42" i="9"/>
  <c r="AK42" i="9"/>
  <c r="AG42" i="9"/>
  <c r="AJ42" i="9"/>
  <c r="AF42" i="9"/>
  <c r="O65" i="9"/>
  <c r="AK55" i="9"/>
  <c r="AH57" i="9"/>
  <c r="E57" i="9"/>
  <c r="AK57" i="9"/>
  <c r="AG57" i="9"/>
  <c r="AJ57" i="9"/>
  <c r="AF57" i="9"/>
  <c r="AJ58" i="9"/>
  <c r="AD85" i="9"/>
  <c r="AJ75" i="9"/>
  <c r="AH78" i="9"/>
  <c r="E78" i="9"/>
  <c r="AK78" i="9"/>
  <c r="AG78" i="9"/>
  <c r="AJ78" i="9"/>
  <c r="AF78" i="9"/>
  <c r="AG79" i="9"/>
  <c r="AH80" i="9"/>
  <c r="E80" i="9"/>
  <c r="AK80" i="9"/>
  <c r="AG80" i="9"/>
  <c r="AJ80" i="9"/>
  <c r="AF80" i="9"/>
  <c r="AJ96" i="9"/>
  <c r="AH97" i="9"/>
  <c r="E97" i="9"/>
  <c r="AK97" i="9"/>
  <c r="AG97" i="9"/>
  <c r="AF97" i="9"/>
  <c r="AJ115" i="9"/>
  <c r="AH118" i="9"/>
  <c r="E118" i="9"/>
  <c r="AK118" i="9"/>
  <c r="AG118" i="9"/>
  <c r="AJ118" i="9"/>
  <c r="AF118" i="9"/>
  <c r="AJ119" i="9"/>
  <c r="Y145" i="9"/>
  <c r="AJ128" i="9"/>
  <c r="AH129" i="9"/>
  <c r="E129" i="9"/>
  <c r="AK129" i="9"/>
  <c r="AG129" i="9"/>
  <c r="AF129" i="9"/>
  <c r="AJ132" i="9"/>
  <c r="AH133" i="9"/>
  <c r="E133" i="9"/>
  <c r="AK133" i="9"/>
  <c r="AG133" i="9"/>
  <c r="AF133" i="9"/>
  <c r="AG139" i="9"/>
  <c r="AH140" i="9"/>
  <c r="E140" i="9"/>
  <c r="AK140" i="9"/>
  <c r="AG140" i="9"/>
  <c r="AJ140" i="9"/>
  <c r="AF140" i="9"/>
  <c r="Y165" i="9"/>
  <c r="AI150" i="9"/>
  <c r="AF151" i="9"/>
  <c r="AJ153" i="9"/>
  <c r="AH153" i="9"/>
  <c r="E153" i="9"/>
  <c r="AG153" i="9"/>
  <c r="AF153" i="9"/>
  <c r="T185" i="9"/>
  <c r="Y185" i="9"/>
  <c r="AI171" i="9"/>
  <c r="AF172" i="9"/>
  <c r="AJ29" i="10"/>
  <c r="AH21" i="10"/>
  <c r="AH31" i="10"/>
  <c r="AG31" i="10"/>
  <c r="AF31" i="10"/>
  <c r="AI31" i="10"/>
  <c r="AH50" i="10"/>
  <c r="E50" i="10"/>
  <c r="AG50" i="10"/>
  <c r="AJ50" i="10"/>
  <c r="AF50" i="10"/>
  <c r="AJ68" i="10"/>
  <c r="AH68" i="10"/>
  <c r="E68" i="10"/>
  <c r="AG68" i="10"/>
  <c r="AK68" i="10"/>
  <c r="AF68" i="10"/>
  <c r="AF158" i="8"/>
  <c r="AG164" i="8"/>
  <c r="AG165" i="8"/>
  <c r="AF166" i="8"/>
  <c r="AG169" i="8"/>
  <c r="AF170" i="8"/>
  <c r="AG173" i="8"/>
  <c r="AF174" i="8"/>
  <c r="AF175" i="8"/>
  <c r="AF176" i="8"/>
  <c r="AF181" i="8"/>
  <c r="AG185" i="8"/>
  <c r="AF186" i="8"/>
  <c r="AG191" i="8"/>
  <c r="AF192" i="8"/>
  <c r="AF193" i="8"/>
  <c r="AF194" i="8"/>
  <c r="AF199" i="8"/>
  <c r="AG202" i="8"/>
  <c r="AF203" i="8"/>
  <c r="AF206" i="8"/>
  <c r="AF207" i="8"/>
  <c r="AG210" i="8"/>
  <c r="AF211" i="8"/>
  <c r="AF212" i="8"/>
  <c r="AF217" i="8"/>
  <c r="AG220" i="8"/>
  <c r="AF221" i="8"/>
  <c r="AF222" i="8"/>
  <c r="AG225" i="8"/>
  <c r="AF226" i="8"/>
  <c r="AG229" i="8"/>
  <c r="AF230" i="8"/>
  <c r="AI9" i="9"/>
  <c r="AJ9" i="9"/>
  <c r="AF10" i="9"/>
  <c r="E12" i="9"/>
  <c r="AI13" i="9"/>
  <c r="AF15" i="9"/>
  <c r="AF17" i="9"/>
  <c r="AG20" i="9"/>
  <c r="E22" i="9"/>
  <c r="AH23" i="9"/>
  <c r="AJ24" i="9"/>
  <c r="Y45" i="9"/>
  <c r="AI29" i="9"/>
  <c r="AH30" i="9"/>
  <c r="E30" i="9"/>
  <c r="AK30" i="9"/>
  <c r="AG30" i="9"/>
  <c r="AJ30" i="9"/>
  <c r="AF30" i="9"/>
  <c r="AK31" i="9"/>
  <c r="AH33" i="9"/>
  <c r="E33" i="9"/>
  <c r="AK33" i="9"/>
  <c r="AG33" i="9"/>
  <c r="AF33" i="9"/>
  <c r="AK34" i="9"/>
  <c r="AJ35" i="9"/>
  <c r="AH41" i="9"/>
  <c r="E41" i="9"/>
  <c r="AK41" i="9"/>
  <c r="AG41" i="9"/>
  <c r="AF41" i="9"/>
  <c r="AI42" i="9"/>
  <c r="AH50" i="9"/>
  <c r="E50" i="9"/>
  <c r="AK50" i="9"/>
  <c r="AG50" i="9"/>
  <c r="AF50" i="9"/>
  <c r="AJ54" i="9"/>
  <c r="E54" i="9"/>
  <c r="AH54" i="9"/>
  <c r="AI56" i="9"/>
  <c r="AI57" i="9"/>
  <c r="AH63" i="9"/>
  <c r="E63" i="9"/>
  <c r="AK63" i="9"/>
  <c r="AG63" i="9"/>
  <c r="AJ63" i="9"/>
  <c r="AF63" i="9"/>
  <c r="O85" i="9"/>
  <c r="AH67" i="9"/>
  <c r="E67" i="9"/>
  <c r="AK67" i="9"/>
  <c r="AG67" i="9"/>
  <c r="AF67" i="9"/>
  <c r="AH71" i="9"/>
  <c r="E71" i="9"/>
  <c r="AK71" i="9"/>
  <c r="AG71" i="9"/>
  <c r="AF71" i="9"/>
  <c r="AI77" i="9"/>
  <c r="AI78" i="9"/>
  <c r="AI80" i="9"/>
  <c r="AH82" i="9"/>
  <c r="E82" i="9"/>
  <c r="AK82" i="9"/>
  <c r="AG82" i="9"/>
  <c r="AF82" i="9"/>
  <c r="Y105" i="9"/>
  <c r="AH88" i="9"/>
  <c r="E88" i="9"/>
  <c r="AK88" i="9"/>
  <c r="AG88" i="9"/>
  <c r="AJ88" i="9"/>
  <c r="AF88" i="9"/>
  <c r="AK90" i="9"/>
  <c r="AH92" i="9"/>
  <c r="E92" i="9"/>
  <c r="AK92" i="9"/>
  <c r="AG92" i="9"/>
  <c r="AJ92" i="9"/>
  <c r="AF92" i="9"/>
  <c r="AK95" i="9"/>
  <c r="AJ97" i="9"/>
  <c r="AH99" i="9"/>
  <c r="AH103" i="9"/>
  <c r="E103" i="9"/>
  <c r="AK103" i="9"/>
  <c r="AG103" i="9"/>
  <c r="AJ103" i="9"/>
  <c r="AF103" i="9"/>
  <c r="AH107" i="9"/>
  <c r="E107" i="9"/>
  <c r="O125" i="9"/>
  <c r="AK107" i="9"/>
  <c r="AG107" i="9"/>
  <c r="AF107" i="9"/>
  <c r="AH111" i="9"/>
  <c r="E111" i="9"/>
  <c r="AK111" i="9"/>
  <c r="AG111" i="9"/>
  <c r="AF111" i="9"/>
  <c r="AI117" i="9"/>
  <c r="AI118" i="9"/>
  <c r="AG121" i="9"/>
  <c r="AJ124" i="9"/>
  <c r="E124" i="9"/>
  <c r="AH124" i="9"/>
  <c r="J125" i="9"/>
  <c r="J145" i="9"/>
  <c r="AD145" i="9"/>
  <c r="AJ129" i="9"/>
  <c r="AK131" i="9"/>
  <c r="AJ133" i="9"/>
  <c r="AH135" i="9"/>
  <c r="E135" i="9"/>
  <c r="AK135" i="9"/>
  <c r="AG135" i="9"/>
  <c r="AF135" i="9"/>
  <c r="AI140" i="9"/>
  <c r="T165" i="9"/>
  <c r="AJ152" i="9"/>
  <c r="AF152" i="9"/>
  <c r="AI152" i="9"/>
  <c r="E152" i="9"/>
  <c r="AH152" i="9"/>
  <c r="AG152" i="9"/>
  <c r="AK153" i="9"/>
  <c r="AK162" i="9"/>
  <c r="AG162" i="9"/>
  <c r="AI162" i="9"/>
  <c r="E162" i="9"/>
  <c r="AH162" i="9"/>
  <c r="AF162" i="9"/>
  <c r="AG173" i="9"/>
  <c r="AJ173" i="9"/>
  <c r="E173" i="9"/>
  <c r="AK173" i="9"/>
  <c r="AH173" i="9"/>
  <c r="AF173" i="9"/>
  <c r="AG10" i="10"/>
  <c r="AK18" i="10"/>
  <c r="AF10" i="10"/>
  <c r="AH62" i="10"/>
  <c r="E62" i="10"/>
  <c r="AK62" i="10"/>
  <c r="AG62" i="10"/>
  <c r="AJ62" i="10"/>
  <c r="AF62" i="10"/>
  <c r="AK78" i="10"/>
  <c r="AG78" i="10"/>
  <c r="AJ78" i="10"/>
  <c r="AF78" i="10"/>
  <c r="AI27" i="9"/>
  <c r="E28" i="9"/>
  <c r="AH28" i="9"/>
  <c r="AI31" i="9"/>
  <c r="E32" i="9"/>
  <c r="AH32" i="9"/>
  <c r="AI37" i="9"/>
  <c r="E38" i="9"/>
  <c r="AH38" i="9"/>
  <c r="E40" i="9"/>
  <c r="AH40" i="9"/>
  <c r="AI43" i="9"/>
  <c r="E44" i="9"/>
  <c r="AJ44" i="9"/>
  <c r="AI48" i="9"/>
  <c r="E49" i="9"/>
  <c r="AH49" i="9"/>
  <c r="AI52" i="9"/>
  <c r="E53" i="9"/>
  <c r="AH53" i="9"/>
  <c r="E55" i="9"/>
  <c r="AH55" i="9"/>
  <c r="AI58" i="9"/>
  <c r="E59" i="9"/>
  <c r="AJ59" i="9"/>
  <c r="AI60" i="9"/>
  <c r="E61" i="9"/>
  <c r="AH61" i="9"/>
  <c r="AF64" i="9"/>
  <c r="AK64" i="9"/>
  <c r="AI69" i="9"/>
  <c r="E70" i="9"/>
  <c r="AH70" i="9"/>
  <c r="AI73" i="9"/>
  <c r="E74" i="9"/>
  <c r="AJ74" i="9"/>
  <c r="AI75" i="9"/>
  <c r="E76" i="9"/>
  <c r="AH76" i="9"/>
  <c r="AF79" i="9"/>
  <c r="AK79" i="9"/>
  <c r="AG81" i="9"/>
  <c r="AF84" i="9"/>
  <c r="AK84" i="9"/>
  <c r="AI89" i="9"/>
  <c r="E90" i="9"/>
  <c r="AH90" i="9"/>
  <c r="AI93" i="9"/>
  <c r="E94" i="9"/>
  <c r="AJ94" i="9"/>
  <c r="AI95" i="9"/>
  <c r="E96" i="9"/>
  <c r="AH96" i="9"/>
  <c r="AF99" i="9"/>
  <c r="AK99" i="9"/>
  <c r="AG101" i="9"/>
  <c r="AF104" i="9"/>
  <c r="AK104" i="9"/>
  <c r="AI109" i="9"/>
  <c r="E110" i="9"/>
  <c r="AH110" i="9"/>
  <c r="AI113" i="9"/>
  <c r="E114" i="9"/>
  <c r="AJ114" i="9"/>
  <c r="AI115" i="9"/>
  <c r="E116" i="9"/>
  <c r="AH116" i="9"/>
  <c r="AI119" i="9"/>
  <c r="E120" i="9"/>
  <c r="AH120" i="9"/>
  <c r="AI122" i="9"/>
  <c r="E123" i="9"/>
  <c r="AH123" i="9"/>
  <c r="AI127" i="9"/>
  <c r="E128" i="9"/>
  <c r="AH128" i="9"/>
  <c r="AI131" i="9"/>
  <c r="E132" i="9"/>
  <c r="AH132" i="9"/>
  <c r="AI137" i="9"/>
  <c r="E138" i="9"/>
  <c r="AJ138" i="9"/>
  <c r="AF139" i="9"/>
  <c r="AK139" i="9"/>
  <c r="AG141" i="9"/>
  <c r="E142" i="9"/>
  <c r="AJ143" i="9"/>
  <c r="AF143" i="9"/>
  <c r="AK143" i="9"/>
  <c r="AH144" i="9"/>
  <c r="J165" i="9"/>
  <c r="AK147" i="9"/>
  <c r="AG147" i="9"/>
  <c r="AD165" i="9"/>
  <c r="AJ147" i="9"/>
  <c r="AK151" i="9"/>
  <c r="AG151" i="9"/>
  <c r="AJ151" i="9"/>
  <c r="AF155" i="9"/>
  <c r="AK155" i="9"/>
  <c r="E157" i="9"/>
  <c r="AJ158" i="9"/>
  <c r="AF158" i="9"/>
  <c r="AK158" i="9"/>
  <c r="AH159" i="9"/>
  <c r="AJ160" i="9"/>
  <c r="AF160" i="9"/>
  <c r="AK160" i="9"/>
  <c r="AJ161" i="9"/>
  <c r="AG164" i="9"/>
  <c r="AF164" i="9"/>
  <c r="O165" i="9"/>
  <c r="AK168" i="9"/>
  <c r="AG168" i="9"/>
  <c r="AJ168" i="9"/>
  <c r="AK172" i="9"/>
  <c r="AG172" i="9"/>
  <c r="AJ172" i="9"/>
  <c r="AJ174" i="9"/>
  <c r="AF176" i="9"/>
  <c r="AJ177" i="9"/>
  <c r="AF177" i="9"/>
  <c r="AH177" i="9"/>
  <c r="E177" i="9"/>
  <c r="AJ180" i="9"/>
  <c r="AJ182" i="9"/>
  <c r="AF182" i="9"/>
  <c r="AH182" i="9"/>
  <c r="E182" i="9"/>
  <c r="AK13" i="10"/>
  <c r="AF5" i="10"/>
  <c r="AJ13" i="10"/>
  <c r="AH5" i="10"/>
  <c r="AJ14" i="10"/>
  <c r="AG6" i="10"/>
  <c r="AF6" i="10"/>
  <c r="AF8" i="10"/>
  <c r="AF11" i="10"/>
  <c r="AK20" i="10"/>
  <c r="AG12" i="10"/>
  <c r="AF15" i="10"/>
  <c r="AK16" i="10"/>
  <c r="AK27" i="10"/>
  <c r="E20" i="10"/>
  <c r="E29" i="10"/>
  <c r="AK35" i="10"/>
  <c r="AF28" i="10"/>
  <c r="AH34" i="10"/>
  <c r="AG34" i="10"/>
  <c r="AF34" i="10"/>
  <c r="AK37" i="10"/>
  <c r="AI43" i="10"/>
  <c r="AH44" i="10"/>
  <c r="E44" i="10"/>
  <c r="AK44" i="10"/>
  <c r="AG44" i="10"/>
  <c r="AJ44" i="10"/>
  <c r="AF44" i="10"/>
  <c r="AK48" i="10"/>
  <c r="AG49" i="10"/>
  <c r="AK52" i="10"/>
  <c r="AG53" i="10"/>
  <c r="AK56" i="10"/>
  <c r="AG57" i="10"/>
  <c r="AK60" i="10"/>
  <c r="AG61" i="10"/>
  <c r="AH64" i="10"/>
  <c r="E64" i="10"/>
  <c r="AG64" i="10"/>
  <c r="AF64" i="10"/>
  <c r="AJ67" i="10"/>
  <c r="AF67" i="10"/>
  <c r="J85" i="10"/>
  <c r="AI67" i="10"/>
  <c r="E67" i="10"/>
  <c r="AH67" i="10"/>
  <c r="AG67" i="10"/>
  <c r="AH90" i="10"/>
  <c r="E90" i="10"/>
  <c r="AK90" i="10"/>
  <c r="AG90" i="10"/>
  <c r="AJ90" i="10"/>
  <c r="AF90" i="10"/>
  <c r="AI90" i="10"/>
  <c r="AH100" i="10"/>
  <c r="E100" i="10"/>
  <c r="AG100" i="10"/>
  <c r="AG120" i="10"/>
  <c r="AK120" i="10"/>
  <c r="AF120" i="10"/>
  <c r="AH163" i="10"/>
  <c r="E163" i="10"/>
  <c r="AK163" i="10"/>
  <c r="AG163" i="10"/>
  <c r="AJ163" i="10"/>
  <c r="O165" i="10"/>
  <c r="AF163" i="10"/>
  <c r="AI28" i="9"/>
  <c r="AF31" i="9"/>
  <c r="AI32" i="9"/>
  <c r="AF37" i="9"/>
  <c r="AI38" i="9"/>
  <c r="AI40" i="9"/>
  <c r="AF43" i="9"/>
  <c r="AF44" i="9"/>
  <c r="AK44" i="9"/>
  <c r="AF48" i="9"/>
  <c r="AI49" i="9"/>
  <c r="AF52" i="9"/>
  <c r="AI53" i="9"/>
  <c r="AI55" i="9"/>
  <c r="AF58" i="9"/>
  <c r="AF59" i="9"/>
  <c r="AK59" i="9"/>
  <c r="AF60" i="9"/>
  <c r="AI61" i="9"/>
  <c r="AF69" i="9"/>
  <c r="AI70" i="9"/>
  <c r="AF73" i="9"/>
  <c r="AF74" i="9"/>
  <c r="AK74" i="9"/>
  <c r="AF75" i="9"/>
  <c r="AI76" i="9"/>
  <c r="J85" i="9"/>
  <c r="AF89" i="9"/>
  <c r="AI90" i="9"/>
  <c r="AF93" i="9"/>
  <c r="AF94" i="9"/>
  <c r="AK94" i="9"/>
  <c r="AF95" i="9"/>
  <c r="AI96" i="9"/>
  <c r="J105" i="9"/>
  <c r="AF109" i="9"/>
  <c r="AI110" i="9"/>
  <c r="AF113" i="9"/>
  <c r="AF114" i="9"/>
  <c r="AK114" i="9"/>
  <c r="AF115" i="9"/>
  <c r="AI116" i="9"/>
  <c r="AF119" i="9"/>
  <c r="AI120" i="9"/>
  <c r="AF122" i="9"/>
  <c r="AI123" i="9"/>
  <c r="AF127" i="9"/>
  <c r="AI128" i="9"/>
  <c r="AF131" i="9"/>
  <c r="AI132" i="9"/>
  <c r="AF137" i="9"/>
  <c r="AF138" i="9"/>
  <c r="AK138" i="9"/>
  <c r="AK142" i="9"/>
  <c r="AG142" i="9"/>
  <c r="AJ142" i="9"/>
  <c r="AH150" i="9"/>
  <c r="E150" i="9"/>
  <c r="AJ150" i="9"/>
  <c r="AJ154" i="9"/>
  <c r="E154" i="9"/>
  <c r="AF154" i="9"/>
  <c r="AK157" i="9"/>
  <c r="AG157" i="9"/>
  <c r="AJ157" i="9"/>
  <c r="AH167" i="9"/>
  <c r="E167" i="9"/>
  <c r="J185" i="9"/>
  <c r="AD185" i="9"/>
  <c r="AJ167" i="9"/>
  <c r="AH171" i="9"/>
  <c r="E171" i="9"/>
  <c r="AJ171" i="9"/>
  <c r="AH14" i="10"/>
  <c r="AG14" i="10"/>
  <c r="AK22" i="10"/>
  <c r="AF14" i="10"/>
  <c r="AF21" i="10"/>
  <c r="O25" i="10"/>
  <c r="O45" i="10" s="1"/>
  <c r="AF27" i="10"/>
  <c r="AH33" i="10"/>
  <c r="AG33" i="10"/>
  <c r="AF33" i="10"/>
  <c r="AI38" i="10"/>
  <c r="AH40" i="10"/>
  <c r="E40" i="10"/>
  <c r="AK40" i="10"/>
  <c r="AG40" i="10"/>
  <c r="AJ40" i="10"/>
  <c r="AF40" i="10"/>
  <c r="AH43" i="10"/>
  <c r="E43" i="10"/>
  <c r="AG43" i="10"/>
  <c r="AF43" i="10"/>
  <c r="AH47" i="10"/>
  <c r="E47" i="10"/>
  <c r="J65" i="10"/>
  <c r="AK47" i="10"/>
  <c r="AG47" i="10"/>
  <c r="AJ47" i="10"/>
  <c r="AF47" i="10"/>
  <c r="AG48" i="10"/>
  <c r="AH51" i="10"/>
  <c r="E51" i="10"/>
  <c r="AK51" i="10"/>
  <c r="AG51" i="10"/>
  <c r="AJ51" i="10"/>
  <c r="AF51" i="10"/>
  <c r="AG52" i="10"/>
  <c r="AH55" i="10"/>
  <c r="E55" i="10"/>
  <c r="AK55" i="10"/>
  <c r="AG55" i="10"/>
  <c r="AJ55" i="10"/>
  <c r="AF55" i="10"/>
  <c r="AJ56" i="10"/>
  <c r="AH59" i="10"/>
  <c r="E59" i="10"/>
  <c r="AK59" i="10"/>
  <c r="AG59" i="10"/>
  <c r="AJ59" i="10"/>
  <c r="AF59" i="10"/>
  <c r="AJ60" i="10"/>
  <c r="AJ63" i="10"/>
  <c r="E63" i="10"/>
  <c r="AH63" i="10"/>
  <c r="AG63" i="10"/>
  <c r="AF63" i="10"/>
  <c r="AI69" i="10"/>
  <c r="AF70" i="10"/>
  <c r="AK82" i="10"/>
  <c r="AG82" i="10"/>
  <c r="AJ82" i="10"/>
  <c r="AF82" i="10"/>
  <c r="AH96" i="10"/>
  <c r="E96" i="10"/>
  <c r="AG96" i="10"/>
  <c r="AH102" i="10"/>
  <c r="E102" i="10"/>
  <c r="AK102" i="10"/>
  <c r="AG102" i="10"/>
  <c r="AJ102" i="10"/>
  <c r="AF102" i="10"/>
  <c r="AI102" i="10"/>
  <c r="AF14" i="9"/>
  <c r="AF24" i="9"/>
  <c r="AG27" i="9"/>
  <c r="AK27" i="9"/>
  <c r="AF28" i="9"/>
  <c r="AG31" i="9"/>
  <c r="AF32" i="9"/>
  <c r="AG37" i="9"/>
  <c r="AF38" i="9"/>
  <c r="AF39" i="9"/>
  <c r="AF40" i="9"/>
  <c r="AG43" i="9"/>
  <c r="AG48" i="9"/>
  <c r="AF49" i="9"/>
  <c r="AG52" i="9"/>
  <c r="AF53" i="9"/>
  <c r="AF54" i="9"/>
  <c r="AF55" i="9"/>
  <c r="AG58" i="9"/>
  <c r="AG60" i="9"/>
  <c r="AF61" i="9"/>
  <c r="AG69" i="9"/>
  <c r="AF70" i="9"/>
  <c r="AG73" i="9"/>
  <c r="AG75" i="9"/>
  <c r="AF76" i="9"/>
  <c r="AG89" i="9"/>
  <c r="AF90" i="9"/>
  <c r="AG93" i="9"/>
  <c r="AG95" i="9"/>
  <c r="AF96" i="9"/>
  <c r="AG109" i="9"/>
  <c r="AF110" i="9"/>
  <c r="AG113" i="9"/>
  <c r="AG115" i="9"/>
  <c r="AF116" i="9"/>
  <c r="AG119" i="9"/>
  <c r="AF120" i="9"/>
  <c r="AG122" i="9"/>
  <c r="AF123" i="9"/>
  <c r="AF124" i="9"/>
  <c r="AG127" i="9"/>
  <c r="AK127" i="9"/>
  <c r="AF128" i="9"/>
  <c r="AG131" i="9"/>
  <c r="AF132" i="9"/>
  <c r="AG137" i="9"/>
  <c r="AF142" i="9"/>
  <c r="AH143" i="9"/>
  <c r="AH147" i="9"/>
  <c r="AI149" i="9"/>
  <c r="AF150" i="9"/>
  <c r="AK150" i="9"/>
  <c r="AH151" i="9"/>
  <c r="AI153" i="9"/>
  <c r="AG154" i="9"/>
  <c r="E155" i="9"/>
  <c r="AH156" i="9"/>
  <c r="E156" i="9"/>
  <c r="AJ156" i="9"/>
  <c r="AF157" i="9"/>
  <c r="AH158" i="9"/>
  <c r="AH160" i="9"/>
  <c r="E161" i="9"/>
  <c r="AJ163" i="9"/>
  <c r="AF163" i="9"/>
  <c r="AK163" i="9"/>
  <c r="AJ164" i="9"/>
  <c r="AF167" i="9"/>
  <c r="AK167" i="9"/>
  <c r="AH168" i="9"/>
  <c r="AI170" i="9"/>
  <c r="AF171" i="9"/>
  <c r="AK171" i="9"/>
  <c r="AH172" i="9"/>
  <c r="AH175" i="9"/>
  <c r="E175" i="9"/>
  <c r="AJ175" i="9"/>
  <c r="AF175" i="9"/>
  <c r="E176" i="9"/>
  <c r="AI177" i="9"/>
  <c r="AK178" i="9"/>
  <c r="AG178" i="9"/>
  <c r="AF178" i="9"/>
  <c r="AH179" i="9"/>
  <c r="E179" i="9"/>
  <c r="AJ179" i="9"/>
  <c r="AF179" i="9"/>
  <c r="AK181" i="9"/>
  <c r="AF181" i="9"/>
  <c r="E181" i="9"/>
  <c r="AH181" i="9"/>
  <c r="AJ181" i="9"/>
  <c r="AI182" i="9"/>
  <c r="AK183" i="9"/>
  <c r="AG183" i="9"/>
  <c r="AF183" i="9"/>
  <c r="AJ184" i="9"/>
  <c r="E184" i="9"/>
  <c r="AG184" i="9"/>
  <c r="AF184" i="9"/>
  <c r="AI5" i="10"/>
  <c r="AH7" i="10"/>
  <c r="AK15" i="10"/>
  <c r="AF7" i="10"/>
  <c r="AJ17" i="10"/>
  <c r="AG9" i="10"/>
  <c r="AF9" i="10"/>
  <c r="AJ18" i="10"/>
  <c r="Y25" i="10"/>
  <c r="Y45" i="10" s="1"/>
  <c r="AI14" i="10"/>
  <c r="AK24" i="10"/>
  <c r="J45" i="10"/>
  <c r="AD45" i="10"/>
  <c r="AF20" i="10"/>
  <c r="AG21" i="10"/>
  <c r="AH22" i="10"/>
  <c r="AG22" i="10"/>
  <c r="AK30" i="10"/>
  <c r="AF22" i="10"/>
  <c r="AG27" i="10"/>
  <c r="AH32" i="10"/>
  <c r="AG32" i="10"/>
  <c r="AF32" i="10"/>
  <c r="AI33" i="10"/>
  <c r="AH36" i="10"/>
  <c r="AK36" i="10"/>
  <c r="AG36" i="10"/>
  <c r="AJ36" i="10"/>
  <c r="AF36" i="10"/>
  <c r="AI37" i="10"/>
  <c r="AJ38" i="10"/>
  <c r="AI40" i="10"/>
  <c r="AJ41" i="10"/>
  <c r="AJ43" i="10"/>
  <c r="O65" i="10"/>
  <c r="AI47" i="10"/>
  <c r="AI50" i="10"/>
  <c r="AI51" i="10"/>
  <c r="AI54" i="10"/>
  <c r="AI55" i="10"/>
  <c r="AI58" i="10"/>
  <c r="AI59" i="10"/>
  <c r="AI62" i="10"/>
  <c r="AK63" i="10"/>
  <c r="AH92" i="10"/>
  <c r="E92" i="10"/>
  <c r="AG92" i="10"/>
  <c r="AH98" i="10"/>
  <c r="E98" i="10"/>
  <c r="AK98" i="10"/>
  <c r="AG98" i="10"/>
  <c r="AJ98" i="10"/>
  <c r="AF98" i="10"/>
  <c r="AI98" i="10"/>
  <c r="AF174" i="9"/>
  <c r="AK174" i="9"/>
  <c r="AI176" i="9"/>
  <c r="AF180" i="9"/>
  <c r="AK180" i="9"/>
  <c r="AI13" i="10"/>
  <c r="AI19" i="10"/>
  <c r="AI20" i="10"/>
  <c r="AI21" i="10"/>
  <c r="AG23" i="10"/>
  <c r="E24" i="10"/>
  <c r="AJ24" i="10"/>
  <c r="AH26" i="10"/>
  <c r="AI27" i="10"/>
  <c r="AH28" i="10"/>
  <c r="AG29" i="10"/>
  <c r="AK29" i="10"/>
  <c r="AG30" i="10"/>
  <c r="AJ31" i="10"/>
  <c r="AJ32" i="10"/>
  <c r="AJ34" i="10"/>
  <c r="AJ35" i="10"/>
  <c r="E38" i="10"/>
  <c r="AH38" i="10"/>
  <c r="AG39" i="10"/>
  <c r="AK39" i="10"/>
  <c r="AI41" i="10"/>
  <c r="E42" i="10"/>
  <c r="AH42" i="10"/>
  <c r="AK43" i="10"/>
  <c r="T45" i="10"/>
  <c r="AI48" i="10"/>
  <c r="E49" i="10"/>
  <c r="AH49" i="10"/>
  <c r="AK50" i="10"/>
  <c r="AI52" i="10"/>
  <c r="E53" i="10"/>
  <c r="AH53" i="10"/>
  <c r="AK54" i="10"/>
  <c r="AI56" i="10"/>
  <c r="E57" i="10"/>
  <c r="AH57" i="10"/>
  <c r="AI60" i="10"/>
  <c r="E61" i="10"/>
  <c r="AH61" i="10"/>
  <c r="AK64" i="10"/>
  <c r="O85" i="10"/>
  <c r="AH70" i="10"/>
  <c r="AK70" i="10"/>
  <c r="AG70" i="10"/>
  <c r="AF74" i="10"/>
  <c r="AH75" i="10"/>
  <c r="E75" i="10"/>
  <c r="AK75" i="10"/>
  <c r="AG75" i="10"/>
  <c r="AK80" i="10"/>
  <c r="AJ81" i="10"/>
  <c r="AK84" i="10"/>
  <c r="AI89" i="10"/>
  <c r="AI93" i="10"/>
  <c r="AI97" i="10"/>
  <c r="AI101" i="10"/>
  <c r="AK104" i="10"/>
  <c r="AG104" i="10"/>
  <c r="AF104" i="10"/>
  <c r="AH108" i="10"/>
  <c r="E108" i="10"/>
  <c r="AK108" i="10"/>
  <c r="AG108" i="10"/>
  <c r="AJ108" i="10"/>
  <c r="AF108" i="10"/>
  <c r="AH110" i="10"/>
  <c r="E110" i="10"/>
  <c r="AK110" i="10"/>
  <c r="AH112" i="10"/>
  <c r="E112" i="10"/>
  <c r="AK112" i="10"/>
  <c r="AG112" i="10"/>
  <c r="AJ112" i="10"/>
  <c r="AF112" i="10"/>
  <c r="AH114" i="10"/>
  <c r="E114" i="10"/>
  <c r="AK114" i="10"/>
  <c r="AH116" i="10"/>
  <c r="E116" i="10"/>
  <c r="AK116" i="10"/>
  <c r="AG116" i="10"/>
  <c r="AJ116" i="10"/>
  <c r="AF116" i="10"/>
  <c r="AH9" i="10"/>
  <c r="AH10" i="10"/>
  <c r="AH11" i="10"/>
  <c r="AI12" i="10"/>
  <c r="AF13" i="10"/>
  <c r="AK14" i="10"/>
  <c r="AH15" i="10"/>
  <c r="AI16" i="10"/>
  <c r="AK17" i="10"/>
  <c r="AJ19" i="10"/>
  <c r="AJ21" i="10"/>
  <c r="AH23" i="10"/>
  <c r="AF24" i="10"/>
  <c r="AI26" i="10"/>
  <c r="AJ27" i="10"/>
  <c r="AH29" i="10"/>
  <c r="AH30" i="10"/>
  <c r="AF37" i="10"/>
  <c r="E39" i="10"/>
  <c r="AH39" i="10"/>
  <c r="AF41" i="10"/>
  <c r="AI42" i="10"/>
  <c r="T65" i="10"/>
  <c r="AF48" i="10"/>
  <c r="AJ48" i="10"/>
  <c r="AI49" i="10"/>
  <c r="AF52" i="10"/>
  <c r="AJ52" i="10"/>
  <c r="AI53" i="10"/>
  <c r="AF56" i="10"/>
  <c r="AI57" i="10"/>
  <c r="AF60" i="10"/>
  <c r="AI61" i="10"/>
  <c r="T85" i="10"/>
  <c r="AH69" i="10"/>
  <c r="E69" i="10"/>
  <c r="AJ69" i="10"/>
  <c r="AK71" i="10"/>
  <c r="AG71" i="10"/>
  <c r="AJ71" i="10"/>
  <c r="AF71" i="10"/>
  <c r="AK72" i="10"/>
  <c r="AG72" i="10"/>
  <c r="AJ72" i="10"/>
  <c r="AF72" i="10"/>
  <c r="AK76" i="10"/>
  <c r="AG76" i="10"/>
  <c r="AJ76" i="10"/>
  <c r="AF76" i="10"/>
  <c r="AH79" i="10"/>
  <c r="E79" i="10"/>
  <c r="AK79" i="10"/>
  <c r="AG79" i="10"/>
  <c r="AJ79" i="10"/>
  <c r="AF79" i="10"/>
  <c r="AH81" i="10"/>
  <c r="E81" i="10"/>
  <c r="AK81" i="10"/>
  <c r="AH83" i="10"/>
  <c r="E83" i="10"/>
  <c r="AK83" i="10"/>
  <c r="AG83" i="10"/>
  <c r="AJ83" i="10"/>
  <c r="AF83" i="10"/>
  <c r="AI88" i="10"/>
  <c r="AK89" i="10"/>
  <c r="AG89" i="10"/>
  <c r="AF89" i="10"/>
  <c r="AI92" i="10"/>
  <c r="AK93" i="10"/>
  <c r="AG93" i="10"/>
  <c r="AF93" i="10"/>
  <c r="AI96" i="10"/>
  <c r="AK97" i="10"/>
  <c r="AG97" i="10"/>
  <c r="AF97" i="10"/>
  <c r="AI100" i="10"/>
  <c r="AK101" i="10"/>
  <c r="AG101" i="10"/>
  <c r="AF101" i="10"/>
  <c r="AJ103" i="10"/>
  <c r="AH103" i="10"/>
  <c r="AG103" i="10"/>
  <c r="AF103" i="10"/>
  <c r="AJ104" i="10"/>
  <c r="AI108" i="10"/>
  <c r="AI112" i="10"/>
  <c r="AI116" i="10"/>
  <c r="AF144" i="9"/>
  <c r="AF159" i="9"/>
  <c r="AG176" i="9"/>
  <c r="AI8" i="10"/>
  <c r="AI10" i="10"/>
  <c r="AI11" i="10"/>
  <c r="AI25" i="10" s="1"/>
  <c r="AF12" i="10"/>
  <c r="AG13" i="10"/>
  <c r="AI15" i="10"/>
  <c r="AG19" i="10"/>
  <c r="AK19" i="10"/>
  <c r="AG20" i="10"/>
  <c r="AG37" i="10"/>
  <c r="AF38" i="10"/>
  <c r="AG41" i="10"/>
  <c r="AF42" i="10"/>
  <c r="AF49" i="10"/>
  <c r="AF53" i="10"/>
  <c r="AG56" i="10"/>
  <c r="AF57" i="10"/>
  <c r="AG60" i="10"/>
  <c r="AF61" i="10"/>
  <c r="Y85" i="10"/>
  <c r="AI68" i="10"/>
  <c r="AF69" i="10"/>
  <c r="AK69" i="10"/>
  <c r="AK85" i="10" s="1"/>
  <c r="AI70" i="10"/>
  <c r="AH71" i="10"/>
  <c r="AH72" i="10"/>
  <c r="AI73" i="10"/>
  <c r="AI75" i="10"/>
  <c r="AH76" i="10"/>
  <c r="AI77" i="10"/>
  <c r="AI78" i="10"/>
  <c r="AI79" i="10"/>
  <c r="AI82" i="10"/>
  <c r="AI83" i="10"/>
  <c r="AK87" i="10"/>
  <c r="AD105" i="10"/>
  <c r="AJ88" i="10"/>
  <c r="AJ89" i="10"/>
  <c r="AK91" i="10"/>
  <c r="AJ92" i="10"/>
  <c r="AJ93" i="10"/>
  <c r="AK95" i="10"/>
  <c r="AJ96" i="10"/>
  <c r="AJ97" i="10"/>
  <c r="AK99" i="10"/>
  <c r="AJ100" i="10"/>
  <c r="AJ101" i="10"/>
  <c r="AK103" i="10"/>
  <c r="O125" i="10"/>
  <c r="AK107" i="10"/>
  <c r="AG107" i="10"/>
  <c r="AF107" i="10"/>
  <c r="AI110" i="10"/>
  <c r="AK111" i="10"/>
  <c r="AG111" i="10"/>
  <c r="AF111" i="10"/>
  <c r="AI114" i="10"/>
  <c r="AK115" i="10"/>
  <c r="AG115" i="10"/>
  <c r="AF115" i="10"/>
  <c r="AI120" i="10"/>
  <c r="AI80" i="10"/>
  <c r="AI84" i="10"/>
  <c r="AI87" i="10"/>
  <c r="AI91" i="10"/>
  <c r="AI95" i="10"/>
  <c r="AI99" i="10"/>
  <c r="T125" i="10"/>
  <c r="AI109" i="10"/>
  <c r="AI113" i="10"/>
  <c r="AK117" i="10"/>
  <c r="AI117" i="10"/>
  <c r="AJ118" i="10"/>
  <c r="AF118" i="10"/>
  <c r="AK118" i="10"/>
  <c r="AF119" i="10"/>
  <c r="AK119" i="10"/>
  <c r="AK123" i="10"/>
  <c r="AG123" i="10"/>
  <c r="AF123" i="10"/>
  <c r="AH124" i="10"/>
  <c r="E124" i="10"/>
  <c r="AJ124" i="10"/>
  <c r="AF124" i="10"/>
  <c r="AI127" i="10"/>
  <c r="AF128" i="10"/>
  <c r="AJ129" i="10"/>
  <c r="AF129" i="10"/>
  <c r="AH129" i="10"/>
  <c r="E129" i="10"/>
  <c r="AF132" i="10"/>
  <c r="AJ133" i="10"/>
  <c r="AF133" i="10"/>
  <c r="AH133" i="10"/>
  <c r="E133" i="10"/>
  <c r="AF136" i="10"/>
  <c r="AJ137" i="10"/>
  <c r="AF137" i="10"/>
  <c r="AI137" i="10"/>
  <c r="AH137" i="10"/>
  <c r="E137" i="10"/>
  <c r="AH138" i="10"/>
  <c r="E138" i="10"/>
  <c r="AK138" i="10"/>
  <c r="AG138" i="10"/>
  <c r="AF138" i="10"/>
  <c r="AH142" i="10"/>
  <c r="E142" i="10"/>
  <c r="AK142" i="10"/>
  <c r="AG142" i="10"/>
  <c r="AF142" i="10"/>
  <c r="AH150" i="10"/>
  <c r="E150" i="10"/>
  <c r="AK150" i="10"/>
  <c r="AG150" i="10"/>
  <c r="AJ150" i="10"/>
  <c r="AF150" i="10"/>
  <c r="AH154" i="10"/>
  <c r="E154" i="10"/>
  <c r="AK154" i="10"/>
  <c r="AG154" i="10"/>
  <c r="AJ154" i="10"/>
  <c r="AF154" i="10"/>
  <c r="AH158" i="10"/>
  <c r="E158" i="10"/>
  <c r="AK158" i="10"/>
  <c r="AG158" i="10"/>
  <c r="AJ158" i="10"/>
  <c r="AF158" i="10"/>
  <c r="AJ162" i="10"/>
  <c r="E162" i="10"/>
  <c r="AH162" i="10"/>
  <c r="AG162" i="10"/>
  <c r="AF162" i="10"/>
  <c r="AH170" i="10"/>
  <c r="E170" i="10"/>
  <c r="AK170" i="10"/>
  <c r="AG170" i="10"/>
  <c r="AF170" i="10"/>
  <c r="AH174" i="10"/>
  <c r="E174" i="10"/>
  <c r="AK174" i="10"/>
  <c r="AG174" i="10"/>
  <c r="AF174" i="10"/>
  <c r="AH178" i="10"/>
  <c r="E178" i="10"/>
  <c r="AK178" i="10"/>
  <c r="AG178" i="10"/>
  <c r="AF178" i="10"/>
  <c r="T185" i="10"/>
  <c r="O205" i="10"/>
  <c r="AH187" i="10"/>
  <c r="E187" i="10"/>
  <c r="AK187" i="10"/>
  <c r="AG187" i="10"/>
  <c r="AF187" i="10"/>
  <c r="E74" i="10"/>
  <c r="AH74" i="10"/>
  <c r="E78" i="10"/>
  <c r="AH78" i="10"/>
  <c r="AF80" i="10"/>
  <c r="AJ80" i="10"/>
  <c r="E82" i="10"/>
  <c r="AH82" i="10"/>
  <c r="AF84" i="10"/>
  <c r="AJ84" i="10"/>
  <c r="AF87" i="10"/>
  <c r="AJ87" i="10"/>
  <c r="E89" i="10"/>
  <c r="AH89" i="10"/>
  <c r="AF91" i="10"/>
  <c r="AJ91" i="10"/>
  <c r="E93" i="10"/>
  <c r="AH93" i="10"/>
  <c r="AF95" i="10"/>
  <c r="AJ95" i="10"/>
  <c r="E97" i="10"/>
  <c r="AH97" i="10"/>
  <c r="AF99" i="10"/>
  <c r="AJ99" i="10"/>
  <c r="E101" i="10"/>
  <c r="AH101" i="10"/>
  <c r="E104" i="10"/>
  <c r="AH104" i="10"/>
  <c r="J105" i="10"/>
  <c r="E107" i="10"/>
  <c r="AF109" i="10"/>
  <c r="AJ109" i="10"/>
  <c r="E111" i="10"/>
  <c r="AH111" i="10"/>
  <c r="AF113" i="10"/>
  <c r="AJ113" i="10"/>
  <c r="E115" i="10"/>
  <c r="AH115" i="10"/>
  <c r="AF117" i="10"/>
  <c r="AJ117" i="10"/>
  <c r="AG118" i="10"/>
  <c r="AG119" i="10"/>
  <c r="AK121" i="10"/>
  <c r="AG121" i="10"/>
  <c r="AI121" i="10"/>
  <c r="AH123" i="10"/>
  <c r="AG124" i="10"/>
  <c r="Y145" i="10"/>
  <c r="AH128" i="10"/>
  <c r="AG129" i="10"/>
  <c r="AI130" i="10"/>
  <c r="AH132" i="10"/>
  <c r="AG133" i="10"/>
  <c r="AI134" i="10"/>
  <c r="AH136" i="10"/>
  <c r="AG137" i="10"/>
  <c r="AJ138" i="10"/>
  <c r="AK140" i="10"/>
  <c r="AG141" i="10"/>
  <c r="AJ142" i="10"/>
  <c r="AK144" i="10"/>
  <c r="T165" i="10"/>
  <c r="AI149" i="10"/>
  <c r="AI150" i="10"/>
  <c r="AI153" i="10"/>
  <c r="AI154" i="10"/>
  <c r="AI157" i="10"/>
  <c r="AI158" i="10"/>
  <c r="AI161" i="10"/>
  <c r="AK162" i="10"/>
  <c r="AH164" i="10"/>
  <c r="E164" i="10"/>
  <c r="AK164" i="10"/>
  <c r="AG164" i="10"/>
  <c r="AJ164" i="10"/>
  <c r="AF164" i="10"/>
  <c r="Y185" i="10"/>
  <c r="AK168" i="10"/>
  <c r="AG169" i="10"/>
  <c r="AJ170" i="10"/>
  <c r="AK172" i="10"/>
  <c r="AG173" i="10"/>
  <c r="AJ174" i="10"/>
  <c r="AK176" i="10"/>
  <c r="AG177" i="10"/>
  <c r="AJ178" i="10"/>
  <c r="AK180" i="10"/>
  <c r="AG181" i="10"/>
  <c r="AI184" i="10"/>
  <c r="T205" i="10"/>
  <c r="AJ187" i="10"/>
  <c r="AK189" i="10"/>
  <c r="AK15" i="11"/>
  <c r="J39" i="11"/>
  <c r="AH24" i="11"/>
  <c r="E24" i="11"/>
  <c r="AI24" i="11"/>
  <c r="AG24" i="11"/>
  <c r="AK24" i="11"/>
  <c r="AF24" i="11"/>
  <c r="AJ24" i="11"/>
  <c r="AD39" i="11"/>
  <c r="AF73" i="10"/>
  <c r="AF77" i="10"/>
  <c r="AG80" i="10"/>
  <c r="AF81" i="10"/>
  <c r="AG84" i="10"/>
  <c r="AG87" i="10"/>
  <c r="AF88" i="10"/>
  <c r="AG91" i="10"/>
  <c r="AF92" i="10"/>
  <c r="AG95" i="10"/>
  <c r="AF96" i="10"/>
  <c r="AG99" i="10"/>
  <c r="AF100" i="10"/>
  <c r="J125" i="10"/>
  <c r="AD125" i="10"/>
  <c r="AI107" i="10"/>
  <c r="AG109" i="10"/>
  <c r="AF110" i="10"/>
  <c r="AG113" i="10"/>
  <c r="AF114" i="10"/>
  <c r="AG117" i="10"/>
  <c r="AH118" i="10"/>
  <c r="E119" i="10"/>
  <c r="AH120" i="10"/>
  <c r="E120" i="10"/>
  <c r="AJ120" i="10"/>
  <c r="AJ122" i="10"/>
  <c r="AF122" i="10"/>
  <c r="AH122" i="10"/>
  <c r="E122" i="10"/>
  <c r="E123" i="10"/>
  <c r="AJ123" i="10"/>
  <c r="AI124" i="10"/>
  <c r="AH127" i="10"/>
  <c r="E127" i="10"/>
  <c r="AJ127" i="10"/>
  <c r="AF127" i="10"/>
  <c r="E128" i="10"/>
  <c r="AI129" i="10"/>
  <c r="AK130" i="10"/>
  <c r="AG130" i="10"/>
  <c r="AF130" i="10"/>
  <c r="AH131" i="10"/>
  <c r="E131" i="10"/>
  <c r="AJ131" i="10"/>
  <c r="AF131" i="10"/>
  <c r="E132" i="10"/>
  <c r="AI133" i="10"/>
  <c r="AK134" i="10"/>
  <c r="AG134" i="10"/>
  <c r="AF134" i="10"/>
  <c r="AH135" i="10"/>
  <c r="E135" i="10"/>
  <c r="AJ135" i="10"/>
  <c r="AF135" i="10"/>
  <c r="E136" i="10"/>
  <c r="AK137" i="10"/>
  <c r="AH139" i="10"/>
  <c r="E139" i="10"/>
  <c r="AK139" i="10"/>
  <c r="AG139" i="10"/>
  <c r="AJ139" i="10"/>
  <c r="AF139" i="10"/>
  <c r="AJ140" i="10"/>
  <c r="AH143" i="10"/>
  <c r="E143" i="10"/>
  <c r="AK143" i="10"/>
  <c r="AG143" i="10"/>
  <c r="AJ143" i="10"/>
  <c r="AF143" i="10"/>
  <c r="AJ144" i="10"/>
  <c r="AJ148" i="10"/>
  <c r="AH149" i="10"/>
  <c r="E149" i="10"/>
  <c r="AK149" i="10"/>
  <c r="AG149" i="10"/>
  <c r="AF149" i="10"/>
  <c r="AJ152" i="10"/>
  <c r="AH153" i="10"/>
  <c r="E153" i="10"/>
  <c r="AK153" i="10"/>
  <c r="AG153" i="10"/>
  <c r="AF153" i="10"/>
  <c r="AJ156" i="10"/>
  <c r="AH157" i="10"/>
  <c r="E157" i="10"/>
  <c r="AK157" i="10"/>
  <c r="AG157" i="10"/>
  <c r="AF157" i="10"/>
  <c r="AJ160" i="10"/>
  <c r="AH161" i="10"/>
  <c r="E161" i="10"/>
  <c r="AK161" i="10"/>
  <c r="AG161" i="10"/>
  <c r="AF161" i="10"/>
  <c r="AI163" i="10"/>
  <c r="AH167" i="10"/>
  <c r="E167" i="10"/>
  <c r="J185" i="10"/>
  <c r="AK167" i="10"/>
  <c r="AG167" i="10"/>
  <c r="AJ167" i="10"/>
  <c r="AF167" i="10"/>
  <c r="AJ168" i="10"/>
  <c r="AH171" i="10"/>
  <c r="E171" i="10"/>
  <c r="AK171" i="10"/>
  <c r="AG171" i="10"/>
  <c r="AJ171" i="10"/>
  <c r="AF171" i="10"/>
  <c r="AJ172" i="10"/>
  <c r="AH175" i="10"/>
  <c r="E175" i="10"/>
  <c r="AK175" i="10"/>
  <c r="AG175" i="10"/>
  <c r="AJ175" i="10"/>
  <c r="AF175" i="10"/>
  <c r="AJ176" i="10"/>
  <c r="AH179" i="10"/>
  <c r="E179" i="10"/>
  <c r="AK179" i="10"/>
  <c r="AG179" i="10"/>
  <c r="AJ179" i="10"/>
  <c r="AF179" i="10"/>
  <c r="AJ180" i="10"/>
  <c r="AJ183" i="10"/>
  <c r="AH184" i="10"/>
  <c r="E184" i="10"/>
  <c r="AK184" i="10"/>
  <c r="AG184" i="10"/>
  <c r="AF184" i="10"/>
  <c r="AH188" i="10"/>
  <c r="E188" i="10"/>
  <c r="AK188" i="10"/>
  <c r="AG188" i="10"/>
  <c r="AJ188" i="10"/>
  <c r="AF188" i="10"/>
  <c r="AJ189" i="10"/>
  <c r="AG191" i="10"/>
  <c r="AK191" i="10"/>
  <c r="AF191" i="10"/>
  <c r="AJ191" i="10"/>
  <c r="AI193" i="10"/>
  <c r="AF19" i="11"/>
  <c r="AI128" i="10"/>
  <c r="AI132" i="10"/>
  <c r="AI136" i="10"/>
  <c r="AI140" i="10"/>
  <c r="E141" i="10"/>
  <c r="AH141" i="10"/>
  <c r="AI144" i="10"/>
  <c r="AI147" i="10"/>
  <c r="E148" i="10"/>
  <c r="AH148" i="10"/>
  <c r="AI151" i="10"/>
  <c r="E152" i="10"/>
  <c r="AH152" i="10"/>
  <c r="AI155" i="10"/>
  <c r="E156" i="10"/>
  <c r="AH156" i="10"/>
  <c r="AI159" i="10"/>
  <c r="E160" i="10"/>
  <c r="AH160" i="10"/>
  <c r="AI168" i="10"/>
  <c r="E169" i="10"/>
  <c r="AH169" i="10"/>
  <c r="AI172" i="10"/>
  <c r="E173" i="10"/>
  <c r="AH173" i="10"/>
  <c r="AI176" i="10"/>
  <c r="E177" i="10"/>
  <c r="AH177" i="10"/>
  <c r="AI180" i="10"/>
  <c r="E181" i="10"/>
  <c r="AH181" i="10"/>
  <c r="AH182" i="10"/>
  <c r="AH183" i="10"/>
  <c r="AI189" i="10"/>
  <c r="E190" i="10"/>
  <c r="AJ190" i="10"/>
  <c r="AK192" i="10"/>
  <c r="AI192" i="10"/>
  <c r="AJ193" i="10"/>
  <c r="AF193" i="10"/>
  <c r="AK193" i="10"/>
  <c r="AJ194" i="10"/>
  <c r="AF194" i="10"/>
  <c r="AG194" i="10"/>
  <c r="AI195" i="10"/>
  <c r="AK195" i="10"/>
  <c r="AJ198" i="10"/>
  <c r="AH201" i="10"/>
  <c r="E201" i="10"/>
  <c r="AK201" i="10"/>
  <c r="AG201" i="10"/>
  <c r="AJ201" i="10"/>
  <c r="AF201" i="10"/>
  <c r="O22" i="11"/>
  <c r="AG9" i="11"/>
  <c r="AJ13" i="11"/>
  <c r="AG13" i="11"/>
  <c r="AJ17" i="11"/>
  <c r="AG17" i="11"/>
  <c r="AI21" i="11"/>
  <c r="T22" i="11"/>
  <c r="AF140" i="10"/>
  <c r="AI141" i="10"/>
  <c r="AF144" i="10"/>
  <c r="AF147" i="10"/>
  <c r="AI148" i="10"/>
  <c r="AF151" i="10"/>
  <c r="AI152" i="10"/>
  <c r="AF155" i="10"/>
  <c r="AI156" i="10"/>
  <c r="AF159" i="10"/>
  <c r="AI160" i="10"/>
  <c r="AF168" i="10"/>
  <c r="AI169" i="10"/>
  <c r="AF172" i="10"/>
  <c r="AI173" i="10"/>
  <c r="AF176" i="10"/>
  <c r="AI177" i="10"/>
  <c r="AF180" i="10"/>
  <c r="AI181" i="10"/>
  <c r="AI182" i="10"/>
  <c r="AI183" i="10"/>
  <c r="Y205" i="10"/>
  <c r="AF189" i="10"/>
  <c r="AK190" i="10"/>
  <c r="AF192" i="10"/>
  <c r="AF195" i="10"/>
  <c r="AH196" i="10"/>
  <c r="E196" i="10"/>
  <c r="AK196" i="10"/>
  <c r="AG196" i="10"/>
  <c r="AK198" i="10"/>
  <c r="AG198" i="10"/>
  <c r="AF7" i="11"/>
  <c r="E7" i="11"/>
  <c r="J22" i="11"/>
  <c r="AK7" i="11"/>
  <c r="AJ7" i="11"/>
  <c r="AJ8" i="11"/>
  <c r="E8" i="11"/>
  <c r="AH8" i="11"/>
  <c r="AG8" i="11"/>
  <c r="AF8" i="11"/>
  <c r="AI11" i="11"/>
  <c r="AI15" i="11"/>
  <c r="AF21" i="11"/>
  <c r="AJ31" i="12"/>
  <c r="AF31" i="12"/>
  <c r="AH31" i="12"/>
  <c r="E31" i="12"/>
  <c r="AK31" i="12"/>
  <c r="AG31" i="12"/>
  <c r="AI31" i="12"/>
  <c r="AG128" i="10"/>
  <c r="AG132" i="10"/>
  <c r="AG136" i="10"/>
  <c r="AG140" i="10"/>
  <c r="AF141" i="10"/>
  <c r="AG144" i="10"/>
  <c r="AG147" i="10"/>
  <c r="AK147" i="10"/>
  <c r="AF148" i="10"/>
  <c r="AG151" i="10"/>
  <c r="AF152" i="10"/>
  <c r="AG155" i="10"/>
  <c r="AF156" i="10"/>
  <c r="AG159" i="10"/>
  <c r="AF160" i="10"/>
  <c r="AG168" i="10"/>
  <c r="AF169" i="10"/>
  <c r="AG172" i="10"/>
  <c r="AF173" i="10"/>
  <c r="AG176" i="10"/>
  <c r="AF177" i="10"/>
  <c r="AG180" i="10"/>
  <c r="AF181" i="10"/>
  <c r="AF182" i="10"/>
  <c r="AF183" i="10"/>
  <c r="J205" i="10"/>
  <c r="AD205" i="10"/>
  <c r="AI187" i="10"/>
  <c r="AG189" i="10"/>
  <c r="AG192" i="10"/>
  <c r="AH193" i="10"/>
  <c r="E194" i="10"/>
  <c r="AK194" i="10"/>
  <c r="AF196" i="10"/>
  <c r="AK197" i="10"/>
  <c r="AG197" i="10"/>
  <c r="AJ197" i="10"/>
  <c r="AF197" i="10"/>
  <c r="E198" i="10"/>
  <c r="AK8" i="11"/>
  <c r="AJ11" i="11"/>
  <c r="AI14" i="11"/>
  <c r="AJ15" i="11"/>
  <c r="AI19" i="11"/>
  <c r="AK25" i="11"/>
  <c r="AG25" i="11"/>
  <c r="AI25" i="11"/>
  <c r="E25" i="11"/>
  <c r="AH25" i="11"/>
  <c r="AF25" i="11"/>
  <c r="E195" i="10"/>
  <c r="AH195" i="10"/>
  <c r="E199" i="10"/>
  <c r="AH199" i="10"/>
  <c r="AG200" i="10"/>
  <c r="AK200" i="10"/>
  <c r="E203" i="10"/>
  <c r="AH203" i="10"/>
  <c r="AG204" i="10"/>
  <c r="AK204" i="10"/>
  <c r="E9" i="11"/>
  <c r="AH9" i="11"/>
  <c r="E10" i="11"/>
  <c r="AH10" i="11"/>
  <c r="E11" i="11"/>
  <c r="AH11" i="11"/>
  <c r="E12" i="11"/>
  <c r="AH12" i="11"/>
  <c r="E13" i="11"/>
  <c r="AH13" i="11"/>
  <c r="E14" i="11"/>
  <c r="AH14" i="11"/>
  <c r="E15" i="11"/>
  <c r="AH15" i="11"/>
  <c r="E16" i="11"/>
  <c r="AH16" i="11"/>
  <c r="E17" i="11"/>
  <c r="AH17" i="11"/>
  <c r="E18" i="11"/>
  <c r="AF18" i="11"/>
  <c r="AK18" i="11"/>
  <c r="AG19" i="11"/>
  <c r="AK19" i="11"/>
  <c r="AG20" i="11"/>
  <c r="AK20" i="11"/>
  <c r="AG21" i="11"/>
  <c r="AK21" i="11"/>
  <c r="O39" i="11"/>
  <c r="AH26" i="11"/>
  <c r="AI27" i="11"/>
  <c r="AJ28" i="11"/>
  <c r="AI31" i="11"/>
  <c r="AH32" i="11"/>
  <c r="E32" i="11"/>
  <c r="AK32" i="11"/>
  <c r="AG32" i="11"/>
  <c r="AJ32" i="11"/>
  <c r="AF32" i="11"/>
  <c r="AI33" i="11"/>
  <c r="AJ34" i="11"/>
  <c r="AG34" i="11"/>
  <c r="AI37" i="11"/>
  <c r="AI38" i="11"/>
  <c r="AI9" i="12"/>
  <c r="AG10" i="12"/>
  <c r="AH12" i="12"/>
  <c r="E12" i="12"/>
  <c r="AK12" i="12"/>
  <c r="AG12" i="12"/>
  <c r="AJ12" i="12"/>
  <c r="AF12" i="12"/>
  <c r="AH14" i="12"/>
  <c r="E14" i="12"/>
  <c r="AK14" i="12"/>
  <c r="AG14" i="12"/>
  <c r="AJ14" i="12"/>
  <c r="AF14" i="12"/>
  <c r="AH16" i="12"/>
  <c r="E16" i="12"/>
  <c r="AK16" i="12"/>
  <c r="AG16" i="12"/>
  <c r="AJ16" i="12"/>
  <c r="AF16" i="12"/>
  <c r="AJ18" i="12"/>
  <c r="AH18" i="12"/>
  <c r="AH24" i="12"/>
  <c r="E24" i="12"/>
  <c r="AJ24" i="12"/>
  <c r="AF24" i="12"/>
  <c r="AJ40" i="12"/>
  <c r="AF40" i="12"/>
  <c r="AH40" i="12"/>
  <c r="E40" i="12"/>
  <c r="AK40" i="12"/>
  <c r="AG40" i="12"/>
  <c r="AI40" i="12"/>
  <c r="AF198" i="10"/>
  <c r="E200" i="10"/>
  <c r="AH200" i="10"/>
  <c r="AF202" i="10"/>
  <c r="E204" i="10"/>
  <c r="AH204" i="10"/>
  <c r="E19" i="11"/>
  <c r="AH19" i="11"/>
  <c r="E20" i="11"/>
  <c r="AH20" i="11"/>
  <c r="E21" i="11"/>
  <c r="AH21" i="11"/>
  <c r="T39" i="11"/>
  <c r="E26" i="11"/>
  <c r="AJ27" i="11"/>
  <c r="AG27" i="11"/>
  <c r="AI28" i="11"/>
  <c r="AK28" i="11"/>
  <c r="AJ30" i="11"/>
  <c r="AH30" i="11"/>
  <c r="AG30" i="11"/>
  <c r="AF30" i="11"/>
  <c r="AJ33" i="11"/>
  <c r="AJ37" i="11"/>
  <c r="AG37" i="11"/>
  <c r="AJ8" i="12"/>
  <c r="AJ9" i="12"/>
  <c r="AG9" i="12"/>
  <c r="AI12" i="12"/>
  <c r="AI14" i="12"/>
  <c r="AI16" i="12"/>
  <c r="AK18" i="12"/>
  <c r="AH19" i="12"/>
  <c r="E19" i="12"/>
  <c r="AI19" i="12"/>
  <c r="AG19" i="12"/>
  <c r="AK19" i="12"/>
  <c r="AF19" i="12"/>
  <c r="AK38" i="12"/>
  <c r="AF199" i="10"/>
  <c r="AG202" i="10"/>
  <c r="AF203" i="10"/>
  <c r="AF9" i="11"/>
  <c r="AJ9" i="11"/>
  <c r="AF10" i="11"/>
  <c r="AF11" i="11"/>
  <c r="AF12" i="11"/>
  <c r="AF13" i="11"/>
  <c r="AF14" i="11"/>
  <c r="AF15" i="11"/>
  <c r="AF16" i="11"/>
  <c r="AF17" i="11"/>
  <c r="AK26" i="11"/>
  <c r="AJ26" i="11"/>
  <c r="AF26" i="11"/>
  <c r="AK33" i="11"/>
  <c r="AH7" i="12"/>
  <c r="AH13" i="12"/>
  <c r="E13" i="12"/>
  <c r="AK13" i="12"/>
  <c r="AG13" i="12"/>
  <c r="AJ13" i="12"/>
  <c r="AF13" i="12"/>
  <c r="AH15" i="12"/>
  <c r="E15" i="12"/>
  <c r="AK15" i="12"/>
  <c r="AG15" i="12"/>
  <c r="AJ15" i="12"/>
  <c r="AF15" i="12"/>
  <c r="AK17" i="12"/>
  <c r="AF17" i="12"/>
  <c r="E17" i="12"/>
  <c r="AJ17" i="12"/>
  <c r="AH17" i="12"/>
  <c r="E28" i="11"/>
  <c r="AH28" i="11"/>
  <c r="AG31" i="11"/>
  <c r="AK31" i="11"/>
  <c r="E34" i="11"/>
  <c r="AH34" i="11"/>
  <c r="AJ35" i="11"/>
  <c r="E37" i="11"/>
  <c r="AH37" i="11"/>
  <c r="AG38" i="11"/>
  <c r="AK38" i="11"/>
  <c r="T20" i="12"/>
  <c r="AG7" i="12"/>
  <c r="AK7" i="12"/>
  <c r="AG8" i="12"/>
  <c r="E9" i="12"/>
  <c r="AH9" i="12"/>
  <c r="E10" i="12"/>
  <c r="AH10" i="12"/>
  <c r="AI22" i="12"/>
  <c r="E22" i="12"/>
  <c r="AK22" i="12"/>
  <c r="AG22" i="12"/>
  <c r="AJ22" i="12"/>
  <c r="AF22" i="12"/>
  <c r="AH22" i="12"/>
  <c r="AJ27" i="12"/>
  <c r="AF27" i="12"/>
  <c r="AH27" i="12"/>
  <c r="E27" i="12"/>
  <c r="AK27" i="12"/>
  <c r="AG27" i="12"/>
  <c r="AI28" i="12"/>
  <c r="AG29" i="12"/>
  <c r="AH30" i="12"/>
  <c r="E30" i="12"/>
  <c r="AF30" i="12"/>
  <c r="T50" i="12"/>
  <c r="AI39" i="12"/>
  <c r="AF27" i="11"/>
  <c r="E31" i="11"/>
  <c r="AH31" i="11"/>
  <c r="AF33" i="11"/>
  <c r="E35" i="11"/>
  <c r="AF35" i="11"/>
  <c r="AK35" i="11"/>
  <c r="AF36" i="11"/>
  <c r="E38" i="11"/>
  <c r="AH38" i="11"/>
  <c r="E7" i="12"/>
  <c r="E8" i="12"/>
  <c r="AI8" i="12"/>
  <c r="AF18" i="12"/>
  <c r="AK28" i="12"/>
  <c r="AK33" i="12"/>
  <c r="AJ34" i="12"/>
  <c r="AF34" i="12"/>
  <c r="AH34" i="12"/>
  <c r="E34" i="12"/>
  <c r="AK34" i="12"/>
  <c r="AG34" i="12"/>
  <c r="AH38" i="12"/>
  <c r="AK39" i="12"/>
  <c r="AG39" i="12"/>
  <c r="AH39" i="12"/>
  <c r="E39" i="12"/>
  <c r="AF39" i="12"/>
  <c r="AH44" i="12"/>
  <c r="AH45" i="12"/>
  <c r="E45" i="12"/>
  <c r="AF45" i="12"/>
  <c r="AK49" i="12"/>
  <c r="AG33" i="11"/>
  <c r="AF34" i="11"/>
  <c r="AG36" i="11"/>
  <c r="AF37" i="11"/>
  <c r="J20" i="12"/>
  <c r="AD20" i="12"/>
  <c r="AI7" i="12"/>
  <c r="AF9" i="12"/>
  <c r="AF10" i="12"/>
  <c r="AG18" i="12"/>
  <c r="Y35" i="12"/>
  <c r="AK24" i="12"/>
  <c r="AJ25" i="12"/>
  <c r="AF25" i="12"/>
  <c r="AH25" i="12"/>
  <c r="E25" i="12"/>
  <c r="AK25" i="12"/>
  <c r="AG25" i="12"/>
  <c r="AH33" i="12"/>
  <c r="E33" i="12"/>
  <c r="AF33" i="12"/>
  <c r="J35" i="12"/>
  <c r="AD50" i="12"/>
  <c r="AG49" i="12"/>
  <c r="AH49" i="12"/>
  <c r="E49" i="12"/>
  <c r="AF49" i="12"/>
  <c r="AI23" i="12"/>
  <c r="AF28" i="12"/>
  <c r="AJ28" i="12"/>
  <c r="AI29" i="12"/>
  <c r="AH32" i="12"/>
  <c r="AF37" i="12"/>
  <c r="AJ37" i="12"/>
  <c r="AI38" i="12"/>
  <c r="AF43" i="12"/>
  <c r="AJ43" i="12"/>
  <c r="AI44" i="12"/>
  <c r="AJ47" i="12"/>
  <c r="AI48" i="12"/>
  <c r="AF23" i="12"/>
  <c r="AJ23" i="12"/>
  <c r="AI24" i="12"/>
  <c r="AG28" i="12"/>
  <c r="AF29" i="12"/>
  <c r="AJ29" i="12"/>
  <c r="AI30" i="12"/>
  <c r="AI33" i="12"/>
  <c r="AG37" i="12"/>
  <c r="AK37" i="12"/>
  <c r="AF38" i="12"/>
  <c r="AJ38" i="12"/>
  <c r="AG43" i="12"/>
  <c r="AF44" i="12"/>
  <c r="AJ44" i="12"/>
  <c r="AI45" i="12"/>
  <c r="AK47" i="12"/>
  <c r="AF48" i="12"/>
  <c r="AJ48" i="12"/>
  <c r="AI49" i="12"/>
  <c r="J50" i="12"/>
  <c r="E23" i="12"/>
  <c r="AG24" i="12"/>
  <c r="E29" i="12"/>
  <c r="AG30" i="12"/>
  <c r="AG33" i="12"/>
  <c r="E38" i="12"/>
  <c r="E44" i="12"/>
  <c r="AG45" i="12"/>
  <c r="E48" i="12"/>
  <c r="AI85" i="9" l="1"/>
  <c r="AH145" i="9"/>
  <c r="AK65" i="5"/>
  <c r="AI50" i="12"/>
  <c r="AG140" i="7"/>
  <c r="AF110" i="7"/>
  <c r="AJ125" i="7"/>
  <c r="AK232" i="8"/>
  <c r="AK121" i="8"/>
  <c r="AI103" i="8"/>
  <c r="AI65" i="6"/>
  <c r="AJ95" i="6"/>
  <c r="AI18" i="4"/>
  <c r="AF70" i="4"/>
  <c r="AH44" i="4"/>
  <c r="AF83" i="4"/>
  <c r="AJ109" i="4"/>
  <c r="AJ96" i="4"/>
  <c r="AK57" i="4"/>
  <c r="AF31" i="4"/>
  <c r="AI96" i="3"/>
  <c r="AK109" i="3"/>
  <c r="AI18" i="3"/>
  <c r="AK18" i="3"/>
  <c r="AH25" i="2"/>
  <c r="AI15" i="2"/>
  <c r="AI85" i="2"/>
  <c r="AI35" i="2"/>
  <c r="AK15" i="2"/>
  <c r="AJ65" i="2"/>
  <c r="AI55" i="2"/>
  <c r="AH75" i="2"/>
  <c r="AH35" i="2"/>
  <c r="AG110" i="2"/>
  <c r="AG85" i="2"/>
  <c r="AG65" i="2"/>
  <c r="AG45" i="2"/>
  <c r="AG25" i="2"/>
  <c r="AI100" i="2"/>
  <c r="AI110" i="2"/>
  <c r="AI75" i="2"/>
  <c r="AK110" i="2"/>
  <c r="AJ85" i="2"/>
  <c r="AH85" i="2"/>
  <c r="AK65" i="2"/>
  <c r="AJ45" i="2"/>
  <c r="AK25" i="2"/>
  <c r="AJ15" i="2"/>
  <c r="AK100" i="2"/>
  <c r="AJ35" i="2"/>
  <c r="AI45" i="2"/>
  <c r="AI25" i="2"/>
  <c r="AJ100" i="2"/>
  <c r="AK75" i="2"/>
  <c r="AJ55" i="2"/>
  <c r="AG15" i="2"/>
  <c r="AJ75" i="2"/>
  <c r="AK55" i="2"/>
  <c r="AI65" i="2"/>
  <c r="AH100" i="2"/>
  <c r="AF75" i="2"/>
  <c r="AH45" i="2"/>
  <c r="AK35" i="2"/>
  <c r="AF35" i="2"/>
  <c r="AJ110" i="2"/>
  <c r="AH110" i="2"/>
  <c r="AK85" i="2"/>
  <c r="AH65" i="2"/>
  <c r="AK45" i="2"/>
  <c r="AJ25" i="2"/>
  <c r="AG121" i="3"/>
  <c r="AI121" i="3"/>
  <c r="AJ96" i="3"/>
  <c r="AJ109" i="3"/>
  <c r="AI57" i="3"/>
  <c r="AJ83" i="3"/>
  <c r="AJ70" i="3"/>
  <c r="AJ57" i="3"/>
  <c r="AJ44" i="3"/>
  <c r="AK31" i="3"/>
  <c r="AH31" i="3"/>
  <c r="AI44" i="3"/>
  <c r="AF96" i="3"/>
  <c r="AK96" i="3"/>
  <c r="AG109" i="3"/>
  <c r="AF44" i="3"/>
  <c r="AJ31" i="3"/>
  <c r="AF83" i="3"/>
  <c r="AF70" i="3"/>
  <c r="AF57" i="3"/>
  <c r="AI83" i="3"/>
  <c r="AI70" i="3"/>
  <c r="AJ18" i="3"/>
  <c r="AH121" i="3"/>
  <c r="AH109" i="3"/>
  <c r="AI109" i="3"/>
  <c r="AI31" i="3"/>
  <c r="AJ31" i="4"/>
  <c r="AG18" i="4"/>
  <c r="AJ57" i="4"/>
  <c r="AH57" i="4"/>
  <c r="AK18" i="4"/>
  <c r="AG31" i="4"/>
  <c r="AI96" i="4"/>
  <c r="AJ83" i="4"/>
  <c r="AI125" i="5"/>
  <c r="AI185" i="5"/>
  <c r="AK140" i="5"/>
  <c r="AJ125" i="5"/>
  <c r="AG125" i="5"/>
  <c r="AJ110" i="5"/>
  <c r="AJ95" i="5"/>
  <c r="AK125" i="5"/>
  <c r="AH50" i="5"/>
  <c r="AH125" i="5"/>
  <c r="AJ65" i="5"/>
  <c r="AI35" i="5"/>
  <c r="AH65" i="5"/>
  <c r="AF20" i="5"/>
  <c r="AG140" i="5"/>
  <c r="AF140" i="5"/>
  <c r="AG170" i="5"/>
  <c r="AI110" i="5"/>
  <c r="AJ170" i="6"/>
  <c r="AG35" i="6"/>
  <c r="AI140" i="6"/>
  <c r="AF170" i="6"/>
  <c r="AG170" i="6"/>
  <c r="AG95" i="6"/>
  <c r="AH80" i="6"/>
  <c r="AI50" i="6"/>
  <c r="AG125" i="6"/>
  <c r="AI155" i="7"/>
  <c r="AJ65" i="7"/>
  <c r="AG155" i="7"/>
  <c r="AK110" i="7"/>
  <c r="AF155" i="7"/>
  <c r="AJ155" i="7"/>
  <c r="AI95" i="7"/>
  <c r="AI140" i="7"/>
  <c r="AK140" i="7"/>
  <c r="AI80" i="7"/>
  <c r="AH50" i="7"/>
  <c r="AJ95" i="7"/>
  <c r="AK155" i="7"/>
  <c r="AJ80" i="7"/>
  <c r="AG20" i="7"/>
  <c r="AJ215" i="8"/>
  <c r="AG215" i="8"/>
  <c r="AG197" i="8"/>
  <c r="AF121" i="8"/>
  <c r="AK45" i="8"/>
  <c r="AH45" i="8"/>
  <c r="AG63" i="8"/>
  <c r="AH50" i="12"/>
  <c r="AI185" i="10"/>
  <c r="AJ165" i="10"/>
  <c r="AG145" i="10"/>
  <c r="AH105" i="10"/>
  <c r="AJ125" i="10"/>
  <c r="AH125" i="10"/>
  <c r="AK145" i="10"/>
  <c r="AH165" i="10"/>
  <c r="AI205" i="10"/>
  <c r="AK165" i="10"/>
  <c r="AG25" i="10"/>
  <c r="AI105" i="9"/>
  <c r="AG145" i="9"/>
  <c r="AI125" i="9"/>
  <c r="AI65" i="9"/>
  <c r="AJ105" i="9"/>
  <c r="AJ145" i="9"/>
  <c r="AI165" i="9"/>
  <c r="AJ125" i="9"/>
  <c r="AG185" i="9"/>
  <c r="AI185" i="9"/>
  <c r="AF165" i="9"/>
  <c r="AJ85" i="9"/>
  <c r="AI22" i="11"/>
  <c r="AG22" i="11"/>
  <c r="AI63" i="8"/>
  <c r="AF35" i="12"/>
  <c r="AI39" i="11"/>
  <c r="AG125" i="10"/>
  <c r="AK105" i="10"/>
  <c r="AH165" i="9"/>
  <c r="AH232" i="8"/>
  <c r="AF25" i="9"/>
  <c r="AG103" i="8"/>
  <c r="AK35" i="7"/>
  <c r="AF95" i="7"/>
  <c r="AK125" i="6"/>
  <c r="AJ110" i="7"/>
  <c r="AI65" i="7"/>
  <c r="AJ35" i="7"/>
  <c r="AK50" i="7"/>
  <c r="AJ155" i="6"/>
  <c r="AH65" i="6"/>
  <c r="AJ65" i="6"/>
  <c r="AH50" i="6"/>
  <c r="AG50" i="5"/>
  <c r="AK50" i="12"/>
  <c r="AJ35" i="12"/>
  <c r="AI35" i="12"/>
  <c r="AK20" i="12"/>
  <c r="AG165" i="10"/>
  <c r="AJ185" i="10"/>
  <c r="AH145" i="10"/>
  <c r="AG105" i="10"/>
  <c r="AF39" i="11"/>
  <c r="AK125" i="10"/>
  <c r="AI65" i="10"/>
  <c r="AF185" i="9"/>
  <c r="AG65" i="10"/>
  <c r="AH65" i="10"/>
  <c r="AJ85" i="10"/>
  <c r="AK165" i="9"/>
  <c r="AK125" i="9"/>
  <c r="AF85" i="9"/>
  <c r="AH85" i="9"/>
  <c r="AF232" i="8"/>
  <c r="AG65" i="9"/>
  <c r="AH65" i="9"/>
  <c r="AJ45" i="9"/>
  <c r="AG25" i="9"/>
  <c r="AK197" i="8"/>
  <c r="AI179" i="8"/>
  <c r="AF179" i="8"/>
  <c r="AK179" i="8"/>
  <c r="AI25" i="9"/>
  <c r="AK215" i="8"/>
  <c r="AI45" i="8"/>
  <c r="AK25" i="8"/>
  <c r="AH155" i="7"/>
  <c r="AG161" i="8"/>
  <c r="AF161" i="8"/>
  <c r="AJ121" i="8"/>
  <c r="AF125" i="7"/>
  <c r="AH121" i="8"/>
  <c r="AK103" i="8"/>
  <c r="AH110" i="7"/>
  <c r="AK65" i="7"/>
  <c r="AG35" i="7"/>
  <c r="AK125" i="7"/>
  <c r="AH80" i="7"/>
  <c r="AF125" i="6"/>
  <c r="AF50" i="6"/>
  <c r="AI83" i="8"/>
  <c r="AI125" i="7"/>
  <c r="AF80" i="7"/>
  <c r="AH125" i="6"/>
  <c r="AI155" i="5"/>
  <c r="AF35" i="7"/>
  <c r="AI170" i="6"/>
  <c r="AK155" i="6"/>
  <c r="AJ110" i="6"/>
  <c r="AI95" i="6"/>
  <c r="AH35" i="6"/>
  <c r="AH200" i="5"/>
  <c r="AG65" i="5"/>
  <c r="AI125" i="6"/>
  <c r="AF155" i="5"/>
  <c r="AG110" i="5"/>
  <c r="AH110" i="5"/>
  <c r="AJ80" i="5"/>
  <c r="AF65" i="5"/>
  <c r="AH20" i="7"/>
  <c r="AG140" i="6"/>
  <c r="AK110" i="6"/>
  <c r="AK185" i="5"/>
  <c r="AJ200" i="5"/>
  <c r="AK109" i="4"/>
  <c r="AG83" i="4"/>
  <c r="AH83" i="4"/>
  <c r="AF57" i="4"/>
  <c r="AF15" i="2"/>
  <c r="AK95" i="5"/>
  <c r="AF35" i="5"/>
  <c r="AJ20" i="5"/>
  <c r="AH20" i="5"/>
  <c r="AF18" i="4"/>
  <c r="AF109" i="3"/>
  <c r="AH70" i="3"/>
  <c r="AH44" i="3"/>
  <c r="AF110" i="2"/>
  <c r="AF65" i="2"/>
  <c r="AF25" i="2"/>
  <c r="AI20" i="6"/>
  <c r="AI141" i="8"/>
  <c r="AK141" i="8"/>
  <c r="AJ35" i="6"/>
  <c r="AK96" i="4"/>
  <c r="AI83" i="4"/>
  <c r="AJ70" i="4"/>
  <c r="AI57" i="4"/>
  <c r="AF121" i="3"/>
  <c r="AH96" i="3"/>
  <c r="AF20" i="12"/>
  <c r="AH22" i="11"/>
  <c r="AF165" i="10"/>
  <c r="AG45" i="10"/>
  <c r="AH25" i="10"/>
  <c r="AH45" i="10" s="1"/>
  <c r="AJ65" i="10"/>
  <c r="AF85" i="10"/>
  <c r="AG165" i="9"/>
  <c r="AI45" i="9"/>
  <c r="AK33" i="10"/>
  <c r="AK45" i="10" s="1"/>
  <c r="AG125" i="9"/>
  <c r="AI232" i="8"/>
  <c r="AI215" i="8"/>
  <c r="AK105" i="9"/>
  <c r="AJ65" i="9"/>
  <c r="AF45" i="9"/>
  <c r="AK25" i="9"/>
  <c r="AG179" i="8"/>
  <c r="AH63" i="8"/>
  <c r="AI161" i="8"/>
  <c r="AG83" i="8"/>
  <c r="AH103" i="8"/>
  <c r="AK63" i="8"/>
  <c r="AG95" i="7"/>
  <c r="AF50" i="7"/>
  <c r="AI155" i="6"/>
  <c r="AF140" i="6"/>
  <c r="AG110" i="6"/>
  <c r="AG185" i="5"/>
  <c r="AG80" i="6"/>
  <c r="AI200" i="5"/>
  <c r="AG95" i="5"/>
  <c r="AH80" i="5"/>
  <c r="AH70" i="4"/>
  <c r="AJ20" i="6"/>
  <c r="AH141" i="8"/>
  <c r="AK80" i="5"/>
  <c r="AG96" i="4"/>
  <c r="AK44" i="4"/>
  <c r="AJ121" i="3"/>
  <c r="AG50" i="12"/>
  <c r="AG35" i="12"/>
  <c r="AG20" i="12"/>
  <c r="AH20" i="12"/>
  <c r="AI165" i="10"/>
  <c r="AG185" i="10"/>
  <c r="AH185" i="10"/>
  <c r="AF145" i="10"/>
  <c r="AK39" i="11"/>
  <c r="AH39" i="11"/>
  <c r="AJ105" i="10"/>
  <c r="AF205" i="10"/>
  <c r="AH205" i="10"/>
  <c r="AI145" i="10"/>
  <c r="AK45" i="9"/>
  <c r="AK65" i="10"/>
  <c r="AF145" i="9"/>
  <c r="AI85" i="10"/>
  <c r="AF25" i="10"/>
  <c r="AF45" i="10" s="1"/>
  <c r="AJ165" i="9"/>
  <c r="AG85" i="9"/>
  <c r="AF105" i="9"/>
  <c r="AH105" i="9"/>
  <c r="AK65" i="9"/>
  <c r="AH215" i="8"/>
  <c r="AH197" i="8"/>
  <c r="AJ25" i="9"/>
  <c r="AG121" i="8"/>
  <c r="AJ63" i="8"/>
  <c r="AG45" i="8"/>
  <c r="AH25" i="9"/>
  <c r="AJ232" i="8"/>
  <c r="AJ179" i="8"/>
  <c r="AJ45" i="8"/>
  <c r="AJ197" i="8"/>
  <c r="AI121" i="8"/>
  <c r="AG25" i="8"/>
  <c r="AI25" i="8"/>
  <c r="AH161" i="8"/>
  <c r="AJ161" i="8"/>
  <c r="AF83" i="8"/>
  <c r="AH83" i="8"/>
  <c r="AJ140" i="7"/>
  <c r="AI110" i="7"/>
  <c r="AG232" i="8"/>
  <c r="AF103" i="8"/>
  <c r="AH140" i="7"/>
  <c r="AG65" i="7"/>
  <c r="AF25" i="8"/>
  <c r="AH25" i="8"/>
  <c r="AH95" i="7"/>
  <c r="AH170" i="6"/>
  <c r="AK95" i="6"/>
  <c r="AK80" i="6"/>
  <c r="AG80" i="7"/>
  <c r="AK170" i="6"/>
  <c r="AI170" i="5"/>
  <c r="AH35" i="7"/>
  <c r="AI80" i="6"/>
  <c r="AG200" i="5"/>
  <c r="AH155" i="5"/>
  <c r="AI95" i="5"/>
  <c r="AG80" i="5"/>
  <c r="AJ50" i="7"/>
  <c r="AH155" i="6"/>
  <c r="AI110" i="6"/>
  <c r="AK170" i="5"/>
  <c r="AJ155" i="5"/>
  <c r="AH140" i="5"/>
  <c r="AF125" i="5"/>
  <c r="AK110" i="5"/>
  <c r="AF80" i="5"/>
  <c r="AF50" i="5"/>
  <c r="AI20" i="7"/>
  <c r="AF20" i="7"/>
  <c r="AF110" i="6"/>
  <c r="AF185" i="5"/>
  <c r="AH170" i="5"/>
  <c r="AI80" i="5"/>
  <c r="AI65" i="5"/>
  <c r="AK50" i="5"/>
  <c r="AJ80" i="6"/>
  <c r="AK83" i="4"/>
  <c r="AG44" i="4"/>
  <c r="AG31" i="3"/>
  <c r="AF18" i="3"/>
  <c r="AG100" i="2"/>
  <c r="AG75" i="2"/>
  <c r="AG55" i="2"/>
  <c r="AG35" i="2"/>
  <c r="AH55" i="2"/>
  <c r="AJ35" i="5"/>
  <c r="AH35" i="5"/>
  <c r="AG20" i="5"/>
  <c r="AI109" i="4"/>
  <c r="AF44" i="4"/>
  <c r="AF31" i="3"/>
  <c r="AF100" i="2"/>
  <c r="AF55" i="2"/>
  <c r="AG20" i="6"/>
  <c r="AG18" i="3"/>
  <c r="AF141" i="8"/>
  <c r="AK35" i="6"/>
  <c r="AG70" i="4"/>
  <c r="AJ18" i="4"/>
  <c r="AK83" i="3"/>
  <c r="AK70" i="3"/>
  <c r="AK57" i="3"/>
  <c r="AK44" i="3"/>
  <c r="AH15" i="2"/>
  <c r="AJ20" i="12"/>
  <c r="AK50" i="6"/>
  <c r="AK22" i="11"/>
  <c r="AF185" i="10"/>
  <c r="AJ39" i="11"/>
  <c r="AK205" i="10"/>
  <c r="AK185" i="9"/>
  <c r="AH85" i="10"/>
  <c r="AH125" i="9"/>
  <c r="AF197" i="8"/>
  <c r="AG110" i="7"/>
  <c r="AH65" i="7"/>
  <c r="AI35" i="7"/>
  <c r="AK155" i="5"/>
  <c r="AG65" i="6"/>
  <c r="AG109" i="4"/>
  <c r="AK35" i="5"/>
  <c r="AH20" i="6"/>
  <c r="AG141" i="8"/>
  <c r="AF65" i="6"/>
  <c r="AH18" i="3"/>
  <c r="AJ50" i="12"/>
  <c r="AF50" i="12"/>
  <c r="AI20" i="12"/>
  <c r="AH35" i="12"/>
  <c r="AK35" i="12"/>
  <c r="AJ22" i="11"/>
  <c r="AF22" i="11"/>
  <c r="AK185" i="10"/>
  <c r="AJ145" i="10"/>
  <c r="AI125" i="10"/>
  <c r="AG39" i="11"/>
  <c r="AJ205" i="10"/>
  <c r="AF105" i="10"/>
  <c r="AG205" i="10"/>
  <c r="AI105" i="10"/>
  <c r="AF125" i="10"/>
  <c r="AI45" i="10"/>
  <c r="AK145" i="9"/>
  <c r="AG45" i="9"/>
  <c r="AF65" i="10"/>
  <c r="AJ185" i="9"/>
  <c r="AH185" i="9"/>
  <c r="AG85" i="10"/>
  <c r="AI145" i="9"/>
  <c r="AJ33" i="10"/>
  <c r="AJ45" i="10" s="1"/>
  <c r="AF125" i="9"/>
  <c r="AK85" i="9"/>
  <c r="AF215" i="8"/>
  <c r="AI197" i="8"/>
  <c r="AG105" i="9"/>
  <c r="AF65" i="9"/>
  <c r="AH45" i="9"/>
  <c r="AF63" i="8"/>
  <c r="AH179" i="8"/>
  <c r="AF45" i="8"/>
  <c r="AK161" i="8"/>
  <c r="AJ83" i="8"/>
  <c r="AG125" i="7"/>
  <c r="AK83" i="8"/>
  <c r="AF140" i="7"/>
  <c r="AJ103" i="8"/>
  <c r="AK95" i="7"/>
  <c r="AJ140" i="6"/>
  <c r="AJ25" i="8"/>
  <c r="AF65" i="7"/>
  <c r="AI50" i="7"/>
  <c r="AF95" i="6"/>
  <c r="AF80" i="6"/>
  <c r="AF170" i="5"/>
  <c r="AK80" i="7"/>
  <c r="AJ125" i="6"/>
  <c r="AI140" i="5"/>
  <c r="AH95" i="6"/>
  <c r="AF35" i="6"/>
  <c r="AK200" i="5"/>
  <c r="AJ170" i="5"/>
  <c r="AF110" i="5"/>
  <c r="AH125" i="7"/>
  <c r="AG50" i="7"/>
  <c r="AG155" i="6"/>
  <c r="AF155" i="6"/>
  <c r="AJ50" i="6"/>
  <c r="AI35" i="6"/>
  <c r="AH185" i="5"/>
  <c r="AG155" i="5"/>
  <c r="AI44" i="4"/>
  <c r="AK20" i="7"/>
  <c r="AJ20" i="7"/>
  <c r="AK140" i="6"/>
  <c r="AH110" i="6"/>
  <c r="AJ185" i="5"/>
  <c r="AK65" i="6"/>
  <c r="AF200" i="5"/>
  <c r="AF109" i="4"/>
  <c r="AH109" i="4"/>
  <c r="AI70" i="4"/>
  <c r="AG57" i="4"/>
  <c r="AK31" i="4"/>
  <c r="AF95" i="5"/>
  <c r="AH95" i="5"/>
  <c r="AJ50" i="5"/>
  <c r="AG35" i="5"/>
  <c r="AK20" i="5"/>
  <c r="AJ44" i="4"/>
  <c r="AI31" i="4"/>
  <c r="AK121" i="3"/>
  <c r="AH83" i="3"/>
  <c r="AH57" i="3"/>
  <c r="AF85" i="2"/>
  <c r="AF45" i="2"/>
  <c r="AH140" i="6"/>
  <c r="AF20" i="6"/>
  <c r="AK20" i="6"/>
  <c r="AI50" i="5"/>
  <c r="AJ141" i="8"/>
  <c r="AF96" i="4"/>
  <c r="AH96" i="4"/>
  <c r="AK70" i="4"/>
  <c r="AH31" i="4"/>
  <c r="AH18" i="4"/>
  <c r="AG96" i="3"/>
  <c r="AG83" i="3"/>
  <c r="AG70" i="3"/>
  <c r="AG57" i="3"/>
  <c r="AG44" i="3"/>
  <c r="AG50" i="6"/>
</calcChain>
</file>

<file path=xl/sharedStrings.xml><?xml version="1.0" encoding="utf-8"?>
<sst xmlns="http://schemas.openxmlformats.org/spreadsheetml/2006/main" count="4209" uniqueCount="239">
  <si>
    <t>График проведения оценочных процедур (ОП)</t>
  </si>
  <si>
    <t>Данная таблица предназначена для сбора информации об оценочных процедурах, которые проводятся в ОО.</t>
  </si>
  <si>
    <t>Инструкция по заполнению таблицы для каждой параллели</t>
  </si>
  <si>
    <t>Общие рекомендации по заполнению таблицы</t>
  </si>
  <si>
    <t>ПРИМЕР ЗАПОЛНЕНИЯ</t>
  </si>
  <si>
    <t>1.</t>
  </si>
  <si>
    <t>Разделы "2 класс"-"11 класс" содержат перечень учебных предметов, соответствующих ФГОС НОО, ООО или СОО (в зависимости от класса), а также календарный график учебного полугодия (по неделям). На каждом листе необходимо отметить оценочные процедуры (далее - ОП) (для соответствующей графы "Период проведения оценочной процедуры", для соответствующего предмета для каждого из классов в параллели).</t>
  </si>
  <si>
    <t>1.1.</t>
  </si>
  <si>
    <t>2.</t>
  </si>
  <si>
    <r>
      <rPr>
        <sz val="12"/>
        <color rgb="FF000000"/>
        <rFont val="Times New Roman"/>
      </rPr>
      <t>Укажите количество классов в каждой параллели в отведенном для этого поле</t>
    </r>
    <r>
      <rPr>
        <b/>
        <sz val="12"/>
        <color rgb="FFFF0000"/>
        <rFont val="Times New Roman"/>
      </rPr>
      <t xml:space="preserve"> (выделено зеленым цветом). </t>
    </r>
    <r>
      <rPr>
        <sz val="12"/>
        <color rgb="FF000000"/>
        <rFont val="Times New Roman"/>
      </rPr>
      <t xml:space="preserve">В зависимости от указанного количества будет сформировано соответствующее количество строк для заполнения </t>
    </r>
    <r>
      <rPr>
        <b/>
        <sz val="12"/>
        <color rgb="FFFF0000"/>
        <rFont val="Times New Roman"/>
      </rPr>
      <t>АВТОМАТИЧЕСКИ</t>
    </r>
  </si>
  <si>
    <t>3.</t>
  </si>
  <si>
    <r>
      <rPr>
        <sz val="11"/>
        <color theme="1"/>
        <rFont val="Times New Roman"/>
      </rPr>
      <t xml:space="preserve">Укажите количество часов, отведенных на изучение предмета на </t>
    </r>
    <r>
      <rPr>
        <b/>
        <sz val="12"/>
        <color rgb="FFFF0000"/>
        <rFont val="Times New Roman"/>
      </rPr>
      <t>2 полугодие. (выделено бирюзовым цветом)</t>
    </r>
  </si>
  <si>
    <t>4.</t>
  </si>
  <si>
    <t>Укажите букву (или иное название) класса в соответствующем поле.</t>
  </si>
  <si>
    <t>Буква (или иное название) класса 1:</t>
  </si>
  <si>
    <t>а</t>
  </si>
  <si>
    <r>
      <rPr>
        <sz val="18"/>
        <color rgb="FF000000"/>
        <rFont val="Times New Roman"/>
      </rPr>
      <t xml:space="preserve">Введите информацию для каждой параллели (виды работ и их сокращенное название)в таблице, </t>
    </r>
    <r>
      <rPr>
        <b/>
        <sz val="18"/>
        <color rgb="FFFF0000"/>
        <rFont val="Times New Roman"/>
      </rPr>
      <t xml:space="preserve">выделенной желтым цветом. </t>
    </r>
  </si>
  <si>
    <t>ф</t>
  </si>
  <si>
    <t>р</t>
  </si>
  <si>
    <t>п</t>
  </si>
  <si>
    <t>к</t>
  </si>
  <si>
    <t>с</t>
  </si>
  <si>
    <t>федеральные</t>
  </si>
  <si>
    <t>региональные</t>
  </si>
  <si>
    <t>административные</t>
  </si>
  <si>
    <t>предметные</t>
  </si>
  <si>
    <t>ккк</t>
  </si>
  <si>
    <t>ссс</t>
  </si>
  <si>
    <t>5.1.</t>
  </si>
  <si>
    <r>
      <rPr>
        <sz val="12"/>
        <color rgb="FF000000"/>
        <rFont val="Times New Roman"/>
      </rPr>
      <t>Для каждого класса укажите оценочные процедуры по каждому из учебных предметов, которые будут проходить на соотвествующей неделе. Для этого в ячейке, находящейся на пересечении учебного предмета и периода проведения, выберите из выпадающего списка необходимый вид оценочной процедуры. Список ОП будет сформирован</t>
    </r>
    <r>
      <rPr>
        <b/>
        <sz val="12"/>
        <color rgb="FFFF0000"/>
        <rFont val="Times New Roman"/>
      </rPr>
      <t xml:space="preserve"> АВТОМАТИЧЕСКИ</t>
    </r>
    <r>
      <rPr>
        <sz val="12"/>
        <color rgb="FF000000"/>
        <rFont val="Times New Roman"/>
      </rPr>
      <t xml:space="preserve"> после заполнения информации о видах работ </t>
    </r>
    <r>
      <rPr>
        <b/>
        <sz val="12"/>
        <color rgb="FFFF0000"/>
        <rFont val="Times New Roman"/>
      </rPr>
      <t>(см п.5.)</t>
    </r>
  </si>
  <si>
    <t>6.</t>
  </si>
  <si>
    <r>
      <rPr>
        <sz val="12"/>
        <color rgb="FF000000"/>
        <rFont val="Times New Roman"/>
      </rPr>
      <t xml:space="preserve">Столбец "ИТОГО" формируется </t>
    </r>
    <r>
      <rPr>
        <b/>
        <sz val="12"/>
        <color rgb="FFFF0000"/>
        <rFont val="Times New Roman"/>
      </rPr>
      <t xml:space="preserve">АВТОМАТИЧЕСКИ </t>
    </r>
    <r>
      <rPr>
        <sz val="12"/>
        <color rgb="FF000000"/>
        <rFont val="Times New Roman"/>
      </rPr>
      <t>по мере заполнения предыдущих столбцов и не требует отдельного заполнения.</t>
    </r>
  </si>
  <si>
    <t>7.</t>
  </si>
  <si>
    <t>После заполнения информации по всем классам в параллели, перейдите на следующий лист и повторите все вышеуказанные действия.</t>
  </si>
  <si>
    <t>ВНИМАНИЕ!!!</t>
  </si>
  <si>
    <t>8.</t>
  </si>
  <si>
    <r>
      <rPr>
        <sz val="12"/>
        <color rgb="FF000000"/>
        <rFont val="Times New Roman"/>
      </rPr>
      <t xml:space="preserve">Если ОП по предмету чаще чем 1 раз в две недели, то соответствующие ячейки будут закрашиваться автоматически в красный цвет. </t>
    </r>
    <r>
      <rPr>
        <b/>
        <sz val="12"/>
        <color rgb="FFFF0000"/>
        <rFont val="Times New Roman"/>
      </rPr>
      <t>В таком случае необходимо скорректировать график проведения ОП по данному предмету.</t>
    </r>
  </si>
  <si>
    <t>9.</t>
  </si>
  <si>
    <r>
      <rPr>
        <sz val="12"/>
        <color rgb="FF000000"/>
        <rFont val="Times New Roman"/>
      </rPr>
      <t xml:space="preserve">Если доля учебного времени, затрачиваемая на проведение ОП от общего времени, выделенного на изучение предмета, превышает 10%, то ячейка будет закрашена в красный цвет. </t>
    </r>
    <r>
      <rPr>
        <b/>
        <sz val="12"/>
        <color rgb="FFFF0000"/>
        <rFont val="Times New Roman"/>
      </rPr>
      <t>В таком случае необходимо скорректировать график проведения ОП по данному предмету.</t>
    </r>
  </si>
  <si>
    <r>
      <rPr>
        <sz val="12"/>
        <color rgb="FF000000"/>
        <rFont val="Times New Roman"/>
      </rPr>
      <t xml:space="preserve">Если доля учебного времени, затрачиваемая на проведение ОП от общего времени, выделенного на изучение предмета, превышает 10%, то ячейка будет закрашена в красный цвет. </t>
    </r>
    <r>
      <rPr>
        <b/>
        <sz val="12"/>
        <color rgb="FFFF0000"/>
        <rFont val="Times New Roman"/>
      </rPr>
      <t>В таком случае необходимо скорректировать график проведения ОП по данному предмету.</t>
    </r>
  </si>
  <si>
    <t>Для редактирования частично заполненного поля пользуйтесь клавишей F2 (Fn+F2).</t>
  </si>
  <si>
    <r>
      <rPr>
        <b/>
        <sz val="18"/>
        <color rgb="FF993300"/>
        <rFont val="Times New Roman"/>
      </rPr>
      <t xml:space="preserve">Внимание! Категорически запрещается удалять ячейки, строки, столбцы и двигать ячейки мышью.
</t>
    </r>
    <r>
      <rPr>
        <sz val="18"/>
        <color rgb="FFFF0000"/>
        <rFont val="Times New Roman"/>
      </rPr>
      <t>Для очистки ячейки при работе в Microsoft Excel пользуйтесь клавишей DEL.
Для копирования информации внутри файла пользуйтесь Ctrl+C(копирование) и Ctrl+V(вставка).</t>
    </r>
  </si>
  <si>
    <t>Не рекомендуем отключать защиту данного файла, так как работа таблицы может быть нарушена</t>
  </si>
  <si>
    <t>При работе Вам будет видна только часть данных. Для перемещения используйте стрелки на клавиатуре и полосы прокрутки на экране.</t>
  </si>
  <si>
    <t>5.</t>
  </si>
  <si>
    <r>
      <rPr>
        <sz val="12"/>
        <color rgb="FF000000"/>
        <rFont val="Times New Roman"/>
      </rPr>
      <t xml:space="preserve">Копируя данные из других источников, обязательно используйте режим </t>
    </r>
    <r>
      <rPr>
        <b/>
        <sz val="12"/>
        <color rgb="FF000000"/>
        <rFont val="Times New Roman"/>
      </rPr>
      <t>специальной вставки</t>
    </r>
    <r>
      <rPr>
        <sz val="12"/>
        <color rgb="FF000000"/>
        <rFont val="Times New Roman"/>
      </rPr>
      <t>:
при работе в Microsoft Excel правая кнопка мыши (или меню - правка) - специальная вставка - текст.
В противном случае возможно повреждение логической схемы таблицы и, как следствие, искажение передаваемых данных.</t>
    </r>
  </si>
  <si>
    <t>В процессе работы над файлом не реже чем раз в 5-7 минут сохраняйте его, нажимая Ctrl+S.</t>
  </si>
  <si>
    <t>График проведения оценочных процедур в образовательной организации</t>
  </si>
  <si>
    <t>Виды работ:</t>
  </si>
  <si>
    <t xml:space="preserve">Количество классов в параллели 1 классов: </t>
  </si>
  <si>
    <t>Период проведения оценочных процедур</t>
  </si>
  <si>
    <t>Январь</t>
  </si>
  <si>
    <t>Февраль</t>
  </si>
  <si>
    <t>Март</t>
  </si>
  <si>
    <t>Апрель</t>
  </si>
  <si>
    <t>Май</t>
  </si>
  <si>
    <t>ИТОГО</t>
  </si>
  <si>
    <t>Учебный предмет</t>
  </si>
  <si>
    <t>Класс</t>
  </si>
  <si>
    <t>Количество часов по предмету на 2 полугодие</t>
  </si>
  <si>
    <t>Доля учебного времени, затрачиваемая на проведение ОП от общего времени, выделенного на изучение предмета</t>
  </si>
  <si>
    <t>1 неделя</t>
  </si>
  <si>
    <t>2 неделя</t>
  </si>
  <si>
    <t>3 неделя</t>
  </si>
  <si>
    <t>4 неделя</t>
  </si>
  <si>
    <t>Всего</t>
  </si>
  <si>
    <t>1 класс</t>
  </si>
  <si>
    <t>А</t>
  </si>
  <si>
    <t>Русский язык</t>
  </si>
  <si>
    <t>1А</t>
  </si>
  <si>
    <t xml:space="preserve"> </t>
  </si>
  <si>
    <t xml:space="preserve">Литературное чтение </t>
  </si>
  <si>
    <t>Математика</t>
  </si>
  <si>
    <t>Окружающий мир</t>
  </si>
  <si>
    <t>Музыка</t>
  </si>
  <si>
    <t>Изобразительное искусство</t>
  </si>
  <si>
    <t>Технология</t>
  </si>
  <si>
    <t>Физическая культура</t>
  </si>
  <si>
    <t>Б</t>
  </si>
  <si>
    <t>1Б</t>
  </si>
  <si>
    <t>В</t>
  </si>
  <si>
    <t>1В</t>
  </si>
  <si>
    <t>Г</t>
  </si>
  <si>
    <t>1Г</t>
  </si>
  <si>
    <t>Д</t>
  </si>
  <si>
    <t>1Д</t>
  </si>
  <si>
    <t>Е</t>
  </si>
  <si>
    <t>1Е</t>
  </si>
  <si>
    <t>Ж</t>
  </si>
  <si>
    <t>1Ж</t>
  </si>
  <si>
    <t>З</t>
  </si>
  <si>
    <t>1З</t>
  </si>
  <si>
    <t>И</t>
  </si>
  <si>
    <t>1И</t>
  </si>
  <si>
    <t>К</t>
  </si>
  <si>
    <t>1К</t>
  </si>
  <si>
    <t xml:space="preserve">Количество классов в параллели 2 классов: </t>
  </si>
  <si>
    <t>2 класс</t>
  </si>
  <si>
    <t>2А</t>
  </si>
  <si>
    <t>Родной (русский) язык</t>
  </si>
  <si>
    <t>Литературное чтение</t>
  </si>
  <si>
    <t>Литературное чтение на родном языке</t>
  </si>
  <si>
    <t>Английский язык</t>
  </si>
  <si>
    <t>2Б</t>
  </si>
  <si>
    <t>2В</t>
  </si>
  <si>
    <t>2Г</t>
  </si>
  <si>
    <t>2Д</t>
  </si>
  <si>
    <t>2Е</t>
  </si>
  <si>
    <t>2Ж</t>
  </si>
  <si>
    <t>2З</t>
  </si>
  <si>
    <t>2И</t>
  </si>
  <si>
    <t xml:space="preserve">Количество классов в параллели 3 классов: </t>
  </si>
  <si>
    <t>3 класс</t>
  </si>
  <si>
    <t>3А</t>
  </si>
  <si>
    <t>3Б</t>
  </si>
  <si>
    <t>3В</t>
  </si>
  <si>
    <t>3Г</t>
  </si>
  <si>
    <t>3Д</t>
  </si>
  <si>
    <t>3Е</t>
  </si>
  <si>
    <t>3Ж</t>
  </si>
  <si>
    <t>3З</t>
  </si>
  <si>
    <t xml:space="preserve">Количество классов в параллели 4 классов: </t>
  </si>
  <si>
    <t>4 класс</t>
  </si>
  <si>
    <t>4А</t>
  </si>
  <si>
    <t>ОРКСЭ</t>
  </si>
  <si>
    <t>4Б</t>
  </si>
  <si>
    <t>4В</t>
  </si>
  <si>
    <t>4Г</t>
  </si>
  <si>
    <t>4Д</t>
  </si>
  <si>
    <t>4Е</t>
  </si>
  <si>
    <t>4Ж</t>
  </si>
  <si>
    <t>4З</t>
  </si>
  <si>
    <t>4И</t>
  </si>
  <si>
    <t>4К</t>
  </si>
  <si>
    <t>Л</t>
  </si>
  <si>
    <t>4Л</t>
  </si>
  <si>
    <t>Н</t>
  </si>
  <si>
    <t>4Н</t>
  </si>
  <si>
    <t>М</t>
  </si>
  <si>
    <t>4М</t>
  </si>
  <si>
    <t xml:space="preserve">Количество классов в параллели 5 классов: </t>
  </si>
  <si>
    <t>5 класс</t>
  </si>
  <si>
    <t>5А</t>
  </si>
  <si>
    <t>Литература</t>
  </si>
  <si>
    <t>Иностранный язык</t>
  </si>
  <si>
    <t>История</t>
  </si>
  <si>
    <t>География</t>
  </si>
  <si>
    <t>Биология</t>
  </si>
  <si>
    <t>ОДНКНР</t>
  </si>
  <si>
    <t>5Б</t>
  </si>
  <si>
    <t>5В</t>
  </si>
  <si>
    <t>5Г</t>
  </si>
  <si>
    <t>5Д</t>
  </si>
  <si>
    <t>5Е</t>
  </si>
  <si>
    <t>5Ж</t>
  </si>
  <si>
    <t>5З</t>
  </si>
  <si>
    <t>5И</t>
  </si>
  <si>
    <t>5Л</t>
  </si>
  <si>
    <t>Ю</t>
  </si>
  <si>
    <t>5Ю</t>
  </si>
  <si>
    <t xml:space="preserve">Количество классов в параллели 6 классов: </t>
  </si>
  <si>
    <t>6 класс</t>
  </si>
  <si>
    <t>6А</t>
  </si>
  <si>
    <t>Обществознание</t>
  </si>
  <si>
    <t>6Б</t>
  </si>
  <si>
    <t>6В</t>
  </si>
  <si>
    <t>6Г</t>
  </si>
  <si>
    <t>6Д</t>
  </si>
  <si>
    <t>6Е</t>
  </si>
  <si>
    <t>6Ж</t>
  </si>
  <si>
    <t>6З</t>
  </si>
  <si>
    <t>6И</t>
  </si>
  <si>
    <t>6Ю</t>
  </si>
  <si>
    <t xml:space="preserve">Количество классов в параллели 7 классов: </t>
  </si>
  <si>
    <t>7 класс</t>
  </si>
  <si>
    <t>7А</t>
  </si>
  <si>
    <t>Алгебра</t>
  </si>
  <si>
    <t>Геометрия</t>
  </si>
  <si>
    <t>Вероятность и статистика</t>
  </si>
  <si>
    <t>Физика</t>
  </si>
  <si>
    <t>Информатика</t>
  </si>
  <si>
    <t>7Б</t>
  </si>
  <si>
    <t>7В</t>
  </si>
  <si>
    <t>7Г</t>
  </si>
  <si>
    <t>7Д</t>
  </si>
  <si>
    <t>7Е</t>
  </si>
  <si>
    <t>7Ж</t>
  </si>
  <si>
    <t>7З</t>
  </si>
  <si>
    <t>7И</t>
  </si>
  <si>
    <t>7К</t>
  </si>
  <si>
    <t>7Ю</t>
  </si>
  <si>
    <t>7Л</t>
  </si>
  <si>
    <t xml:space="preserve">Количество классов в параллели 8 классов: </t>
  </si>
  <si>
    <t>8 класс</t>
  </si>
  <si>
    <t>8А</t>
  </si>
  <si>
    <t>Химия</t>
  </si>
  <si>
    <t>ОБЖ</t>
  </si>
  <si>
    <t>8Б</t>
  </si>
  <si>
    <t>8В</t>
  </si>
  <si>
    <t>8Г</t>
  </si>
  <si>
    <t>8Д</t>
  </si>
  <si>
    <t>8Е</t>
  </si>
  <si>
    <t>8Ж</t>
  </si>
  <si>
    <t>8З</t>
  </si>
  <si>
    <t>8Ю</t>
  </si>
  <si>
    <t xml:space="preserve">Количество классов в параллели 9 классов: </t>
  </si>
  <si>
    <t>9 класс</t>
  </si>
  <si>
    <t>9А</t>
  </si>
  <si>
    <t>Родная (русская) литература</t>
  </si>
  <si>
    <t>9Б</t>
  </si>
  <si>
    <t>9В</t>
  </si>
  <si>
    <t>9Г</t>
  </si>
  <si>
    <t>9Д</t>
  </si>
  <si>
    <t>9Е</t>
  </si>
  <si>
    <t>9Ж</t>
  </si>
  <si>
    <t>9З</t>
  </si>
  <si>
    <t>9И</t>
  </si>
  <si>
    <t>9К</t>
  </si>
  <si>
    <t xml:space="preserve">Количество классов в параллели 10 классов: </t>
  </si>
  <si>
    <t>10 класс</t>
  </si>
  <si>
    <t>10А</t>
  </si>
  <si>
    <t xml:space="preserve">История </t>
  </si>
  <si>
    <t xml:space="preserve">Биология </t>
  </si>
  <si>
    <t xml:space="preserve">Химия </t>
  </si>
  <si>
    <t>10Б</t>
  </si>
  <si>
    <t xml:space="preserve">Количество классов в параллели 11 классов: </t>
  </si>
  <si>
    <t>11 класс</t>
  </si>
  <si>
    <t>11А</t>
  </si>
  <si>
    <t>Родной язык</t>
  </si>
  <si>
    <t xml:space="preserve">Информатика </t>
  </si>
  <si>
    <t>11Б</t>
  </si>
  <si>
    <t>11В</t>
  </si>
  <si>
    <t>Утверждено                                                                                    директор МБОУ "СТШ"</t>
  </si>
  <si>
    <t xml:space="preserve">Утверждено                                                                                    директор МБОУ "СТШ"                          </t>
  </si>
  <si>
    <t xml:space="preserve">Утверждено                                                                                    директор МБОУ "СТШ"                       </t>
  </si>
  <si>
    <t xml:space="preserve">Утверждено                                                                                    директор МБОУ "СТШ"                        </t>
  </si>
  <si>
    <t xml:space="preserve">Утверждено                                                                                    директор МБОУ "СТШ"                         </t>
  </si>
  <si>
    <t xml:space="preserve">Утверждено                                                                                   директор МБОУ  "СТШ"                          </t>
  </si>
  <si>
    <t xml:space="preserve">Утверждено                                                                                    директор МБОУ "СТШ"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</si>
</sst>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2"/>
      <color theme="1"/>
      <name val="Calibri"/>
      <scheme val="minor"/>
    </font>
    <font>
      <sz val="16"/>
      <color theme="1"/>
      <name val="Times New Roman"/>
    </font>
    <font>
      <sz val="12"/>
      <name val="Calibri"/>
    </font>
    <font>
      <sz val="12"/>
      <color theme="1"/>
      <name val="Calibri"/>
    </font>
    <font>
      <sz val="12"/>
      <color theme="1"/>
      <name val="Times New Roman"/>
    </font>
    <font>
      <b/>
      <sz val="14"/>
      <color theme="1"/>
      <name val="Times New Roman"/>
    </font>
    <font>
      <b/>
      <sz val="12"/>
      <color theme="1"/>
      <name val="Times New Roman"/>
    </font>
    <font>
      <sz val="12"/>
      <color rgb="FF000000"/>
      <name val="Times New Roman"/>
    </font>
    <font>
      <b/>
      <i/>
      <sz val="12"/>
      <color theme="1"/>
      <name val="Times New Roman"/>
    </font>
    <font>
      <sz val="11"/>
      <color theme="1"/>
      <name val="Times New Roman"/>
    </font>
    <font>
      <sz val="18"/>
      <color rgb="FF000000"/>
      <name val="Times New Roman"/>
    </font>
    <font>
      <b/>
      <sz val="18"/>
      <color rgb="FFFF0000"/>
      <name val="Times New Roman"/>
    </font>
    <font>
      <b/>
      <sz val="18"/>
      <color rgb="FF993300"/>
      <name val="Times New Roman"/>
    </font>
    <font>
      <sz val="8"/>
      <color theme="1"/>
      <name val="Times New Roman"/>
    </font>
    <font>
      <i/>
      <sz val="12"/>
      <color theme="1"/>
      <name val="Times New Roman"/>
    </font>
    <font>
      <sz val="12"/>
      <color theme="1"/>
      <name val="Calibri"/>
      <scheme val="minor"/>
    </font>
    <font>
      <sz val="12"/>
      <color rgb="FFFFFFFF"/>
      <name val="Times New Roman"/>
    </font>
    <font>
      <b/>
      <sz val="15"/>
      <color theme="1"/>
      <name val="Times New Roman"/>
    </font>
    <font>
      <b/>
      <sz val="12"/>
      <color rgb="FFFF0000"/>
      <name val="Times New Roman"/>
    </font>
    <font>
      <sz val="18"/>
      <color rgb="FFFF0000"/>
      <name val="Times New Roman"/>
    </font>
    <font>
      <b/>
      <sz val="12"/>
      <color rgb="FF000000"/>
      <name val="Times New Roman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</font>
    <font>
      <sz val="16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ECFF"/>
        <bgColor rgb="FFCCEC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CCFFFF"/>
        <bgColor rgb="FFCCFFFF"/>
      </patternFill>
    </fill>
    <fill>
      <patternFill patternType="solid">
        <fgColor rgb="FFE7E6E6"/>
        <bgColor rgb="FFE7E6E6"/>
      </patternFill>
    </fill>
    <fill>
      <patternFill patternType="solid">
        <fgColor rgb="FFFFCCCC"/>
        <bgColor rgb="FFFFCCCC"/>
      </patternFill>
    </fill>
    <fill>
      <patternFill patternType="solid">
        <fgColor rgb="FF00FFFF"/>
        <bgColor rgb="FF00FFFF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theme="0"/>
      </patternFill>
    </fill>
    <fill>
      <patternFill patternType="solid">
        <fgColor rgb="FFFBE4D5"/>
        <bgColor rgb="FFFBE4D5"/>
      </patternFill>
    </fill>
    <fill>
      <patternFill patternType="solid">
        <fgColor rgb="FFD0CECE"/>
        <bgColor rgb="FFD0CECE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F4CCCC"/>
        <bgColor rgb="FFF4CCCC"/>
      </patternFill>
    </fill>
    <fill>
      <patternFill patternType="solid">
        <fgColor rgb="FFCFE2F3"/>
        <bgColor rgb="FFCFE2F3"/>
      </patternFill>
    </fill>
  </fills>
  <borders count="4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59">
    <xf numFmtId="0" fontId="0" fillId="0" borderId="0" xfId="0" applyFont="1" applyAlignment="1"/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3" fillId="3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wrapText="1"/>
    </xf>
    <xf numFmtId="0" fontId="5" fillId="0" borderId="9" xfId="0" applyFont="1" applyBorder="1" applyAlignment="1">
      <alignment vertical="center"/>
    </xf>
    <xf numFmtId="0" fontId="3" fillId="0" borderId="10" xfId="0" applyFont="1" applyBorder="1" applyAlignment="1">
      <alignment vertical="top" wrapText="1"/>
    </xf>
    <xf numFmtId="0" fontId="5" fillId="0" borderId="14" xfId="0" applyFont="1" applyBorder="1" applyAlignment="1">
      <alignment horizontal="right" vertical="top" wrapText="1"/>
    </xf>
    <xf numFmtId="0" fontId="4" fillId="0" borderId="10" xfId="0" applyFont="1" applyBorder="1" applyAlignment="1">
      <alignment vertical="top" wrapText="1"/>
    </xf>
    <xf numFmtId="0" fontId="7" fillId="5" borderId="5" xfId="0" applyFont="1" applyFill="1" applyBorder="1" applyAlignment="1">
      <alignment vertical="top" wrapText="1"/>
    </xf>
    <xf numFmtId="0" fontId="8" fillId="5" borderId="15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right" vertical="top" wrapText="1"/>
    </xf>
    <xf numFmtId="164" fontId="9" fillId="6" borderId="16" xfId="0" applyNumberFormat="1" applyFont="1" applyFill="1" applyBorder="1" applyAlignment="1">
      <alignment horizontal="center" vertical="center" wrapText="1"/>
    </xf>
    <xf numFmtId="1" fontId="9" fillId="6" borderId="17" xfId="0" applyNumberFormat="1" applyFont="1" applyFill="1" applyBorder="1" applyAlignment="1">
      <alignment horizontal="center" vertical="center" wrapText="1"/>
    </xf>
    <xf numFmtId="0" fontId="4" fillId="0" borderId="18" xfId="0" applyFont="1" applyBorder="1" applyAlignment="1">
      <alignment vertical="top" wrapText="1"/>
    </xf>
    <xf numFmtId="0" fontId="8" fillId="6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9" fillId="4" borderId="15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 textRotation="90"/>
    </xf>
    <xf numFmtId="0" fontId="7" fillId="0" borderId="10" xfId="0" applyFont="1" applyBorder="1" applyAlignment="1">
      <alignment vertical="top" wrapText="1"/>
    </xf>
    <xf numFmtId="0" fontId="3" fillId="8" borderId="23" xfId="0" applyFont="1" applyFill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4" fillId="8" borderId="23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9" fontId="4" fillId="8" borderId="23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right" vertical="top" wrapText="1"/>
    </xf>
    <xf numFmtId="0" fontId="6" fillId="0" borderId="14" xfId="0" applyFont="1" applyBorder="1" applyAlignment="1">
      <alignment horizontal="right" vertical="top" wrapText="1"/>
    </xf>
    <xf numFmtId="0" fontId="12" fillId="4" borderId="23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4" fillId="0" borderId="0" xfId="0" applyFont="1" applyAlignment="1">
      <alignment vertical="top"/>
    </xf>
    <xf numFmtId="164" fontId="3" fillId="0" borderId="0" xfId="0" applyNumberFormat="1" applyFont="1" applyAlignment="1">
      <alignment horizontal="center" vertical="center"/>
    </xf>
    <xf numFmtId="9" fontId="6" fillId="11" borderId="5" xfId="0" applyNumberFormat="1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6" fillId="0" borderId="15" xfId="0" applyFont="1" applyBorder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textRotation="90"/>
    </xf>
    <xf numFmtId="0" fontId="4" fillId="0" borderId="15" xfId="0" applyFont="1" applyBorder="1" applyAlignment="1">
      <alignment vertical="top"/>
    </xf>
    <xf numFmtId="0" fontId="4" fillId="0" borderId="19" xfId="0" applyFont="1" applyBorder="1" applyAlignment="1">
      <alignment horizontal="center" vertical="center"/>
    </xf>
    <xf numFmtId="0" fontId="3" fillId="0" borderId="15" xfId="0" applyFont="1" applyBorder="1"/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164" fontId="9" fillId="6" borderId="27" xfId="0" applyNumberFormat="1" applyFont="1" applyFill="1" applyBorder="1" applyAlignment="1">
      <alignment horizontal="center" vertical="center" wrapText="1"/>
    </xf>
    <xf numFmtId="9" fontId="13" fillId="0" borderId="26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textRotation="90" wrapText="1"/>
    </xf>
    <xf numFmtId="0" fontId="4" fillId="10" borderId="15" xfId="0" applyFont="1" applyFill="1" applyBorder="1" applyAlignment="1">
      <alignment horizontal="center" vertical="center" textRotation="90"/>
    </xf>
    <xf numFmtId="0" fontId="6" fillId="12" borderId="28" xfId="0" applyFont="1" applyFill="1" applyBorder="1" applyAlignment="1">
      <alignment horizontal="center" vertical="center" textRotation="90" wrapText="1"/>
    </xf>
    <xf numFmtId="0" fontId="6" fillId="12" borderId="29" xfId="0" applyFont="1" applyFill="1" applyBorder="1" applyAlignment="1">
      <alignment horizontal="center" vertical="center" textRotation="90" wrapText="1"/>
    </xf>
    <xf numFmtId="0" fontId="6" fillId="12" borderId="15" xfId="0" applyFont="1" applyFill="1" applyBorder="1" applyAlignment="1">
      <alignment horizontal="center" vertical="center" textRotation="90" wrapText="1"/>
    </xf>
    <xf numFmtId="0" fontId="14" fillId="13" borderId="16" xfId="0" applyFont="1" applyFill="1" applyBorder="1" applyAlignment="1">
      <alignment vertical="top"/>
    </xf>
    <xf numFmtId="0" fontId="14" fillId="13" borderId="30" xfId="0" applyFont="1" applyFill="1" applyBorder="1" applyAlignment="1">
      <alignment vertical="top"/>
    </xf>
    <xf numFmtId="164" fontId="14" fillId="6" borderId="31" xfId="0" applyNumberFormat="1" applyFont="1" applyFill="1" applyBorder="1" applyAlignment="1">
      <alignment horizontal="center" vertical="center"/>
    </xf>
    <xf numFmtId="9" fontId="14" fillId="13" borderId="31" xfId="0" applyNumberFormat="1" applyFont="1" applyFill="1" applyBorder="1" applyAlignment="1">
      <alignment horizontal="center" vertical="center"/>
    </xf>
    <xf numFmtId="0" fontId="14" fillId="13" borderId="31" xfId="0" applyFont="1" applyFill="1" applyBorder="1" applyAlignment="1">
      <alignment horizontal="center" vertical="center"/>
    </xf>
    <xf numFmtId="0" fontId="14" fillId="13" borderId="5" xfId="0" applyFont="1" applyFill="1" applyBorder="1" applyAlignment="1">
      <alignment horizontal="center" vertical="center"/>
    </xf>
    <xf numFmtId="164" fontId="3" fillId="6" borderId="30" xfId="0" applyNumberFormat="1" applyFont="1" applyFill="1" applyBorder="1" applyAlignment="1">
      <alignment horizontal="center" vertical="center"/>
    </xf>
    <xf numFmtId="9" fontId="3" fillId="0" borderId="20" xfId="0" applyNumberFormat="1" applyFont="1" applyBorder="1" applyAlignment="1">
      <alignment horizontal="center" vertical="center"/>
    </xf>
    <xf numFmtId="0" fontId="3" fillId="0" borderId="36" xfId="0" applyFont="1" applyBorder="1"/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vertical="top"/>
    </xf>
    <xf numFmtId="0" fontId="4" fillId="0" borderId="38" xfId="0" applyFont="1" applyBorder="1" applyAlignment="1">
      <alignment vertical="top"/>
    </xf>
    <xf numFmtId="1" fontId="4" fillId="6" borderId="29" xfId="0" applyNumberFormat="1" applyFont="1" applyFill="1" applyBorder="1" applyAlignment="1">
      <alignment horizontal="center" vertical="center"/>
    </xf>
    <xf numFmtId="9" fontId="4" fillId="0" borderId="38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10" borderId="15" xfId="0" applyFont="1" applyFill="1" applyBorder="1" applyAlignment="1">
      <alignment horizontal="center" vertical="center"/>
    </xf>
    <xf numFmtId="0" fontId="4" fillId="10" borderId="15" xfId="0" applyFont="1" applyFill="1" applyBorder="1" applyAlignment="1">
      <alignment horizontal="center" vertical="center"/>
    </xf>
    <xf numFmtId="0" fontId="4" fillId="10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4" fillId="6" borderId="16" xfId="0" applyNumberFormat="1" applyFont="1" applyFill="1" applyBorder="1" applyAlignment="1">
      <alignment horizontal="center" vertical="center"/>
    </xf>
    <xf numFmtId="0" fontId="4" fillId="0" borderId="19" xfId="0" applyFont="1" applyBorder="1" applyAlignment="1">
      <alignment vertical="top"/>
    </xf>
    <xf numFmtId="0" fontId="4" fillId="10" borderId="17" xfId="0" applyFont="1" applyFill="1" applyBorder="1" applyAlignment="1">
      <alignment horizontal="center" vertical="center"/>
    </xf>
    <xf numFmtId="0" fontId="4" fillId="10" borderId="39" xfId="0" applyFont="1" applyFill="1" applyBorder="1" applyAlignment="1">
      <alignment horizontal="center" vertical="center"/>
    </xf>
    <xf numFmtId="0" fontId="8" fillId="15" borderId="16" xfId="0" applyFont="1" applyFill="1" applyBorder="1" applyAlignment="1">
      <alignment vertical="top"/>
    </xf>
    <xf numFmtId="0" fontId="8" fillId="15" borderId="30" xfId="0" applyFont="1" applyFill="1" applyBorder="1" applyAlignment="1">
      <alignment vertical="top"/>
    </xf>
    <xf numFmtId="164" fontId="8" fillId="6" borderId="30" xfId="0" applyNumberFormat="1" applyFont="1" applyFill="1" applyBorder="1" applyAlignment="1">
      <alignment horizontal="center" vertical="center"/>
    </xf>
    <xf numFmtId="9" fontId="8" fillId="15" borderId="30" xfId="0" applyNumberFormat="1" applyFont="1" applyFill="1" applyBorder="1" applyAlignment="1">
      <alignment horizontal="center" vertical="center"/>
    </xf>
    <xf numFmtId="0" fontId="6" fillId="15" borderId="30" xfId="0" applyFont="1" applyFill="1" applyBorder="1" applyAlignment="1">
      <alignment horizontal="center" vertical="center"/>
    </xf>
    <xf numFmtId="0" fontId="6" fillId="12" borderId="15" xfId="0" applyFont="1" applyFill="1" applyBorder="1" applyAlignment="1">
      <alignment horizontal="center" vertical="center"/>
    </xf>
    <xf numFmtId="0" fontId="6" fillId="12" borderId="16" xfId="0" applyFont="1" applyFill="1" applyBorder="1" applyAlignment="1">
      <alignment horizontal="center" vertical="center"/>
    </xf>
    <xf numFmtId="1" fontId="4" fillId="6" borderId="29" xfId="0" applyNumberFormat="1" applyFont="1" applyFill="1" applyBorder="1" applyAlignment="1">
      <alignment horizontal="center" vertical="center"/>
    </xf>
    <xf numFmtId="1" fontId="4" fillId="6" borderId="16" xfId="0" applyNumberFormat="1" applyFont="1" applyFill="1" applyBorder="1" applyAlignment="1">
      <alignment horizontal="center" vertical="center"/>
    </xf>
    <xf numFmtId="0" fontId="4" fillId="10" borderId="16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9" fontId="7" fillId="0" borderId="38" xfId="0" applyNumberFormat="1" applyFont="1" applyBorder="1" applyAlignment="1">
      <alignment horizontal="center" vertical="center"/>
    </xf>
    <xf numFmtId="0" fontId="15" fillId="0" borderId="0" xfId="0" applyFont="1" applyAlignment="1"/>
    <xf numFmtId="0" fontId="4" fillId="14" borderId="15" xfId="0" applyFont="1" applyFill="1" applyBorder="1" applyAlignment="1">
      <alignment horizontal="center" vertical="center"/>
    </xf>
    <xf numFmtId="0" fontId="4" fillId="0" borderId="15" xfId="0" applyFont="1" applyBorder="1" applyAlignment="1">
      <alignment vertical="top" wrapText="1"/>
    </xf>
    <xf numFmtId="0" fontId="4" fillId="16" borderId="15" xfId="0" applyFont="1" applyFill="1" applyBorder="1" applyAlignment="1">
      <alignment horizontal="center" vertical="center"/>
    </xf>
    <xf numFmtId="9" fontId="4" fillId="0" borderId="38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vertical="top"/>
    </xf>
    <xf numFmtId="9" fontId="16" fillId="0" borderId="38" xfId="0" applyNumberFormat="1" applyFont="1" applyBorder="1" applyAlignment="1">
      <alignment horizontal="center" vertical="center"/>
    </xf>
    <xf numFmtId="0" fontId="6" fillId="11" borderId="28" xfId="0" applyFont="1" applyFill="1" applyBorder="1" applyAlignment="1">
      <alignment horizontal="center" vertical="center" textRotation="90" wrapText="1"/>
    </xf>
    <xf numFmtId="0" fontId="4" fillId="10" borderId="17" xfId="0" applyFont="1" applyFill="1" applyBorder="1" applyAlignment="1">
      <alignment horizontal="center" vertical="center"/>
    </xf>
    <xf numFmtId="0" fontId="4" fillId="10" borderId="39" xfId="0" applyFont="1" applyFill="1" applyBorder="1" applyAlignment="1">
      <alignment horizontal="center" vertical="center"/>
    </xf>
    <xf numFmtId="0" fontId="14" fillId="13" borderId="40" xfId="0" applyFont="1" applyFill="1" applyBorder="1" applyAlignment="1">
      <alignment horizontal="center" vertical="center"/>
    </xf>
    <xf numFmtId="0" fontId="4" fillId="10" borderId="41" xfId="0" applyFont="1" applyFill="1" applyBorder="1" applyAlignment="1">
      <alignment horizontal="center" vertical="center"/>
    </xf>
    <xf numFmtId="0" fontId="4" fillId="10" borderId="42" xfId="0" applyFont="1" applyFill="1" applyBorder="1" applyAlignment="1">
      <alignment horizontal="center" vertical="center"/>
    </xf>
    <xf numFmtId="0" fontId="6" fillId="11" borderId="15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4" fillId="11" borderId="15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17" borderId="15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15" borderId="15" xfId="0" applyFont="1" applyFill="1" applyBorder="1" applyAlignment="1">
      <alignment horizontal="center" vertical="center"/>
    </xf>
    <xf numFmtId="0" fontId="4" fillId="11" borderId="15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15" fillId="0" borderId="15" xfId="0" applyFont="1" applyBorder="1"/>
    <xf numFmtId="0" fontId="15" fillId="0" borderId="15" xfId="0" applyFont="1" applyBorder="1" applyAlignment="1"/>
    <xf numFmtId="0" fontId="8" fillId="15" borderId="29" xfId="0" applyFont="1" applyFill="1" applyBorder="1" applyAlignment="1">
      <alignment vertical="top"/>
    </xf>
    <xf numFmtId="0" fontId="4" fillId="0" borderId="20" xfId="0" applyFont="1" applyBorder="1" applyAlignment="1">
      <alignment vertical="top"/>
    </xf>
    <xf numFmtId="9" fontId="21" fillId="0" borderId="38" xfId="0" applyNumberFormat="1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5" fillId="0" borderId="22" xfId="0" applyFont="1" applyBorder="1" applyAlignment="1">
      <alignment horizontal="right" vertical="center" wrapText="1"/>
    </xf>
    <xf numFmtId="0" fontId="2" fillId="0" borderId="14" xfId="0" applyFont="1" applyBorder="1"/>
    <xf numFmtId="0" fontId="10" fillId="4" borderId="22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9" xfId="0" applyFont="1" applyBorder="1"/>
    <xf numFmtId="0" fontId="2" fillId="0" borderId="10" xfId="0" applyFont="1" applyBorder="1"/>
    <xf numFmtId="0" fontId="6" fillId="4" borderId="1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2" fillId="0" borderId="13" xfId="0" applyFont="1" applyBorder="1"/>
    <xf numFmtId="0" fontId="4" fillId="7" borderId="19" xfId="0" applyFont="1" applyFill="1" applyBorder="1" applyAlignment="1">
      <alignment vertical="center" wrapText="1"/>
    </xf>
    <xf numFmtId="0" fontId="2" fillId="0" borderId="20" xfId="0" applyFont="1" applyBorder="1"/>
    <xf numFmtId="0" fontId="2" fillId="0" borderId="21" xfId="0" applyFont="1" applyBorder="1"/>
    <xf numFmtId="0" fontId="6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4" fillId="13" borderId="32" xfId="0" applyFont="1" applyFill="1" applyBorder="1" applyAlignment="1">
      <alignment horizontal="center" vertical="center"/>
    </xf>
    <xf numFmtId="0" fontId="2" fillId="0" borderId="33" xfId="0" applyFont="1" applyBorder="1"/>
    <xf numFmtId="0" fontId="2" fillId="0" borderId="34" xfId="0" applyFont="1" applyBorder="1"/>
    <xf numFmtId="0" fontId="6" fillId="10" borderId="19" xfId="0" applyFont="1" applyFill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top" wrapText="1"/>
    </xf>
    <xf numFmtId="0" fontId="24" fillId="0" borderId="40" xfId="0" applyFont="1" applyBorder="1" applyAlignment="1">
      <alignment vertical="top"/>
    </xf>
    <xf numFmtId="0" fontId="25" fillId="0" borderId="33" xfId="0" applyFont="1" applyBorder="1" applyAlignment="1">
      <alignment vertical="top"/>
    </xf>
    <xf numFmtId="0" fontId="14" fillId="14" borderId="19" xfId="0" applyFont="1" applyFill="1" applyBorder="1" applyAlignment="1">
      <alignment horizontal="right" vertical="top"/>
    </xf>
    <xf numFmtId="0" fontId="2" fillId="0" borderId="35" xfId="0" applyFont="1" applyBorder="1"/>
    <xf numFmtId="0" fontId="3" fillId="0" borderId="20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top" wrapText="1"/>
    </xf>
    <xf numFmtId="0" fontId="0" fillId="0" borderId="40" xfId="0" applyFont="1" applyBorder="1" applyAlignment="1">
      <alignment vertical="top"/>
    </xf>
    <xf numFmtId="0" fontId="2" fillId="0" borderId="33" xfId="0" applyFont="1" applyBorder="1" applyAlignment="1">
      <alignment vertical="top"/>
    </xf>
    <xf numFmtId="0" fontId="17" fillId="10" borderId="19" xfId="0" applyFont="1" applyFill="1" applyBorder="1" applyAlignment="1">
      <alignment horizontal="center" vertical="center" wrapText="1"/>
    </xf>
    <xf numFmtId="0" fontId="1" fillId="0" borderId="40" xfId="0" applyFont="1" applyBorder="1" applyAlignment="1">
      <alignment horizontal="left" vertical="top" wrapText="1"/>
    </xf>
    <xf numFmtId="0" fontId="0" fillId="0" borderId="40" xfId="0" applyFont="1" applyBorder="1" applyAlignment="1">
      <alignment horizontal="left" vertical="top"/>
    </xf>
    <xf numFmtId="0" fontId="2" fillId="0" borderId="33" xfId="0" applyFont="1" applyBorder="1" applyAlignment="1">
      <alignment horizontal="left" vertical="top"/>
    </xf>
  </cellXfs>
  <cellStyles count="1">
    <cellStyle name="Обычный" xfId="0" builtinId="0"/>
  </cellStyles>
  <dxfs count="13112"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ill>
        <patternFill patternType="solid">
          <fgColor rgb="FFCCFFFF"/>
          <bgColor rgb="FFCCFFFF"/>
        </patternFill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ill>
        <patternFill patternType="solid">
          <fgColor rgb="FFCCFFFF"/>
          <bgColor rgb="FFCCFFFF"/>
        </patternFill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ill>
        <patternFill patternType="solid">
          <fgColor rgb="FFCCFFFF"/>
          <bgColor rgb="FFCCFFFF"/>
        </patternFill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CCFFFF"/>
          <bgColor rgb="FFCCFFFF"/>
        </patternFill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CCFFFF"/>
          <bgColor rgb="FFCCFFFF"/>
        </patternFill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CCFFFF"/>
          <bgColor rgb="FFCCFFFF"/>
        </patternFill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CCFFFF"/>
          <bgColor rgb="FFCCFFFF"/>
        </patternFill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CCFFFF"/>
          <bgColor rgb="FFCCFFFF"/>
        </patternFill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CCFFFF"/>
          <bgColor rgb="FFCCFFFF"/>
        </patternFill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ill>
        <patternFill patternType="solid">
          <fgColor rgb="FFCCFFFF"/>
          <bgColor rgb="FFCCFFFF"/>
        </patternFill>
      </fill>
    </dxf>
    <dxf>
      <numFmt numFmtId="165" formatCode=";;;"/>
      <fill>
        <patternFill patternType="none"/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ill>
        <patternFill patternType="solid">
          <fgColor rgb="FFCCFFFF"/>
          <bgColor rgb="FFCCFFFF"/>
        </patternFill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CCFFFF"/>
          <bgColor rgb="FFCCFFFF"/>
        </patternFill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CCFFFF"/>
          <bgColor rgb="FFCCFFFF"/>
        </patternFill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CCFFFF"/>
          <bgColor rgb="FFCCFFFF"/>
        </patternFill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CCFFFF"/>
          <bgColor rgb="FFCCFFFF"/>
        </patternFill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CCFFFF"/>
          <bgColor rgb="FFCCFFFF"/>
        </patternFill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CCFFFF"/>
          <bgColor rgb="FFCCFFFF"/>
        </patternFill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ill>
        <patternFill patternType="solid">
          <fgColor rgb="FFCCFFFF"/>
          <bgColor rgb="FFCCFFFF"/>
        </patternFill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CCFFFF"/>
          <bgColor rgb="FFCCFFFF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CCFFFF"/>
          <bgColor rgb="FFCCFFFF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CCFFFF"/>
          <bgColor rgb="FFCCFFFF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ill>
        <patternFill patternType="solid">
          <fgColor rgb="FFCCFFFF"/>
          <bgColor rgb="FFCCFFFF"/>
        </patternFill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CCFFFF"/>
          <bgColor rgb="FFCCFFFF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CCFFFF"/>
          <bgColor rgb="FFCCFFFF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CCFFFF"/>
          <bgColor rgb="FFCCFFFF"/>
        </patternFill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CCFFFF"/>
          <bgColor rgb="FFCCFFFF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CCFFFF"/>
          <bgColor rgb="FFCCFFFF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CCFFFF"/>
          <bgColor rgb="FFCCFFFF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CCFFFF"/>
          <bgColor rgb="FFCCFFFF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CCFFFF"/>
          <bgColor rgb="FFCCFFFF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CCFFFF"/>
          <bgColor rgb="FFCCFFFF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CCFFFF"/>
          <bgColor rgb="FFCCFFFF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CCFFFF"/>
          <bgColor rgb="FFCCFFFF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CCFFFF"/>
          <bgColor rgb="FFCCFFFF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ill>
        <patternFill patternType="solid">
          <fgColor rgb="FFCCFFFF"/>
          <bgColor rgb="FFCCFFFF"/>
        </patternFill>
      </fill>
    </dxf>
    <dxf>
      <numFmt numFmtId="165" formatCode=";;;"/>
      <fill>
        <patternFill patternType="none"/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CCFFFF"/>
          <bgColor rgb="FFCCFFFF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ill>
        <patternFill patternType="solid">
          <fgColor rgb="FFCCFFFF"/>
          <bgColor rgb="FFCCFFFF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ill>
        <patternFill patternType="solid">
          <fgColor rgb="FFCCFFFF"/>
          <bgColor rgb="FFCCFFFF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ill>
        <patternFill patternType="solid">
          <fgColor rgb="FFCCFFFF"/>
          <bgColor rgb="FFCCFFFF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ill>
        <patternFill patternType="solid">
          <fgColor rgb="FFCCFFFF"/>
          <bgColor rgb="FFCCFFFF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ill>
        <patternFill patternType="solid">
          <fgColor rgb="FFCCFFFF"/>
          <bgColor rgb="FFCCFFFF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ill>
        <patternFill patternType="solid">
          <fgColor rgb="FFCCFFFF"/>
          <bgColor rgb="FFCCFFFF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ill>
        <patternFill patternType="solid">
          <fgColor rgb="FFCCFFFF"/>
          <bgColor rgb="FFCCFFFF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ill>
        <patternFill patternType="solid">
          <fgColor rgb="FFCCFFFF"/>
          <bgColor rgb="FFCCFFFF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ill>
        <patternFill patternType="solid">
          <fgColor rgb="FFCCFFFF"/>
          <bgColor rgb="FFCCFFFF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ill>
        <patternFill patternType="solid">
          <fgColor rgb="FFCCFFFF"/>
          <bgColor rgb="FFCCFFFF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ill>
        <patternFill patternType="solid">
          <fgColor rgb="FFCCFFFF"/>
          <bgColor rgb="FFCCFFFF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ill>
        <patternFill patternType="solid">
          <fgColor rgb="FFCCFFFF"/>
          <bgColor rgb="FFCCFFFF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CCFFFF"/>
          <bgColor rgb="FFCC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ill>
        <patternFill patternType="solid">
          <fgColor rgb="FFCCFFFF"/>
          <bgColor rgb="FFCCFFFF"/>
        </patternFill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ill>
        <patternFill patternType="solid">
          <fgColor rgb="FFCCFFFF"/>
          <bgColor rgb="FFCCFFFF"/>
        </patternFill>
      </fill>
    </dxf>
    <dxf>
      <numFmt numFmtId="165" formatCode=";;;"/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CCFFFF"/>
          <bgColor rgb="FFCC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theme="0"/>
      </font>
      <fill>
        <patternFill patternType="solid">
          <fgColor rgb="FFFFFFFF"/>
          <bgColor rgb="FFFFFFFF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numFmt numFmtId="165" formatCode=";;;"/>
      <fill>
        <patternFill patternType="none"/>
      </fill>
    </dxf>
    <dxf>
      <numFmt numFmtId="165" formatCode=";;;"/>
      <fill>
        <patternFill patternType="none"/>
      </fill>
    </dxf>
    <dxf>
      <fill>
        <patternFill patternType="solid">
          <fgColor rgb="FFCCFFFF"/>
          <bgColor rgb="FFCCFFFF"/>
        </patternFill>
      </fill>
    </dxf>
    <dxf>
      <numFmt numFmtId="165" formatCode=";;;"/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133350</xdr:colOff>
      <xdr:row>1</xdr:row>
      <xdr:rowOff>28575</xdr:rowOff>
    </xdr:from>
    <xdr:to>
      <xdr:col>35</xdr:col>
      <xdr:colOff>241378</xdr:colOff>
      <xdr:row>1</xdr:row>
      <xdr:rowOff>904875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43900" y="438150"/>
          <a:ext cx="2098753" cy="8763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57150</xdr:colOff>
      <xdr:row>1</xdr:row>
      <xdr:rowOff>161925</xdr:rowOff>
    </xdr:from>
    <xdr:to>
      <xdr:col>36</xdr:col>
      <xdr:colOff>146128</xdr:colOff>
      <xdr:row>1</xdr:row>
      <xdr:rowOff>1228817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571500"/>
          <a:ext cx="2365453" cy="106689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47625</xdr:colOff>
      <xdr:row>1</xdr:row>
      <xdr:rowOff>161925</xdr:rowOff>
    </xdr:from>
    <xdr:to>
      <xdr:col>36</xdr:col>
      <xdr:colOff>136603</xdr:colOff>
      <xdr:row>1</xdr:row>
      <xdr:rowOff>1228817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5275" y="571500"/>
          <a:ext cx="2365453" cy="10668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57150</xdr:colOff>
      <xdr:row>1</xdr:row>
      <xdr:rowOff>209550</xdr:rowOff>
    </xdr:from>
    <xdr:to>
      <xdr:col>36</xdr:col>
      <xdr:colOff>146128</xdr:colOff>
      <xdr:row>1</xdr:row>
      <xdr:rowOff>1276442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619125"/>
          <a:ext cx="2365453" cy="10668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95250</xdr:colOff>
      <xdr:row>1</xdr:row>
      <xdr:rowOff>161925</xdr:rowOff>
    </xdr:from>
    <xdr:to>
      <xdr:col>35</xdr:col>
      <xdr:colOff>231853</xdr:colOff>
      <xdr:row>1</xdr:row>
      <xdr:rowOff>1047750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4825" y="571500"/>
          <a:ext cx="1965403" cy="885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1</xdr:row>
      <xdr:rowOff>133350</xdr:rowOff>
    </xdr:from>
    <xdr:to>
      <xdr:col>36</xdr:col>
      <xdr:colOff>85176</xdr:colOff>
      <xdr:row>1</xdr:row>
      <xdr:rowOff>1201390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67650" y="542925"/>
          <a:ext cx="2361651" cy="10680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38100</xdr:colOff>
      <xdr:row>1</xdr:row>
      <xdr:rowOff>200025</xdr:rowOff>
    </xdr:from>
    <xdr:to>
      <xdr:col>36</xdr:col>
      <xdr:colOff>127078</xdr:colOff>
      <xdr:row>1</xdr:row>
      <xdr:rowOff>1266917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50" y="609600"/>
          <a:ext cx="2365453" cy="106689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47625</xdr:colOff>
      <xdr:row>1</xdr:row>
      <xdr:rowOff>85725</xdr:rowOff>
    </xdr:from>
    <xdr:to>
      <xdr:col>35</xdr:col>
      <xdr:colOff>256626</xdr:colOff>
      <xdr:row>1</xdr:row>
      <xdr:rowOff>1153765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53350" y="495300"/>
          <a:ext cx="2361651" cy="10680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1</xdr:row>
      <xdr:rowOff>142875</xdr:rowOff>
    </xdr:from>
    <xdr:to>
      <xdr:col>35</xdr:col>
      <xdr:colOff>209001</xdr:colOff>
      <xdr:row>1</xdr:row>
      <xdr:rowOff>1210915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552450"/>
          <a:ext cx="2361651" cy="106804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1</xdr:row>
      <xdr:rowOff>152400</xdr:rowOff>
    </xdr:from>
    <xdr:to>
      <xdr:col>36</xdr:col>
      <xdr:colOff>85176</xdr:colOff>
      <xdr:row>1</xdr:row>
      <xdr:rowOff>1220440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67650" y="561975"/>
          <a:ext cx="2361651" cy="106804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142875</xdr:colOff>
      <xdr:row>1</xdr:row>
      <xdr:rowOff>95250</xdr:rowOff>
    </xdr:from>
    <xdr:to>
      <xdr:col>36</xdr:col>
      <xdr:colOff>69928</xdr:colOff>
      <xdr:row>1</xdr:row>
      <xdr:rowOff>1162142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48600" y="504825"/>
          <a:ext cx="2365453" cy="1066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1000"/>
  <sheetViews>
    <sheetView showGridLines="0" workbookViewId="0">
      <selection sqref="A1:B1"/>
    </sheetView>
  </sheetViews>
  <sheetFormatPr defaultColWidth="11.25" defaultRowHeight="15" customHeight="1" x14ac:dyDescent="0.25"/>
  <cols>
    <col min="1" max="1" width="3.25" customWidth="1"/>
    <col min="2" max="2" width="72.125" customWidth="1"/>
    <col min="3" max="6" width="3.625" customWidth="1"/>
    <col min="7" max="7" width="3.5" customWidth="1"/>
    <col min="8" max="8" width="3.625" customWidth="1"/>
    <col min="9" max="24" width="5.25" customWidth="1"/>
    <col min="25" max="32" width="8.75" customWidth="1"/>
  </cols>
  <sheetData>
    <row r="1" spans="1:32" ht="22.5" customHeight="1" x14ac:dyDescent="0.25">
      <c r="A1" s="128" t="s">
        <v>0</v>
      </c>
      <c r="B1" s="127"/>
      <c r="C1" s="1"/>
      <c r="D1" s="1"/>
      <c r="E1" s="1"/>
      <c r="F1" s="1"/>
      <c r="G1" s="1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4"/>
      <c r="Z1" s="4"/>
      <c r="AA1" s="4"/>
      <c r="AB1" s="4"/>
      <c r="AC1" s="4"/>
      <c r="AD1" s="4"/>
      <c r="AE1" s="4"/>
      <c r="AF1" s="4"/>
    </row>
    <row r="2" spans="1:32" ht="33" customHeight="1" x14ac:dyDescent="0.25">
      <c r="A2" s="129" t="s">
        <v>1</v>
      </c>
      <c r="B2" s="127"/>
      <c r="C2" s="5"/>
      <c r="D2" s="5"/>
      <c r="E2" s="5"/>
      <c r="F2" s="5"/>
      <c r="G2" s="5"/>
      <c r="H2" s="6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7"/>
      <c r="Y2" s="7"/>
      <c r="Z2" s="7"/>
      <c r="AA2" s="7"/>
      <c r="AB2" s="7"/>
      <c r="AC2" s="7"/>
      <c r="AD2" s="7"/>
      <c r="AE2" s="7"/>
      <c r="AF2" s="7"/>
    </row>
    <row r="3" spans="1:32" ht="21.75" customHeight="1" x14ac:dyDescent="0.25">
      <c r="A3" s="130" t="s">
        <v>2</v>
      </c>
      <c r="B3" s="131"/>
      <c r="C3" s="3"/>
      <c r="D3" s="3"/>
      <c r="E3" s="3"/>
      <c r="F3" s="3"/>
      <c r="G3" s="3"/>
      <c r="H3" s="8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4"/>
      <c r="Y3" s="4"/>
      <c r="Z3" s="4"/>
      <c r="AA3" s="4"/>
      <c r="AB3" s="4"/>
      <c r="AC3" s="4"/>
      <c r="AD3" s="4"/>
      <c r="AE3" s="4"/>
      <c r="AF3" s="4"/>
    </row>
    <row r="4" spans="1:32" ht="12" customHeight="1" x14ac:dyDescent="0.25">
      <c r="A4" s="132"/>
      <c r="B4" s="133"/>
      <c r="C4" s="4"/>
      <c r="D4" s="4"/>
      <c r="E4" s="4"/>
      <c r="F4" s="4"/>
      <c r="G4" s="4"/>
      <c r="H4" s="9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ht="18.75" x14ac:dyDescent="0.25">
      <c r="A5" s="10" t="s">
        <v>3</v>
      </c>
      <c r="B5" s="11"/>
      <c r="C5" s="134" t="s">
        <v>4</v>
      </c>
      <c r="D5" s="135"/>
      <c r="E5" s="135"/>
      <c r="F5" s="135"/>
      <c r="G5" s="135"/>
      <c r="H5" s="13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4"/>
      <c r="Y5" s="4"/>
      <c r="Z5" s="4"/>
      <c r="AA5" s="4"/>
      <c r="AB5" s="4"/>
      <c r="AC5" s="4"/>
      <c r="AD5" s="4"/>
      <c r="AE5" s="4"/>
      <c r="AF5" s="4"/>
    </row>
    <row r="6" spans="1:32" ht="74.25" customHeight="1" x14ac:dyDescent="0.25">
      <c r="A6" s="12" t="s">
        <v>5</v>
      </c>
      <c r="B6" s="13" t="s">
        <v>6</v>
      </c>
      <c r="C6" s="3"/>
      <c r="D6" s="3"/>
      <c r="E6" s="3"/>
      <c r="F6" s="3"/>
      <c r="G6" s="3"/>
      <c r="H6" s="8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4"/>
      <c r="Y6" s="4"/>
      <c r="Z6" s="4"/>
      <c r="AA6" s="4"/>
      <c r="AB6" s="4"/>
      <c r="AC6" s="4"/>
      <c r="AD6" s="4"/>
      <c r="AE6" s="4"/>
      <c r="AF6" s="4"/>
    </row>
    <row r="7" spans="1:32" ht="48" customHeight="1" x14ac:dyDescent="0.25">
      <c r="A7" s="12" t="s">
        <v>7</v>
      </c>
      <c r="C7" s="3"/>
      <c r="D7" s="3"/>
      <c r="E7" s="3"/>
      <c r="F7" s="3"/>
      <c r="G7" s="3"/>
      <c r="H7" s="8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4"/>
      <c r="Y7" s="4"/>
      <c r="Z7" s="4"/>
      <c r="AA7" s="4"/>
      <c r="AB7" s="4"/>
      <c r="AC7" s="4"/>
      <c r="AD7" s="4"/>
      <c r="AE7" s="4"/>
      <c r="AF7" s="4"/>
    </row>
    <row r="8" spans="1:32" ht="49.5" customHeight="1" x14ac:dyDescent="0.25">
      <c r="A8" s="12" t="s">
        <v>8</v>
      </c>
      <c r="B8" s="14" t="s">
        <v>9</v>
      </c>
      <c r="C8" s="15">
        <v>7</v>
      </c>
      <c r="D8" s="3"/>
      <c r="E8" s="3"/>
      <c r="F8" s="3"/>
      <c r="G8" s="3"/>
      <c r="H8" s="8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4"/>
      <c r="Y8" s="4"/>
      <c r="Z8" s="4"/>
      <c r="AA8" s="4"/>
      <c r="AB8" s="4"/>
      <c r="AC8" s="4"/>
      <c r="AD8" s="4"/>
      <c r="AE8" s="4"/>
      <c r="AF8" s="4"/>
    </row>
    <row r="9" spans="1:32" ht="36.75" customHeight="1" x14ac:dyDescent="0.25">
      <c r="A9" s="16" t="s">
        <v>10</v>
      </c>
      <c r="B9" s="17" t="s">
        <v>11</v>
      </c>
      <c r="C9" s="18">
        <v>35</v>
      </c>
      <c r="D9" s="3"/>
      <c r="E9" s="3"/>
      <c r="F9" s="3"/>
      <c r="G9" s="3"/>
      <c r="H9" s="8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4"/>
      <c r="Y9" s="4"/>
      <c r="Z9" s="4"/>
      <c r="AA9" s="4"/>
      <c r="AB9" s="4"/>
      <c r="AC9" s="4"/>
      <c r="AD9" s="4"/>
      <c r="AE9" s="4"/>
      <c r="AF9" s="4"/>
    </row>
    <row r="10" spans="1:32" ht="30.75" customHeight="1" x14ac:dyDescent="0.25">
      <c r="A10" s="12" t="s">
        <v>12</v>
      </c>
      <c r="B10" s="19" t="s">
        <v>13</v>
      </c>
      <c r="C10" s="137" t="s">
        <v>14</v>
      </c>
      <c r="D10" s="138"/>
      <c r="E10" s="138"/>
      <c r="F10" s="138"/>
      <c r="G10" s="139"/>
      <c r="H10" s="20" t="s">
        <v>15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4"/>
      <c r="Z10" s="4"/>
      <c r="AA10" s="4"/>
      <c r="AB10" s="4"/>
      <c r="AC10" s="4"/>
      <c r="AD10" s="4"/>
      <c r="AE10" s="4"/>
      <c r="AF10" s="21">
        <v>1</v>
      </c>
    </row>
    <row r="11" spans="1:32" ht="24" customHeight="1" x14ac:dyDescent="0.25">
      <c r="A11" s="123">
        <v>5</v>
      </c>
      <c r="B11" s="125" t="s">
        <v>16</v>
      </c>
      <c r="C11" s="22" t="s">
        <v>17</v>
      </c>
      <c r="D11" s="22" t="s">
        <v>18</v>
      </c>
      <c r="E11" s="22" t="s">
        <v>15</v>
      </c>
      <c r="F11" s="22" t="s">
        <v>19</v>
      </c>
      <c r="G11" s="22" t="s">
        <v>20</v>
      </c>
      <c r="H11" s="22" t="s">
        <v>21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4"/>
      <c r="Z11" s="4"/>
      <c r="AA11" s="4"/>
      <c r="AB11" s="4"/>
      <c r="AC11" s="4"/>
      <c r="AD11" s="4"/>
      <c r="AE11" s="4"/>
      <c r="AF11" s="4"/>
    </row>
    <row r="12" spans="1:32" ht="77.25" customHeight="1" x14ac:dyDescent="0.25">
      <c r="A12" s="124"/>
      <c r="B12" s="124"/>
      <c r="C12" s="23" t="s">
        <v>22</v>
      </c>
      <c r="D12" s="23" t="s">
        <v>23</v>
      </c>
      <c r="E12" s="23" t="s">
        <v>24</v>
      </c>
      <c r="F12" s="23" t="s">
        <v>25</v>
      </c>
      <c r="G12" s="23" t="s">
        <v>26</v>
      </c>
      <c r="H12" s="23" t="s">
        <v>27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4"/>
      <c r="Z12" s="4"/>
      <c r="AA12" s="4"/>
      <c r="AB12" s="4"/>
      <c r="AC12" s="4"/>
      <c r="AD12" s="4"/>
      <c r="AE12" s="4"/>
      <c r="AF12" s="4"/>
    </row>
    <row r="13" spans="1:32" ht="91.5" customHeight="1" x14ac:dyDescent="0.25">
      <c r="A13" s="12" t="s">
        <v>28</v>
      </c>
      <c r="B13" s="24" t="s">
        <v>29</v>
      </c>
      <c r="C13" s="25"/>
      <c r="D13" s="3"/>
      <c r="E13" s="3"/>
      <c r="F13" s="3"/>
      <c r="G13" s="3"/>
      <c r="H13" s="8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"/>
      <c r="Z13" s="4"/>
      <c r="AA13" s="4"/>
      <c r="AB13" s="4"/>
      <c r="AC13" s="4"/>
      <c r="AD13" s="4"/>
      <c r="AE13" s="4"/>
      <c r="AF13" s="4"/>
    </row>
    <row r="14" spans="1:32" ht="30.75" customHeight="1" x14ac:dyDescent="0.25">
      <c r="A14" s="12" t="s">
        <v>30</v>
      </c>
      <c r="B14" s="24" t="s">
        <v>31</v>
      </c>
      <c r="C14" s="3"/>
      <c r="D14" s="3"/>
      <c r="E14" s="3"/>
      <c r="F14" s="3"/>
      <c r="G14" s="3"/>
      <c r="H14" s="8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4"/>
      <c r="Z14" s="4"/>
      <c r="AA14" s="4"/>
      <c r="AB14" s="4"/>
      <c r="AC14" s="4"/>
      <c r="AD14" s="4"/>
      <c r="AE14" s="4"/>
      <c r="AF14" s="4"/>
    </row>
    <row r="15" spans="1:32" ht="30.75" customHeight="1" x14ac:dyDescent="0.25">
      <c r="A15" s="12" t="s">
        <v>32</v>
      </c>
      <c r="B15" s="13" t="s">
        <v>33</v>
      </c>
      <c r="C15" s="3"/>
      <c r="D15" s="3"/>
      <c r="E15" s="3"/>
      <c r="F15" s="3"/>
      <c r="G15" s="3"/>
      <c r="H15" s="8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4"/>
      <c r="Z15" s="4"/>
      <c r="AA15" s="4"/>
      <c r="AB15" s="4"/>
      <c r="AC15" s="4"/>
      <c r="AD15" s="4"/>
      <c r="AE15" s="4"/>
      <c r="AF15" s="4"/>
    </row>
    <row r="16" spans="1:32" ht="15.75" x14ac:dyDescent="0.25">
      <c r="A16" s="126" t="s">
        <v>34</v>
      </c>
      <c r="B16" s="127"/>
      <c r="C16" s="26"/>
      <c r="D16" s="26"/>
      <c r="E16" s="26"/>
      <c r="F16" s="26"/>
      <c r="G16" s="3"/>
      <c r="H16" s="8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4"/>
      <c r="Z16" s="4"/>
      <c r="AA16" s="4"/>
      <c r="AB16" s="4"/>
      <c r="AC16" s="4"/>
      <c r="AD16" s="4"/>
      <c r="AE16" s="4"/>
      <c r="AF16" s="4"/>
    </row>
    <row r="17" spans="1:32" ht="47.25" x14ac:dyDescent="0.25">
      <c r="A17" s="12" t="s">
        <v>35</v>
      </c>
      <c r="B17" s="24" t="s">
        <v>36</v>
      </c>
      <c r="C17" s="27" t="s">
        <v>18</v>
      </c>
      <c r="D17" s="28" t="s">
        <v>18</v>
      </c>
      <c r="E17" s="25"/>
      <c r="F17" s="28" t="s">
        <v>18</v>
      </c>
      <c r="G17" s="3"/>
      <c r="H17" s="8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4"/>
      <c r="Z17" s="4"/>
      <c r="AA17" s="4"/>
      <c r="AB17" s="4"/>
      <c r="AC17" s="4"/>
      <c r="AD17" s="4"/>
      <c r="AE17" s="4"/>
      <c r="AF17" s="4"/>
    </row>
    <row r="18" spans="1:32" ht="63" x14ac:dyDescent="0.25">
      <c r="A18" s="12" t="s">
        <v>37</v>
      </c>
      <c r="B18" s="24" t="s">
        <v>38</v>
      </c>
      <c r="C18" s="28">
        <v>5</v>
      </c>
      <c r="D18" s="29">
        <v>0.2</v>
      </c>
      <c r="E18" s="3"/>
      <c r="F18" s="3"/>
      <c r="G18" s="3"/>
      <c r="H18" s="8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4"/>
      <c r="Z18" s="4"/>
      <c r="AA18" s="4"/>
      <c r="AB18" s="4"/>
      <c r="AC18" s="4"/>
      <c r="AD18" s="4"/>
      <c r="AE18" s="4"/>
      <c r="AF18" s="4"/>
    </row>
    <row r="19" spans="1:32" ht="63" x14ac:dyDescent="0.25">
      <c r="A19" s="30">
        <v>10</v>
      </c>
      <c r="B19" s="24" t="s">
        <v>39</v>
      </c>
      <c r="C19" s="3"/>
      <c r="D19" s="3"/>
      <c r="E19" s="3"/>
      <c r="F19" s="3"/>
      <c r="G19" s="3"/>
      <c r="H19" s="8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4"/>
      <c r="Z19" s="4"/>
      <c r="AA19" s="4"/>
      <c r="AB19" s="4"/>
      <c r="AC19" s="4"/>
      <c r="AD19" s="4"/>
      <c r="AE19" s="4"/>
      <c r="AF19" s="4"/>
    </row>
    <row r="20" spans="1:32" ht="49.5" customHeight="1" x14ac:dyDescent="0.25">
      <c r="A20" s="31" t="s">
        <v>5</v>
      </c>
      <c r="B20" s="13" t="s">
        <v>40</v>
      </c>
      <c r="C20" s="3"/>
      <c r="D20" s="3"/>
      <c r="E20" s="3"/>
      <c r="F20" s="3"/>
      <c r="G20" s="3"/>
      <c r="H20" s="8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4"/>
      <c r="Z20" s="4"/>
      <c r="AA20" s="4"/>
      <c r="AB20" s="4"/>
      <c r="AC20" s="4"/>
      <c r="AD20" s="4"/>
      <c r="AE20" s="4"/>
      <c r="AF20" s="4"/>
    </row>
    <row r="21" spans="1:32" ht="45" customHeight="1" x14ac:dyDescent="0.25">
      <c r="A21" s="31" t="s">
        <v>8</v>
      </c>
      <c r="B21" s="32" t="s">
        <v>41</v>
      </c>
      <c r="C21" s="3"/>
      <c r="D21" s="3"/>
      <c r="E21" s="3"/>
      <c r="F21" s="3"/>
      <c r="G21" s="3"/>
      <c r="H21" s="8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4"/>
      <c r="Z21" s="4"/>
      <c r="AA21" s="4"/>
      <c r="AB21" s="4"/>
      <c r="AC21" s="4"/>
      <c r="AD21" s="4"/>
      <c r="AE21" s="4"/>
      <c r="AF21" s="4"/>
    </row>
    <row r="22" spans="1:32" ht="15.75" customHeight="1" x14ac:dyDescent="0.25">
      <c r="A22" s="31" t="s">
        <v>10</v>
      </c>
      <c r="B22" s="13" t="s">
        <v>42</v>
      </c>
      <c r="C22" s="3"/>
      <c r="D22" s="3"/>
      <c r="E22" s="3"/>
      <c r="F22" s="3"/>
      <c r="G22" s="3"/>
      <c r="H22" s="8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4"/>
      <c r="Z22" s="4"/>
      <c r="AA22" s="4"/>
      <c r="AB22" s="4"/>
      <c r="AC22" s="4"/>
      <c r="AD22" s="4"/>
      <c r="AE22" s="4"/>
      <c r="AF22" s="4"/>
    </row>
    <row r="23" spans="1:32" ht="66" customHeight="1" x14ac:dyDescent="0.25">
      <c r="A23" s="31" t="s">
        <v>12</v>
      </c>
      <c r="B23" s="13" t="s">
        <v>43</v>
      </c>
      <c r="C23" s="3"/>
      <c r="D23" s="3"/>
      <c r="E23" s="3"/>
      <c r="F23" s="3"/>
      <c r="G23" s="3"/>
      <c r="H23" s="8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4"/>
      <c r="Z23" s="4"/>
      <c r="AA23" s="4"/>
      <c r="AB23" s="4"/>
      <c r="AC23" s="4"/>
      <c r="AD23" s="4"/>
      <c r="AE23" s="4"/>
      <c r="AF23" s="4"/>
    </row>
    <row r="24" spans="1:32" ht="15.75" customHeight="1" x14ac:dyDescent="0.25">
      <c r="A24" s="31" t="s">
        <v>44</v>
      </c>
      <c r="B24" s="24" t="s">
        <v>45</v>
      </c>
      <c r="C24" s="3"/>
      <c r="D24" s="3"/>
      <c r="E24" s="3"/>
      <c r="F24" s="3"/>
      <c r="G24" s="3"/>
      <c r="H24" s="8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4"/>
      <c r="Z24" s="4"/>
      <c r="AA24" s="4"/>
      <c r="AB24" s="4"/>
      <c r="AC24" s="4"/>
      <c r="AD24" s="4"/>
      <c r="AE24" s="4"/>
      <c r="AF24" s="4"/>
    </row>
    <row r="25" spans="1:32" ht="15.75" customHeight="1" x14ac:dyDescent="0.25">
      <c r="A25" s="31" t="s">
        <v>30</v>
      </c>
      <c r="B25" s="13" t="s">
        <v>46</v>
      </c>
      <c r="C25" s="3"/>
      <c r="D25" s="3"/>
      <c r="E25" s="3"/>
      <c r="F25" s="3"/>
      <c r="G25" s="3"/>
      <c r="H25" s="8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4"/>
      <c r="Z25" s="4"/>
      <c r="AA25" s="4"/>
      <c r="AB25" s="4"/>
      <c r="AC25" s="4"/>
      <c r="AD25" s="4"/>
      <c r="AE25" s="4"/>
      <c r="AF25" s="4"/>
    </row>
    <row r="26" spans="1:32" ht="15.75" customHeight="1" x14ac:dyDescent="0.25">
      <c r="A26" s="33"/>
      <c r="B26" s="9"/>
      <c r="C26" s="3"/>
      <c r="D26" s="3"/>
      <c r="E26" s="3"/>
      <c r="F26" s="3"/>
      <c r="G26" s="3"/>
      <c r="H26" s="8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4"/>
      <c r="Z26" s="4"/>
      <c r="AA26" s="4"/>
      <c r="AB26" s="4"/>
      <c r="AC26" s="4"/>
      <c r="AD26" s="4"/>
      <c r="AE26" s="4"/>
      <c r="AF26" s="4"/>
    </row>
    <row r="27" spans="1:32" ht="15.75" customHeight="1" x14ac:dyDescent="0.25">
      <c r="A27" s="33"/>
      <c r="B27" s="9"/>
      <c r="C27" s="4"/>
      <c r="D27" s="4"/>
      <c r="E27" s="4"/>
      <c r="F27" s="4"/>
      <c r="G27" s="4"/>
      <c r="H27" s="9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ht="15.75" customHeight="1" x14ac:dyDescent="0.25">
      <c r="A28" s="33"/>
      <c r="B28" s="9"/>
      <c r="C28" s="4"/>
      <c r="D28" s="4"/>
      <c r="E28" s="4"/>
      <c r="F28" s="4"/>
      <c r="G28" s="4"/>
      <c r="H28" s="9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spans="1:32" ht="15.75" customHeight="1" x14ac:dyDescent="0.25">
      <c r="A29" s="33"/>
      <c r="B29" s="34"/>
      <c r="C29" s="4"/>
      <c r="D29" s="4"/>
      <c r="E29" s="4"/>
      <c r="F29" s="4"/>
      <c r="G29" s="4"/>
      <c r="H29" s="9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</row>
    <row r="30" spans="1:32" ht="15.75" customHeight="1" x14ac:dyDescent="0.25">
      <c r="A30" s="33"/>
      <c r="B30" s="34"/>
      <c r="C30" s="4"/>
      <c r="D30" s="4"/>
      <c r="E30" s="4"/>
      <c r="F30" s="4"/>
      <c r="G30" s="4"/>
      <c r="H30" s="9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</row>
    <row r="31" spans="1:32" ht="15.75" customHeight="1" x14ac:dyDescent="0.25">
      <c r="A31" s="33"/>
      <c r="B31" s="34"/>
      <c r="C31" s="4"/>
      <c r="D31" s="4"/>
      <c r="E31" s="4"/>
      <c r="F31" s="4"/>
      <c r="G31" s="4"/>
      <c r="H31" s="9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</row>
    <row r="32" spans="1:32" ht="15.75" customHeight="1" x14ac:dyDescent="0.25">
      <c r="A32" s="33"/>
      <c r="B32" s="34"/>
      <c r="C32" s="4"/>
      <c r="D32" s="4"/>
      <c r="E32" s="4"/>
      <c r="F32" s="4"/>
      <c r="G32" s="4"/>
      <c r="H32" s="9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</row>
    <row r="33" spans="1:32" ht="15.75" customHeight="1" x14ac:dyDescent="0.25">
      <c r="A33" s="33"/>
      <c r="B33" s="34"/>
      <c r="C33" s="4"/>
      <c r="D33" s="4"/>
      <c r="E33" s="4"/>
      <c r="F33" s="4"/>
      <c r="G33" s="4"/>
      <c r="H33" s="9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</row>
    <row r="34" spans="1:32" ht="15.75" customHeight="1" x14ac:dyDescent="0.25">
      <c r="A34" s="33"/>
      <c r="B34" s="34"/>
      <c r="C34" s="4"/>
      <c r="D34" s="4"/>
      <c r="E34" s="4"/>
      <c r="F34" s="4"/>
      <c r="G34" s="4"/>
      <c r="H34" s="9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spans="1:32" ht="15.75" customHeight="1" x14ac:dyDescent="0.25">
      <c r="A35" s="33"/>
      <c r="B35" s="34"/>
      <c r="C35" s="4"/>
      <c r="D35" s="4"/>
      <c r="E35" s="4"/>
      <c r="F35" s="4"/>
      <c r="G35" s="4"/>
      <c r="H35" s="9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</row>
    <row r="36" spans="1:32" ht="15.75" customHeight="1" x14ac:dyDescent="0.25">
      <c r="A36" s="33"/>
      <c r="B36" s="34"/>
      <c r="C36" s="4"/>
      <c r="D36" s="4"/>
      <c r="E36" s="4"/>
      <c r="F36" s="4"/>
      <c r="G36" s="4"/>
      <c r="H36" s="9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</row>
    <row r="37" spans="1:32" ht="15.75" customHeight="1" x14ac:dyDescent="0.25">
      <c r="A37" s="33"/>
      <c r="B37" s="34"/>
      <c r="C37" s="4"/>
      <c r="D37" s="4"/>
      <c r="E37" s="4"/>
      <c r="F37" s="4"/>
      <c r="G37" s="4"/>
      <c r="H37" s="9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</row>
    <row r="38" spans="1:32" ht="15.75" customHeight="1" x14ac:dyDescent="0.25">
      <c r="A38" s="33"/>
      <c r="B38" s="34"/>
      <c r="C38" s="4"/>
      <c r="D38" s="4"/>
      <c r="E38" s="4"/>
      <c r="F38" s="4"/>
      <c r="G38" s="4"/>
      <c r="H38" s="9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spans="1:32" ht="15.75" customHeight="1" x14ac:dyDescent="0.25">
      <c r="A39" s="33"/>
      <c r="B39" s="34"/>
      <c r="C39" s="4"/>
      <c r="D39" s="4"/>
      <c r="E39" s="4"/>
      <c r="F39" s="4"/>
      <c r="G39" s="4"/>
      <c r="H39" s="9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</row>
    <row r="40" spans="1:32" ht="15.75" customHeight="1" x14ac:dyDescent="0.25">
      <c r="A40" s="33"/>
      <c r="B40" s="34"/>
      <c r="C40" s="4"/>
      <c r="D40" s="4"/>
      <c r="E40" s="4"/>
      <c r="F40" s="4"/>
      <c r="G40" s="4"/>
      <c r="H40" s="9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</row>
    <row r="41" spans="1:32" ht="15.75" customHeight="1" x14ac:dyDescent="0.25">
      <c r="A41" s="33"/>
      <c r="B41" s="34"/>
      <c r="C41" s="4"/>
      <c r="D41" s="4"/>
      <c r="E41" s="4"/>
      <c r="F41" s="4"/>
      <c r="G41" s="4"/>
      <c r="H41" s="9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  <row r="42" spans="1:32" ht="15.75" customHeight="1" x14ac:dyDescent="0.25">
      <c r="A42" s="33"/>
      <c r="B42" s="34"/>
      <c r="C42" s="4"/>
      <c r="D42" s="4"/>
      <c r="E42" s="4"/>
      <c r="F42" s="4"/>
      <c r="G42" s="4"/>
      <c r="H42" s="9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</row>
    <row r="43" spans="1:32" ht="15.75" customHeight="1" x14ac:dyDescent="0.25">
      <c r="A43" s="33"/>
      <c r="B43" s="34"/>
      <c r="C43" s="4"/>
      <c r="D43" s="4"/>
      <c r="E43" s="4"/>
      <c r="F43" s="4"/>
      <c r="G43" s="4"/>
      <c r="H43" s="9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4" spans="1:32" ht="15.75" customHeight="1" x14ac:dyDescent="0.25">
      <c r="A44" s="33"/>
      <c r="B44" s="34"/>
      <c r="C44" s="4"/>
      <c r="D44" s="4"/>
      <c r="E44" s="4"/>
      <c r="F44" s="4"/>
      <c r="G44" s="4"/>
      <c r="H44" s="9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</row>
    <row r="45" spans="1:32" ht="15.75" customHeight="1" x14ac:dyDescent="0.25">
      <c r="A45" s="33"/>
      <c r="B45" s="34"/>
      <c r="C45" s="4"/>
      <c r="D45" s="4"/>
      <c r="E45" s="4"/>
      <c r="F45" s="4"/>
      <c r="G45" s="4"/>
      <c r="H45" s="9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</row>
    <row r="46" spans="1:32" ht="15.75" customHeight="1" x14ac:dyDescent="0.25">
      <c r="A46" s="33"/>
      <c r="B46" s="34"/>
      <c r="C46" s="4"/>
      <c r="D46" s="4"/>
      <c r="E46" s="4"/>
      <c r="F46" s="4"/>
      <c r="G46" s="4"/>
      <c r="H46" s="9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</row>
    <row r="47" spans="1:32" ht="15.75" customHeight="1" x14ac:dyDescent="0.25">
      <c r="A47" s="33"/>
      <c r="B47" s="34"/>
      <c r="C47" s="4"/>
      <c r="D47" s="4"/>
      <c r="E47" s="4"/>
      <c r="F47" s="4"/>
      <c r="G47" s="4"/>
      <c r="H47" s="9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</row>
    <row r="48" spans="1:32" ht="15.75" customHeight="1" x14ac:dyDescent="0.25">
      <c r="A48" s="33"/>
      <c r="B48" s="34"/>
      <c r="C48" s="4"/>
      <c r="D48" s="4"/>
      <c r="E48" s="4"/>
      <c r="F48" s="4"/>
      <c r="G48" s="4"/>
      <c r="H48" s="9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</row>
    <row r="49" spans="1:32" ht="15.75" customHeight="1" x14ac:dyDescent="0.25">
      <c r="A49" s="33"/>
      <c r="B49" s="34"/>
      <c r="C49" s="4"/>
      <c r="D49" s="4"/>
      <c r="E49" s="4"/>
      <c r="F49" s="4"/>
      <c r="G49" s="4"/>
      <c r="H49" s="9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</row>
    <row r="50" spans="1:32" ht="15.75" customHeight="1" x14ac:dyDescent="0.25">
      <c r="A50" s="33"/>
      <c r="B50" s="34"/>
      <c r="C50" s="4"/>
      <c r="D50" s="4"/>
      <c r="E50" s="4"/>
      <c r="F50" s="4"/>
      <c r="G50" s="4"/>
      <c r="H50" s="9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</row>
    <row r="51" spans="1:32" ht="15.75" customHeight="1" x14ac:dyDescent="0.25">
      <c r="A51" s="33"/>
      <c r="B51" s="34"/>
      <c r="C51" s="4"/>
      <c r="D51" s="4"/>
      <c r="E51" s="4"/>
      <c r="F51" s="4"/>
      <c r="G51" s="4"/>
      <c r="H51" s="9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</row>
    <row r="52" spans="1:32" ht="15.75" customHeight="1" x14ac:dyDescent="0.25">
      <c r="A52" s="33"/>
      <c r="B52" s="34"/>
      <c r="C52" s="4"/>
      <c r="D52" s="4"/>
      <c r="E52" s="4"/>
      <c r="F52" s="4"/>
      <c r="G52" s="4"/>
      <c r="H52" s="9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</row>
    <row r="53" spans="1:32" ht="15.75" customHeight="1" x14ac:dyDescent="0.25">
      <c r="A53" s="33"/>
      <c r="B53" s="34"/>
      <c r="C53" s="4"/>
      <c r="D53" s="4"/>
      <c r="E53" s="4"/>
      <c r="F53" s="4"/>
      <c r="G53" s="4"/>
      <c r="H53" s="9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</row>
    <row r="54" spans="1:32" ht="15.75" customHeight="1" x14ac:dyDescent="0.25">
      <c r="A54" s="33"/>
      <c r="B54" s="34"/>
      <c r="C54" s="4"/>
      <c r="D54" s="4"/>
      <c r="E54" s="4"/>
      <c r="F54" s="4"/>
      <c r="G54" s="4"/>
      <c r="H54" s="9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</row>
    <row r="55" spans="1:32" ht="15.75" customHeight="1" x14ac:dyDescent="0.25">
      <c r="A55" s="33"/>
      <c r="B55" s="34"/>
      <c r="C55" s="4"/>
      <c r="D55" s="4"/>
      <c r="E55" s="4"/>
      <c r="F55" s="4"/>
      <c r="G55" s="4"/>
      <c r="H55" s="9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spans="1:32" ht="15.75" customHeight="1" x14ac:dyDescent="0.25">
      <c r="A56" s="33"/>
      <c r="B56" s="34"/>
      <c r="C56" s="4"/>
      <c r="D56" s="4"/>
      <c r="E56" s="4"/>
      <c r="F56" s="4"/>
      <c r="G56" s="4"/>
      <c r="H56" s="9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spans="1:32" ht="15.75" customHeight="1" x14ac:dyDescent="0.25">
      <c r="A57" s="33"/>
      <c r="B57" s="34"/>
      <c r="C57" s="4"/>
      <c r="D57" s="4"/>
      <c r="E57" s="4"/>
      <c r="F57" s="4"/>
      <c r="G57" s="4"/>
      <c r="H57" s="9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</row>
    <row r="58" spans="1:32" ht="15.75" customHeight="1" x14ac:dyDescent="0.25">
      <c r="A58" s="33"/>
      <c r="B58" s="34"/>
      <c r="C58" s="4"/>
      <c r="D58" s="4"/>
      <c r="E58" s="4"/>
      <c r="F58" s="4"/>
      <c r="G58" s="4"/>
      <c r="H58" s="9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spans="1:32" ht="15.75" customHeight="1" x14ac:dyDescent="0.25">
      <c r="A59" s="33"/>
      <c r="B59" s="34"/>
      <c r="C59" s="4"/>
      <c r="D59" s="4"/>
      <c r="E59" s="4"/>
      <c r="F59" s="4"/>
      <c r="G59" s="4"/>
      <c r="H59" s="9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</row>
    <row r="60" spans="1:32" ht="15.75" customHeight="1" x14ac:dyDescent="0.25">
      <c r="A60" s="33"/>
      <c r="B60" s="34"/>
      <c r="C60" s="4"/>
      <c r="D60" s="4"/>
      <c r="E60" s="4"/>
      <c r="F60" s="4"/>
      <c r="G60" s="4"/>
      <c r="H60" s="9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</row>
    <row r="61" spans="1:32" ht="15.75" customHeight="1" x14ac:dyDescent="0.25">
      <c r="A61" s="33"/>
      <c r="B61" s="34"/>
      <c r="C61" s="4"/>
      <c r="D61" s="4"/>
      <c r="E61" s="4"/>
      <c r="F61" s="4"/>
      <c r="G61" s="4"/>
      <c r="H61" s="9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</row>
    <row r="62" spans="1:32" ht="15.75" customHeight="1" x14ac:dyDescent="0.25">
      <c r="A62" s="33"/>
      <c r="B62" s="34"/>
      <c r="C62" s="4"/>
      <c r="D62" s="4"/>
      <c r="E62" s="4"/>
      <c r="F62" s="4"/>
      <c r="G62" s="4"/>
      <c r="H62" s="9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</row>
    <row r="63" spans="1:32" ht="15.75" customHeight="1" x14ac:dyDescent="0.25">
      <c r="A63" s="33"/>
      <c r="B63" s="34"/>
      <c r="C63" s="4"/>
      <c r="D63" s="4"/>
      <c r="E63" s="4"/>
      <c r="F63" s="4"/>
      <c r="G63" s="4"/>
      <c r="H63" s="9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</row>
    <row r="64" spans="1:32" ht="15.75" customHeight="1" x14ac:dyDescent="0.25">
      <c r="A64" s="33"/>
      <c r="B64" s="34"/>
      <c r="C64" s="4"/>
      <c r="D64" s="4"/>
      <c r="E64" s="4"/>
      <c r="F64" s="4"/>
      <c r="G64" s="4"/>
      <c r="H64" s="9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</row>
    <row r="65" spans="1:32" ht="15.75" customHeight="1" x14ac:dyDescent="0.25">
      <c r="A65" s="33"/>
      <c r="B65" s="34"/>
      <c r="C65" s="4"/>
      <c r="D65" s="4"/>
      <c r="E65" s="4"/>
      <c r="F65" s="4"/>
      <c r="G65" s="4"/>
      <c r="H65" s="9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</row>
    <row r="66" spans="1:32" ht="15.75" customHeight="1" x14ac:dyDescent="0.25">
      <c r="A66" s="33"/>
      <c r="B66" s="34"/>
      <c r="C66" s="4"/>
      <c r="D66" s="4"/>
      <c r="E66" s="4"/>
      <c r="F66" s="4"/>
      <c r="G66" s="4"/>
      <c r="H66" s="9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</row>
    <row r="67" spans="1:32" ht="15.75" customHeight="1" x14ac:dyDescent="0.25">
      <c r="A67" s="33"/>
      <c r="B67" s="34"/>
      <c r="C67" s="4"/>
      <c r="D67" s="4"/>
      <c r="E67" s="4"/>
      <c r="F67" s="4"/>
      <c r="G67" s="4"/>
      <c r="H67" s="9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</row>
    <row r="68" spans="1:32" ht="15.75" customHeight="1" x14ac:dyDescent="0.25">
      <c r="A68" s="33"/>
      <c r="B68" s="34"/>
      <c r="C68" s="4"/>
      <c r="D68" s="4"/>
      <c r="E68" s="4"/>
      <c r="F68" s="4"/>
      <c r="G68" s="4"/>
      <c r="H68" s="9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</row>
    <row r="69" spans="1:32" ht="15.75" customHeight="1" x14ac:dyDescent="0.25">
      <c r="A69" s="33"/>
      <c r="B69" s="34"/>
      <c r="C69" s="4"/>
      <c r="D69" s="4"/>
      <c r="E69" s="4"/>
      <c r="F69" s="4"/>
      <c r="G69" s="4"/>
      <c r="H69" s="9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</row>
    <row r="70" spans="1:32" ht="15.75" customHeight="1" x14ac:dyDescent="0.25">
      <c r="A70" s="33"/>
      <c r="B70" s="34"/>
      <c r="C70" s="4"/>
      <c r="D70" s="4"/>
      <c r="E70" s="4"/>
      <c r="F70" s="4"/>
      <c r="G70" s="4"/>
      <c r="H70" s="9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</row>
    <row r="71" spans="1:32" ht="15.75" customHeight="1" x14ac:dyDescent="0.25">
      <c r="A71" s="33"/>
      <c r="B71" s="34"/>
      <c r="C71" s="4"/>
      <c r="D71" s="4"/>
      <c r="E71" s="4"/>
      <c r="F71" s="4"/>
      <c r="G71" s="4"/>
      <c r="H71" s="9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</row>
    <row r="72" spans="1:32" ht="15.75" customHeight="1" x14ac:dyDescent="0.25">
      <c r="A72" s="33"/>
      <c r="B72" s="34"/>
      <c r="C72" s="4"/>
      <c r="D72" s="4"/>
      <c r="E72" s="4"/>
      <c r="F72" s="4"/>
      <c r="G72" s="4"/>
      <c r="H72" s="9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</row>
    <row r="73" spans="1:32" ht="15.75" customHeight="1" x14ac:dyDescent="0.25">
      <c r="A73" s="33"/>
      <c r="B73" s="34"/>
      <c r="C73" s="4"/>
      <c r="D73" s="4"/>
      <c r="E73" s="4"/>
      <c r="F73" s="4"/>
      <c r="G73" s="4"/>
      <c r="H73" s="9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</row>
    <row r="74" spans="1:32" ht="15.75" customHeight="1" x14ac:dyDescent="0.25">
      <c r="A74" s="33"/>
      <c r="B74" s="34"/>
      <c r="C74" s="4"/>
      <c r="D74" s="4"/>
      <c r="E74" s="4"/>
      <c r="F74" s="4"/>
      <c r="G74" s="4"/>
      <c r="H74" s="9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</row>
    <row r="75" spans="1:32" ht="15.75" customHeight="1" x14ac:dyDescent="0.25">
      <c r="A75" s="33"/>
      <c r="B75" s="34"/>
      <c r="C75" s="4"/>
      <c r="D75" s="4"/>
      <c r="E75" s="4"/>
      <c r="F75" s="4"/>
      <c r="G75" s="4"/>
      <c r="H75" s="9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</row>
    <row r="76" spans="1:32" ht="15.75" customHeight="1" x14ac:dyDescent="0.25">
      <c r="A76" s="33"/>
      <c r="B76" s="34"/>
      <c r="C76" s="4"/>
      <c r="D76" s="4"/>
      <c r="E76" s="4"/>
      <c r="F76" s="4"/>
      <c r="G76" s="4"/>
      <c r="H76" s="9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</row>
    <row r="77" spans="1:32" ht="15.75" customHeight="1" x14ac:dyDescent="0.25">
      <c r="A77" s="33"/>
      <c r="B77" s="34"/>
      <c r="C77" s="4"/>
      <c r="D77" s="4"/>
      <c r="E77" s="4"/>
      <c r="F77" s="4"/>
      <c r="G77" s="4"/>
      <c r="H77" s="9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</row>
    <row r="78" spans="1:32" ht="15.75" customHeight="1" x14ac:dyDescent="0.25">
      <c r="A78" s="33"/>
      <c r="B78" s="34"/>
      <c r="C78" s="4"/>
      <c r="D78" s="4"/>
      <c r="E78" s="4"/>
      <c r="F78" s="4"/>
      <c r="G78" s="4"/>
      <c r="H78" s="9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</row>
    <row r="79" spans="1:32" ht="15.75" customHeight="1" x14ac:dyDescent="0.25">
      <c r="A79" s="33"/>
      <c r="B79" s="34"/>
      <c r="C79" s="4"/>
      <c r="D79" s="4"/>
      <c r="E79" s="4"/>
      <c r="F79" s="4"/>
      <c r="G79" s="4"/>
      <c r="H79" s="9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</row>
    <row r="80" spans="1:32" ht="15.75" customHeight="1" x14ac:dyDescent="0.25">
      <c r="A80" s="33"/>
      <c r="B80" s="34"/>
      <c r="C80" s="4"/>
      <c r="D80" s="4"/>
      <c r="E80" s="4"/>
      <c r="F80" s="4"/>
      <c r="G80" s="4"/>
      <c r="H80" s="9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</row>
    <row r="81" spans="1:32" ht="15.75" customHeight="1" x14ac:dyDescent="0.25">
      <c r="A81" s="33"/>
      <c r="B81" s="34"/>
      <c r="C81" s="4"/>
      <c r="D81" s="4"/>
      <c r="E81" s="4"/>
      <c r="F81" s="4"/>
      <c r="G81" s="4"/>
      <c r="H81" s="9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</row>
    <row r="82" spans="1:32" ht="15.75" customHeight="1" x14ac:dyDescent="0.25">
      <c r="A82" s="33"/>
      <c r="B82" s="34"/>
      <c r="C82" s="4"/>
      <c r="D82" s="4"/>
      <c r="E82" s="4"/>
      <c r="F82" s="4"/>
      <c r="G82" s="4"/>
      <c r="H82" s="9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</row>
    <row r="83" spans="1:32" ht="15.75" customHeight="1" x14ac:dyDescent="0.25">
      <c r="A83" s="33"/>
      <c r="B83" s="34"/>
      <c r="C83" s="4"/>
      <c r="D83" s="4"/>
      <c r="E83" s="4"/>
      <c r="F83" s="4"/>
      <c r="G83" s="4"/>
      <c r="H83" s="9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</row>
    <row r="84" spans="1:32" ht="15.75" customHeight="1" x14ac:dyDescent="0.25">
      <c r="A84" s="33"/>
      <c r="B84" s="34"/>
      <c r="C84" s="4"/>
      <c r="D84" s="4"/>
      <c r="E84" s="4"/>
      <c r="F84" s="4"/>
      <c r="G84" s="4"/>
      <c r="H84" s="9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</row>
    <row r="85" spans="1:32" ht="15.75" customHeight="1" x14ac:dyDescent="0.25">
      <c r="A85" s="33"/>
      <c r="B85" s="34"/>
      <c r="C85" s="4"/>
      <c r="D85" s="4"/>
      <c r="E85" s="4"/>
      <c r="F85" s="4"/>
      <c r="G85" s="4"/>
      <c r="H85" s="9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</row>
    <row r="86" spans="1:32" ht="15.75" customHeight="1" x14ac:dyDescent="0.25">
      <c r="A86" s="33"/>
      <c r="B86" s="34"/>
      <c r="C86" s="4"/>
      <c r="D86" s="4"/>
      <c r="E86" s="4"/>
      <c r="F86" s="4"/>
      <c r="G86" s="4"/>
      <c r="H86" s="9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</row>
    <row r="87" spans="1:32" ht="15.75" customHeight="1" x14ac:dyDescent="0.25">
      <c r="A87" s="33"/>
      <c r="B87" s="34"/>
      <c r="C87" s="4"/>
      <c r="D87" s="4"/>
      <c r="E87" s="4"/>
      <c r="F87" s="4"/>
      <c r="G87" s="4"/>
      <c r="H87" s="9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</row>
    <row r="88" spans="1:32" ht="15.75" customHeight="1" x14ac:dyDescent="0.25">
      <c r="A88" s="33"/>
      <c r="B88" s="34"/>
      <c r="C88" s="4"/>
      <c r="D88" s="4"/>
      <c r="E88" s="4"/>
      <c r="F88" s="4"/>
      <c r="G88" s="4"/>
      <c r="H88" s="9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</row>
    <row r="89" spans="1:32" ht="15.75" customHeight="1" x14ac:dyDescent="0.25">
      <c r="A89" s="33"/>
      <c r="B89" s="34"/>
      <c r="C89" s="4"/>
      <c r="D89" s="4"/>
      <c r="E89" s="4"/>
      <c r="F89" s="4"/>
      <c r="G89" s="4"/>
      <c r="H89" s="9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</row>
    <row r="90" spans="1:32" ht="15.75" customHeight="1" x14ac:dyDescent="0.25">
      <c r="A90" s="33"/>
      <c r="B90" s="34"/>
      <c r="C90" s="4"/>
      <c r="D90" s="4"/>
      <c r="E90" s="4"/>
      <c r="F90" s="4"/>
      <c r="G90" s="4"/>
      <c r="H90" s="9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</row>
    <row r="91" spans="1:32" ht="15.75" customHeight="1" x14ac:dyDescent="0.25">
      <c r="A91" s="33"/>
      <c r="B91" s="34"/>
      <c r="C91" s="4"/>
      <c r="D91" s="4"/>
      <c r="E91" s="4"/>
      <c r="F91" s="4"/>
      <c r="G91" s="4"/>
      <c r="H91" s="9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</row>
    <row r="92" spans="1:32" ht="15.75" customHeight="1" x14ac:dyDescent="0.25">
      <c r="A92" s="33"/>
      <c r="B92" s="9"/>
      <c r="C92" s="4"/>
      <c r="D92" s="4"/>
      <c r="E92" s="4"/>
      <c r="F92" s="4"/>
      <c r="G92" s="4"/>
      <c r="H92" s="9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</row>
    <row r="93" spans="1:32" ht="15.75" customHeight="1" x14ac:dyDescent="0.25">
      <c r="A93" s="33"/>
      <c r="B93" s="9"/>
      <c r="C93" s="4"/>
      <c r="D93" s="4"/>
      <c r="E93" s="4"/>
      <c r="F93" s="4"/>
      <c r="G93" s="4"/>
      <c r="H93" s="9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</row>
    <row r="94" spans="1:32" ht="15.75" customHeight="1" x14ac:dyDescent="0.25">
      <c r="A94" s="33"/>
      <c r="B94" s="9"/>
      <c r="C94" s="4"/>
      <c r="D94" s="4"/>
      <c r="E94" s="4"/>
      <c r="F94" s="4"/>
      <c r="G94" s="4"/>
      <c r="H94" s="9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</row>
    <row r="95" spans="1:32" ht="15.75" customHeight="1" x14ac:dyDescent="0.25">
      <c r="A95" s="33"/>
      <c r="B95" s="9"/>
      <c r="C95" s="4"/>
      <c r="D95" s="4"/>
      <c r="E95" s="4"/>
      <c r="F95" s="4"/>
      <c r="G95" s="4"/>
      <c r="H95" s="9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</row>
    <row r="96" spans="1:32" ht="15.75" customHeight="1" x14ac:dyDescent="0.25">
      <c r="A96" s="33"/>
      <c r="B96" s="9"/>
      <c r="C96" s="4"/>
      <c r="D96" s="4"/>
      <c r="E96" s="4"/>
      <c r="F96" s="4"/>
      <c r="G96" s="4"/>
      <c r="H96" s="9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</row>
    <row r="97" spans="1:32" ht="15.75" customHeight="1" x14ac:dyDescent="0.25">
      <c r="A97" s="33"/>
      <c r="B97" s="9"/>
      <c r="C97" s="4"/>
      <c r="D97" s="4"/>
      <c r="E97" s="4"/>
      <c r="F97" s="4"/>
      <c r="G97" s="4"/>
      <c r="H97" s="9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</row>
    <row r="98" spans="1:32" ht="15.75" customHeight="1" x14ac:dyDescent="0.25">
      <c r="A98" s="33"/>
      <c r="B98" s="9"/>
      <c r="C98" s="4"/>
      <c r="D98" s="4"/>
      <c r="E98" s="4"/>
      <c r="F98" s="4"/>
      <c r="G98" s="4"/>
      <c r="H98" s="9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</row>
    <row r="99" spans="1:32" ht="15.75" customHeight="1" x14ac:dyDescent="0.25">
      <c r="A99" s="33"/>
      <c r="B99" s="9"/>
      <c r="C99" s="4"/>
      <c r="D99" s="4"/>
      <c r="E99" s="4"/>
      <c r="F99" s="4"/>
      <c r="G99" s="4"/>
      <c r="H99" s="9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</row>
    <row r="100" spans="1:32" ht="15.75" customHeight="1" x14ac:dyDescent="0.25">
      <c r="A100" s="33"/>
      <c r="B100" s="9"/>
      <c r="C100" s="4"/>
      <c r="D100" s="4"/>
      <c r="E100" s="4"/>
      <c r="F100" s="4"/>
      <c r="G100" s="4"/>
      <c r="H100" s="9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</row>
    <row r="101" spans="1:32" ht="15.75" customHeight="1" x14ac:dyDescent="0.25">
      <c r="A101" s="33"/>
      <c r="B101" s="9"/>
      <c r="C101" s="4"/>
      <c r="D101" s="4"/>
      <c r="E101" s="4"/>
      <c r="F101" s="4"/>
      <c r="G101" s="4"/>
      <c r="H101" s="9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</row>
    <row r="102" spans="1:32" ht="15.75" customHeight="1" x14ac:dyDescent="0.25">
      <c r="A102" s="33"/>
      <c r="B102" s="9"/>
      <c r="C102" s="4"/>
      <c r="D102" s="4"/>
      <c r="E102" s="4"/>
      <c r="F102" s="4"/>
      <c r="G102" s="4"/>
      <c r="H102" s="9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</row>
    <row r="103" spans="1:32" ht="15.75" customHeight="1" x14ac:dyDescent="0.25">
      <c r="A103" s="33"/>
      <c r="B103" s="9"/>
      <c r="C103" s="4"/>
      <c r="D103" s="4"/>
      <c r="E103" s="4"/>
      <c r="F103" s="4"/>
      <c r="G103" s="4"/>
      <c r="H103" s="9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</row>
    <row r="104" spans="1:32" ht="15.75" customHeight="1" x14ac:dyDescent="0.25">
      <c r="A104" s="33"/>
      <c r="B104" s="9"/>
      <c r="C104" s="4"/>
      <c r="D104" s="4"/>
      <c r="E104" s="4"/>
      <c r="F104" s="4"/>
      <c r="G104" s="4"/>
      <c r="H104" s="9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</row>
    <row r="105" spans="1:32" ht="15.75" customHeight="1" x14ac:dyDescent="0.25">
      <c r="A105" s="33"/>
      <c r="B105" s="9"/>
      <c r="C105" s="4"/>
      <c r="D105" s="4"/>
      <c r="E105" s="4"/>
      <c r="F105" s="4"/>
      <c r="G105" s="4"/>
      <c r="H105" s="9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</row>
    <row r="106" spans="1:32" ht="15.75" customHeight="1" x14ac:dyDescent="0.25">
      <c r="A106" s="33"/>
      <c r="B106" s="9"/>
      <c r="C106" s="4"/>
      <c r="D106" s="4"/>
      <c r="E106" s="4"/>
      <c r="F106" s="4"/>
      <c r="G106" s="4"/>
      <c r="H106" s="9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</row>
    <row r="107" spans="1:32" ht="15.75" customHeight="1" x14ac:dyDescent="0.25">
      <c r="A107" s="33"/>
      <c r="B107" s="9"/>
      <c r="C107" s="4"/>
      <c r="D107" s="4"/>
      <c r="E107" s="4"/>
      <c r="F107" s="4"/>
      <c r="G107" s="4"/>
      <c r="H107" s="9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</row>
    <row r="108" spans="1:32" ht="15.75" customHeight="1" x14ac:dyDescent="0.25">
      <c r="A108" s="33"/>
      <c r="B108" s="9"/>
      <c r="C108" s="4"/>
      <c r="D108" s="4"/>
      <c r="E108" s="4"/>
      <c r="F108" s="4"/>
      <c r="G108" s="4"/>
      <c r="H108" s="9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</row>
    <row r="109" spans="1:32" ht="15.75" customHeight="1" x14ac:dyDescent="0.25">
      <c r="A109" s="33"/>
      <c r="B109" s="9"/>
      <c r="C109" s="4"/>
      <c r="D109" s="4"/>
      <c r="E109" s="4"/>
      <c r="F109" s="4"/>
      <c r="G109" s="4"/>
      <c r="H109" s="9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</row>
    <row r="110" spans="1:32" ht="15.75" customHeight="1" x14ac:dyDescent="0.25">
      <c r="A110" s="33"/>
      <c r="B110" s="9"/>
      <c r="C110" s="4"/>
      <c r="D110" s="4"/>
      <c r="E110" s="4"/>
      <c r="F110" s="4"/>
      <c r="G110" s="4"/>
      <c r="H110" s="9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</row>
    <row r="111" spans="1:32" ht="15.75" customHeight="1" x14ac:dyDescent="0.25">
      <c r="A111" s="33"/>
      <c r="B111" s="9"/>
      <c r="C111" s="4"/>
      <c r="D111" s="4"/>
      <c r="E111" s="4"/>
      <c r="F111" s="4"/>
      <c r="G111" s="4"/>
      <c r="H111" s="9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</row>
    <row r="112" spans="1:32" ht="15.75" customHeight="1" x14ac:dyDescent="0.25">
      <c r="A112" s="33"/>
      <c r="B112" s="9"/>
      <c r="C112" s="4"/>
      <c r="D112" s="4"/>
      <c r="E112" s="4"/>
      <c r="F112" s="4"/>
      <c r="G112" s="4"/>
      <c r="H112" s="9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</row>
    <row r="113" spans="1:32" ht="15.75" customHeight="1" x14ac:dyDescent="0.25">
      <c r="A113" s="33"/>
      <c r="B113" s="9"/>
      <c r="C113" s="4"/>
      <c r="D113" s="4"/>
      <c r="E113" s="4"/>
      <c r="F113" s="4"/>
      <c r="G113" s="4"/>
      <c r="H113" s="9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</row>
    <row r="114" spans="1:32" ht="15.75" customHeight="1" x14ac:dyDescent="0.25">
      <c r="A114" s="33"/>
      <c r="B114" s="9"/>
      <c r="C114" s="4"/>
      <c r="D114" s="4"/>
      <c r="E114" s="4"/>
      <c r="F114" s="4"/>
      <c r="G114" s="4"/>
      <c r="H114" s="9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</row>
    <row r="115" spans="1:32" ht="15.75" customHeight="1" x14ac:dyDescent="0.25">
      <c r="A115" s="33"/>
      <c r="B115" s="9"/>
      <c r="C115" s="4"/>
      <c r="D115" s="4"/>
      <c r="E115" s="4"/>
      <c r="F115" s="4"/>
      <c r="G115" s="4"/>
      <c r="H115" s="9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</row>
    <row r="116" spans="1:32" ht="15.75" customHeight="1" x14ac:dyDescent="0.25">
      <c r="A116" s="33"/>
      <c r="B116" s="9"/>
      <c r="C116" s="4"/>
      <c r="D116" s="4"/>
      <c r="E116" s="4"/>
      <c r="F116" s="4"/>
      <c r="G116" s="4"/>
      <c r="H116" s="9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</row>
    <row r="117" spans="1:32" ht="15.75" customHeight="1" x14ac:dyDescent="0.25">
      <c r="A117" s="33"/>
      <c r="B117" s="9"/>
      <c r="C117" s="4"/>
      <c r="D117" s="4"/>
      <c r="E117" s="4"/>
      <c r="F117" s="4"/>
      <c r="G117" s="4"/>
      <c r="H117" s="9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</row>
    <row r="118" spans="1:32" ht="15.75" customHeight="1" x14ac:dyDescent="0.25">
      <c r="A118" s="33"/>
      <c r="B118" s="9"/>
      <c r="C118" s="4"/>
      <c r="D118" s="4"/>
      <c r="E118" s="4"/>
      <c r="F118" s="4"/>
      <c r="G118" s="4"/>
      <c r="H118" s="9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</row>
    <row r="119" spans="1:32" ht="15.75" customHeight="1" x14ac:dyDescent="0.25">
      <c r="A119" s="33"/>
      <c r="B119" s="9"/>
      <c r="C119" s="4"/>
      <c r="D119" s="4"/>
      <c r="E119" s="4"/>
      <c r="F119" s="4"/>
      <c r="G119" s="4"/>
      <c r="H119" s="9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</row>
    <row r="120" spans="1:32" ht="15.75" customHeight="1" x14ac:dyDescent="0.25">
      <c r="A120" s="33"/>
      <c r="B120" s="9"/>
      <c r="C120" s="4"/>
      <c r="D120" s="4"/>
      <c r="E120" s="4"/>
      <c r="F120" s="4"/>
      <c r="G120" s="4"/>
      <c r="H120" s="9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</row>
    <row r="121" spans="1:32" ht="15.75" customHeight="1" x14ac:dyDescent="0.25">
      <c r="A121" s="33"/>
      <c r="B121" s="9"/>
      <c r="C121" s="4"/>
      <c r="D121" s="4"/>
      <c r="E121" s="4"/>
      <c r="F121" s="4"/>
      <c r="G121" s="4"/>
      <c r="H121" s="9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</row>
    <row r="122" spans="1:32" ht="15.75" customHeight="1" x14ac:dyDescent="0.25">
      <c r="A122" s="33"/>
      <c r="B122" s="9"/>
      <c r="C122" s="4"/>
      <c r="D122" s="4"/>
      <c r="E122" s="4"/>
      <c r="F122" s="4"/>
      <c r="G122" s="4"/>
      <c r="H122" s="9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</row>
    <row r="123" spans="1:32" ht="15.75" customHeight="1" x14ac:dyDescent="0.25">
      <c r="A123" s="33"/>
      <c r="B123" s="9"/>
      <c r="C123" s="4"/>
      <c r="D123" s="4"/>
      <c r="E123" s="4"/>
      <c r="F123" s="4"/>
      <c r="G123" s="4"/>
      <c r="H123" s="9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</row>
    <row r="124" spans="1:32" ht="15.75" customHeight="1" x14ac:dyDescent="0.25">
      <c r="A124" s="33"/>
      <c r="B124" s="9"/>
      <c r="C124" s="4"/>
      <c r="D124" s="4"/>
      <c r="E124" s="4"/>
      <c r="F124" s="4"/>
      <c r="G124" s="4"/>
      <c r="H124" s="9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</row>
    <row r="125" spans="1:32" ht="15.75" customHeight="1" x14ac:dyDescent="0.25">
      <c r="A125" s="33"/>
      <c r="B125" s="9"/>
      <c r="C125" s="4"/>
      <c r="D125" s="4"/>
      <c r="E125" s="4"/>
      <c r="F125" s="4"/>
      <c r="G125" s="4"/>
      <c r="H125" s="9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</row>
    <row r="126" spans="1:32" ht="15.75" customHeight="1" x14ac:dyDescent="0.25">
      <c r="A126" s="33"/>
      <c r="B126" s="9"/>
      <c r="C126" s="4"/>
      <c r="D126" s="4"/>
      <c r="E126" s="4"/>
      <c r="F126" s="4"/>
      <c r="G126" s="4"/>
      <c r="H126" s="9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</row>
    <row r="127" spans="1:32" ht="15.75" customHeight="1" x14ac:dyDescent="0.25">
      <c r="A127" s="33"/>
      <c r="B127" s="9"/>
      <c r="C127" s="4"/>
      <c r="D127" s="4"/>
      <c r="E127" s="4"/>
      <c r="F127" s="4"/>
      <c r="G127" s="4"/>
      <c r="H127" s="9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</row>
    <row r="128" spans="1:32" ht="15.75" customHeight="1" x14ac:dyDescent="0.25">
      <c r="A128" s="33"/>
      <c r="B128" s="9"/>
      <c r="C128" s="4"/>
      <c r="D128" s="4"/>
      <c r="E128" s="4"/>
      <c r="F128" s="4"/>
      <c r="G128" s="4"/>
      <c r="H128" s="9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</row>
    <row r="129" spans="1:32" ht="15.75" customHeight="1" x14ac:dyDescent="0.25">
      <c r="A129" s="33"/>
      <c r="B129" s="9"/>
      <c r="C129" s="4"/>
      <c r="D129" s="4"/>
      <c r="E129" s="4"/>
      <c r="F129" s="4"/>
      <c r="G129" s="4"/>
      <c r="H129" s="9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</row>
    <row r="130" spans="1:32" ht="15.75" customHeight="1" x14ac:dyDescent="0.25">
      <c r="A130" s="33"/>
      <c r="B130" s="9"/>
      <c r="C130" s="4"/>
      <c r="D130" s="4"/>
      <c r="E130" s="4"/>
      <c r="F130" s="4"/>
      <c r="G130" s="4"/>
      <c r="H130" s="9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</row>
    <row r="131" spans="1:32" ht="15.75" customHeight="1" x14ac:dyDescent="0.25">
      <c r="A131" s="33"/>
      <c r="B131" s="9"/>
      <c r="C131" s="4"/>
      <c r="D131" s="4"/>
      <c r="E131" s="4"/>
      <c r="F131" s="4"/>
      <c r="G131" s="4"/>
      <c r="H131" s="9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</row>
    <row r="132" spans="1:32" ht="15.75" customHeight="1" x14ac:dyDescent="0.25">
      <c r="A132" s="33"/>
      <c r="B132" s="9"/>
      <c r="C132" s="4"/>
      <c r="D132" s="4"/>
      <c r="E132" s="4"/>
      <c r="F132" s="4"/>
      <c r="G132" s="4"/>
      <c r="H132" s="9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</row>
    <row r="133" spans="1:32" ht="15.75" customHeight="1" x14ac:dyDescent="0.25">
      <c r="A133" s="33"/>
      <c r="B133" s="9"/>
      <c r="C133" s="4"/>
      <c r="D133" s="4"/>
      <c r="E133" s="4"/>
      <c r="F133" s="4"/>
      <c r="G133" s="4"/>
      <c r="H133" s="9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</row>
    <row r="134" spans="1:32" ht="15.75" customHeight="1" x14ac:dyDescent="0.25">
      <c r="A134" s="33"/>
      <c r="B134" s="9"/>
      <c r="C134" s="4"/>
      <c r="D134" s="4"/>
      <c r="E134" s="4"/>
      <c r="F134" s="4"/>
      <c r="G134" s="4"/>
      <c r="H134" s="9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</row>
    <row r="135" spans="1:32" ht="15.75" customHeight="1" x14ac:dyDescent="0.25">
      <c r="A135" s="33"/>
      <c r="B135" s="9"/>
      <c r="C135" s="4"/>
      <c r="D135" s="4"/>
      <c r="E135" s="4"/>
      <c r="F135" s="4"/>
      <c r="G135" s="4"/>
      <c r="H135" s="9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</row>
    <row r="136" spans="1:32" ht="15.75" customHeight="1" x14ac:dyDescent="0.25">
      <c r="A136" s="33"/>
      <c r="B136" s="9"/>
      <c r="C136" s="4"/>
      <c r="D136" s="4"/>
      <c r="E136" s="4"/>
      <c r="F136" s="4"/>
      <c r="G136" s="4"/>
      <c r="H136" s="9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</row>
    <row r="137" spans="1:32" ht="15.75" customHeight="1" x14ac:dyDescent="0.25">
      <c r="A137" s="33"/>
      <c r="B137" s="9"/>
      <c r="C137" s="4"/>
      <c r="D137" s="4"/>
      <c r="E137" s="4"/>
      <c r="F137" s="4"/>
      <c r="G137" s="4"/>
      <c r="H137" s="9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</row>
    <row r="138" spans="1:32" ht="15.75" customHeight="1" x14ac:dyDescent="0.25">
      <c r="A138" s="33"/>
      <c r="B138" s="9"/>
      <c r="C138" s="4"/>
      <c r="D138" s="4"/>
      <c r="E138" s="4"/>
      <c r="F138" s="4"/>
      <c r="G138" s="4"/>
      <c r="H138" s="9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</row>
    <row r="139" spans="1:32" ht="15.75" customHeight="1" x14ac:dyDescent="0.25">
      <c r="A139" s="33"/>
      <c r="B139" s="9"/>
      <c r="C139" s="4"/>
      <c r="D139" s="4"/>
      <c r="E139" s="4"/>
      <c r="F139" s="4"/>
      <c r="G139" s="4"/>
      <c r="H139" s="9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</row>
    <row r="140" spans="1:32" ht="15.75" customHeight="1" x14ac:dyDescent="0.25">
      <c r="A140" s="33"/>
      <c r="B140" s="9"/>
      <c r="C140" s="4"/>
      <c r="D140" s="4"/>
      <c r="E140" s="4"/>
      <c r="F140" s="4"/>
      <c r="G140" s="4"/>
      <c r="H140" s="9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</row>
    <row r="141" spans="1:32" ht="15.75" customHeight="1" x14ac:dyDescent="0.25">
      <c r="A141" s="33"/>
      <c r="B141" s="9"/>
      <c r="C141" s="4"/>
      <c r="D141" s="4"/>
      <c r="E141" s="4"/>
      <c r="F141" s="4"/>
      <c r="G141" s="4"/>
      <c r="H141" s="9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</row>
    <row r="142" spans="1:32" ht="15.75" customHeight="1" x14ac:dyDescent="0.25">
      <c r="A142" s="33"/>
      <c r="B142" s="9"/>
      <c r="C142" s="4"/>
      <c r="D142" s="4"/>
      <c r="E142" s="4"/>
      <c r="F142" s="4"/>
      <c r="G142" s="4"/>
      <c r="H142" s="9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</row>
    <row r="143" spans="1:32" ht="15.75" customHeight="1" x14ac:dyDescent="0.25">
      <c r="A143" s="33"/>
      <c r="B143" s="9"/>
      <c r="C143" s="4"/>
      <c r="D143" s="4"/>
      <c r="E143" s="4"/>
      <c r="F143" s="4"/>
      <c r="G143" s="4"/>
      <c r="H143" s="9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</row>
    <row r="144" spans="1:32" ht="15.75" customHeight="1" x14ac:dyDescent="0.25">
      <c r="A144" s="33"/>
      <c r="B144" s="9"/>
      <c r="C144" s="4"/>
      <c r="D144" s="4"/>
      <c r="E144" s="4"/>
      <c r="F144" s="4"/>
      <c r="G144" s="4"/>
      <c r="H144" s="9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</row>
    <row r="145" spans="1:32" ht="15.75" customHeight="1" x14ac:dyDescent="0.25">
      <c r="A145" s="33"/>
      <c r="B145" s="9"/>
      <c r="C145" s="4"/>
      <c r="D145" s="4"/>
      <c r="E145" s="4"/>
      <c r="F145" s="4"/>
      <c r="G145" s="4"/>
      <c r="H145" s="9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</row>
    <row r="146" spans="1:32" ht="15.75" customHeight="1" x14ac:dyDescent="0.25">
      <c r="A146" s="33"/>
      <c r="B146" s="9"/>
      <c r="C146" s="4"/>
      <c r="D146" s="4"/>
      <c r="E146" s="4"/>
      <c r="F146" s="4"/>
      <c r="G146" s="4"/>
      <c r="H146" s="9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</row>
    <row r="147" spans="1:32" ht="15.75" customHeight="1" x14ac:dyDescent="0.25">
      <c r="A147" s="33"/>
      <c r="B147" s="9"/>
      <c r="C147" s="4"/>
      <c r="D147" s="4"/>
      <c r="E147" s="4"/>
      <c r="F147" s="4"/>
      <c r="G147" s="4"/>
      <c r="H147" s="9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</row>
    <row r="148" spans="1:32" ht="15.75" customHeight="1" x14ac:dyDescent="0.25">
      <c r="A148" s="33"/>
      <c r="B148" s="9"/>
      <c r="C148" s="4"/>
      <c r="D148" s="4"/>
      <c r="E148" s="4"/>
      <c r="F148" s="4"/>
      <c r="G148" s="4"/>
      <c r="H148" s="9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</row>
    <row r="149" spans="1:32" ht="15.75" customHeight="1" x14ac:dyDescent="0.25">
      <c r="A149" s="33"/>
      <c r="B149" s="9"/>
      <c r="C149" s="4"/>
      <c r="D149" s="4"/>
      <c r="E149" s="4"/>
      <c r="F149" s="4"/>
      <c r="G149" s="4"/>
      <c r="H149" s="9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</row>
    <row r="150" spans="1:32" ht="15.75" customHeight="1" x14ac:dyDescent="0.25">
      <c r="A150" s="33"/>
      <c r="B150" s="9"/>
      <c r="C150" s="4"/>
      <c r="D150" s="4"/>
      <c r="E150" s="4"/>
      <c r="F150" s="4"/>
      <c r="G150" s="4"/>
      <c r="H150" s="9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</row>
    <row r="151" spans="1:32" ht="15.75" customHeight="1" x14ac:dyDescent="0.25">
      <c r="A151" s="33"/>
      <c r="B151" s="9"/>
      <c r="C151" s="4"/>
      <c r="D151" s="4"/>
      <c r="E151" s="4"/>
      <c r="F151" s="4"/>
      <c r="G151" s="4"/>
      <c r="H151" s="9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</row>
    <row r="152" spans="1:32" ht="15.75" customHeight="1" x14ac:dyDescent="0.25">
      <c r="A152" s="33"/>
      <c r="B152" s="9"/>
      <c r="C152" s="4"/>
      <c r="D152" s="4"/>
      <c r="E152" s="4"/>
      <c r="F152" s="4"/>
      <c r="G152" s="4"/>
      <c r="H152" s="9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</row>
    <row r="153" spans="1:32" ht="15.75" customHeight="1" x14ac:dyDescent="0.25">
      <c r="A153" s="33"/>
      <c r="B153" s="9"/>
      <c r="C153" s="4"/>
      <c r="D153" s="4"/>
      <c r="E153" s="4"/>
      <c r="F153" s="4"/>
      <c r="G153" s="4"/>
      <c r="H153" s="9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</row>
    <row r="154" spans="1:32" ht="15.75" customHeight="1" x14ac:dyDescent="0.25">
      <c r="A154" s="33"/>
      <c r="B154" s="9"/>
      <c r="C154" s="4"/>
      <c r="D154" s="4"/>
      <c r="E154" s="4"/>
      <c r="F154" s="4"/>
      <c r="G154" s="4"/>
      <c r="H154" s="9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</row>
    <row r="155" spans="1:32" ht="15.75" customHeight="1" x14ac:dyDescent="0.25">
      <c r="A155" s="33"/>
      <c r="B155" s="9"/>
      <c r="C155" s="4"/>
      <c r="D155" s="4"/>
      <c r="E155" s="4"/>
      <c r="F155" s="4"/>
      <c r="G155" s="4"/>
      <c r="H155" s="9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</row>
    <row r="156" spans="1:32" ht="15.75" customHeight="1" x14ac:dyDescent="0.25">
      <c r="A156" s="33"/>
      <c r="B156" s="9"/>
      <c r="C156" s="4"/>
      <c r="D156" s="4"/>
      <c r="E156" s="4"/>
      <c r="F156" s="4"/>
      <c r="G156" s="4"/>
      <c r="H156" s="9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</row>
    <row r="157" spans="1:32" ht="15.75" customHeight="1" x14ac:dyDescent="0.25">
      <c r="A157" s="33"/>
      <c r="B157" s="9"/>
      <c r="C157" s="4"/>
      <c r="D157" s="4"/>
      <c r="E157" s="4"/>
      <c r="F157" s="4"/>
      <c r="G157" s="4"/>
      <c r="H157" s="9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</row>
    <row r="158" spans="1:32" ht="15.75" customHeight="1" x14ac:dyDescent="0.25">
      <c r="A158" s="33"/>
      <c r="B158" s="9"/>
      <c r="C158" s="4"/>
      <c r="D158" s="4"/>
      <c r="E158" s="4"/>
      <c r="F158" s="4"/>
      <c r="G158" s="4"/>
      <c r="H158" s="9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</row>
    <row r="159" spans="1:32" ht="15.75" customHeight="1" x14ac:dyDescent="0.25">
      <c r="A159" s="4"/>
      <c r="B159" s="9"/>
      <c r="C159" s="4"/>
      <c r="D159" s="4"/>
      <c r="E159" s="4"/>
      <c r="F159" s="4"/>
      <c r="G159" s="4"/>
      <c r="H159" s="9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</row>
    <row r="160" spans="1:32" ht="15.75" customHeight="1" x14ac:dyDescent="0.25">
      <c r="A160" s="4"/>
      <c r="B160" s="9"/>
      <c r="C160" s="4"/>
      <c r="D160" s="4"/>
      <c r="E160" s="4"/>
      <c r="F160" s="4"/>
      <c r="G160" s="4"/>
      <c r="H160" s="9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</row>
    <row r="161" spans="1:32" ht="15.75" customHeight="1" x14ac:dyDescent="0.25">
      <c r="A161" s="4"/>
      <c r="B161" s="9"/>
      <c r="C161" s="4"/>
      <c r="D161" s="4"/>
      <c r="E161" s="4"/>
      <c r="F161" s="4"/>
      <c r="G161" s="4"/>
      <c r="H161" s="9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</row>
    <row r="162" spans="1:32" ht="15.75" customHeight="1" x14ac:dyDescent="0.25">
      <c r="A162" s="4"/>
      <c r="B162" s="9"/>
      <c r="C162" s="4"/>
      <c r="D162" s="4"/>
      <c r="E162" s="4"/>
      <c r="F162" s="4"/>
      <c r="G162" s="4"/>
      <c r="H162" s="9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</row>
    <row r="163" spans="1:32" ht="15.75" customHeight="1" x14ac:dyDescent="0.25">
      <c r="A163" s="4"/>
      <c r="B163" s="9"/>
      <c r="C163" s="4"/>
      <c r="D163" s="4"/>
      <c r="E163" s="4"/>
      <c r="F163" s="4"/>
      <c r="G163" s="4"/>
      <c r="H163" s="9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</row>
    <row r="164" spans="1:32" ht="15.75" customHeight="1" x14ac:dyDescent="0.25">
      <c r="A164" s="4"/>
      <c r="B164" s="9"/>
      <c r="C164" s="4"/>
      <c r="D164" s="4"/>
      <c r="E164" s="4"/>
      <c r="F164" s="4"/>
      <c r="G164" s="4"/>
      <c r="H164" s="9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</row>
    <row r="165" spans="1:32" ht="15.75" customHeight="1" x14ac:dyDescent="0.25">
      <c r="A165" s="4"/>
      <c r="B165" s="9"/>
      <c r="C165" s="4"/>
      <c r="D165" s="4"/>
      <c r="E165" s="4"/>
      <c r="F165" s="4"/>
      <c r="G165" s="4"/>
      <c r="H165" s="9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</row>
    <row r="166" spans="1:32" ht="15.75" customHeight="1" x14ac:dyDescent="0.25">
      <c r="A166" s="4"/>
      <c r="B166" s="9"/>
      <c r="C166" s="4"/>
      <c r="D166" s="4"/>
      <c r="E166" s="4"/>
      <c r="F166" s="4"/>
      <c r="G166" s="4"/>
      <c r="H166" s="9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</row>
    <row r="167" spans="1:32" ht="15.75" customHeight="1" x14ac:dyDescent="0.25">
      <c r="A167" s="4"/>
      <c r="B167" s="9"/>
      <c r="C167" s="4"/>
      <c r="D167" s="4"/>
      <c r="E167" s="4"/>
      <c r="F167" s="4"/>
      <c r="G167" s="4"/>
      <c r="H167" s="9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</row>
    <row r="168" spans="1:32" ht="15.75" customHeight="1" x14ac:dyDescent="0.25">
      <c r="A168" s="4"/>
      <c r="B168" s="9"/>
      <c r="C168" s="4"/>
      <c r="D168" s="4"/>
      <c r="E168" s="4"/>
      <c r="F168" s="4"/>
      <c r="G168" s="4"/>
      <c r="H168" s="9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</row>
    <row r="169" spans="1:32" ht="15.75" customHeight="1" x14ac:dyDescent="0.25">
      <c r="A169" s="4"/>
      <c r="B169" s="9"/>
      <c r="C169" s="4"/>
      <c r="D169" s="4"/>
      <c r="E169" s="4"/>
      <c r="F169" s="4"/>
      <c r="G169" s="4"/>
      <c r="H169" s="9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</row>
    <row r="170" spans="1:32" ht="15.75" customHeight="1" x14ac:dyDescent="0.25">
      <c r="A170" s="4"/>
      <c r="B170" s="9"/>
      <c r="C170" s="4"/>
      <c r="D170" s="4"/>
      <c r="E170" s="4"/>
      <c r="F170" s="4"/>
      <c r="G170" s="4"/>
      <c r="H170" s="9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</row>
    <row r="171" spans="1:32" ht="15.75" customHeight="1" x14ac:dyDescent="0.25">
      <c r="A171" s="4"/>
      <c r="B171" s="9"/>
      <c r="C171" s="4"/>
      <c r="D171" s="4"/>
      <c r="E171" s="4"/>
      <c r="F171" s="4"/>
      <c r="G171" s="4"/>
      <c r="H171" s="9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</row>
    <row r="172" spans="1:32" ht="15.75" customHeight="1" x14ac:dyDescent="0.25">
      <c r="A172" s="4"/>
      <c r="B172" s="9"/>
      <c r="C172" s="4"/>
      <c r="D172" s="4"/>
      <c r="E172" s="4"/>
      <c r="F172" s="4"/>
      <c r="G172" s="4"/>
      <c r="H172" s="9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</row>
    <row r="173" spans="1:32" ht="15.75" customHeight="1" x14ac:dyDescent="0.25">
      <c r="A173" s="4"/>
      <c r="B173" s="9"/>
      <c r="C173" s="4"/>
      <c r="D173" s="4"/>
      <c r="E173" s="4"/>
      <c r="F173" s="4"/>
      <c r="G173" s="4"/>
      <c r="H173" s="9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</row>
    <row r="174" spans="1:32" ht="15.75" customHeight="1" x14ac:dyDescent="0.25">
      <c r="A174" s="4"/>
      <c r="B174" s="9"/>
      <c r="C174" s="4"/>
      <c r="D174" s="4"/>
      <c r="E174" s="4"/>
      <c r="F174" s="4"/>
      <c r="G174" s="4"/>
      <c r="H174" s="9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</row>
    <row r="175" spans="1:32" ht="15.75" customHeight="1" x14ac:dyDescent="0.25">
      <c r="A175" s="4"/>
      <c r="B175" s="9"/>
      <c r="C175" s="4"/>
      <c r="D175" s="4"/>
      <c r="E175" s="4"/>
      <c r="F175" s="4"/>
      <c r="G175" s="4"/>
      <c r="H175" s="9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</row>
    <row r="176" spans="1:32" ht="15.75" customHeight="1" x14ac:dyDescent="0.25">
      <c r="A176" s="4"/>
      <c r="B176" s="9"/>
      <c r="C176" s="4"/>
      <c r="D176" s="4"/>
      <c r="E176" s="4"/>
      <c r="F176" s="4"/>
      <c r="G176" s="4"/>
      <c r="H176" s="9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</row>
    <row r="177" spans="1:32" ht="15.75" customHeight="1" x14ac:dyDescent="0.25">
      <c r="A177" s="4"/>
      <c r="B177" s="9"/>
      <c r="C177" s="4"/>
      <c r="D177" s="4"/>
      <c r="E177" s="4"/>
      <c r="F177" s="4"/>
      <c r="G177" s="4"/>
      <c r="H177" s="9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</row>
    <row r="178" spans="1:32" ht="15.75" customHeight="1" x14ac:dyDescent="0.25">
      <c r="A178" s="4"/>
      <c r="B178" s="9"/>
      <c r="C178" s="4"/>
      <c r="D178" s="4"/>
      <c r="E178" s="4"/>
      <c r="F178" s="4"/>
      <c r="G178" s="4"/>
      <c r="H178" s="9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</row>
    <row r="179" spans="1:32" ht="15.75" customHeight="1" x14ac:dyDescent="0.25">
      <c r="A179" s="4"/>
      <c r="B179" s="9"/>
      <c r="C179" s="4"/>
      <c r="D179" s="4"/>
      <c r="E179" s="4"/>
      <c r="F179" s="4"/>
      <c r="G179" s="4"/>
      <c r="H179" s="9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</row>
    <row r="180" spans="1:32" ht="15.75" customHeight="1" x14ac:dyDescent="0.25">
      <c r="A180" s="4"/>
      <c r="B180" s="9"/>
      <c r="C180" s="4"/>
      <c r="D180" s="4"/>
      <c r="E180" s="4"/>
      <c r="F180" s="4"/>
      <c r="G180" s="4"/>
      <c r="H180" s="9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</row>
    <row r="181" spans="1:32" ht="15.75" customHeight="1" x14ac:dyDescent="0.25">
      <c r="A181" s="4"/>
      <c r="B181" s="9"/>
      <c r="C181" s="4"/>
      <c r="D181" s="4"/>
      <c r="E181" s="4"/>
      <c r="F181" s="4"/>
      <c r="G181" s="4"/>
      <c r="H181" s="9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</row>
    <row r="182" spans="1:32" ht="15.75" customHeight="1" x14ac:dyDescent="0.25">
      <c r="A182" s="4"/>
      <c r="B182" s="9"/>
      <c r="C182" s="4"/>
      <c r="D182" s="4"/>
      <c r="E182" s="4"/>
      <c r="F182" s="4"/>
      <c r="G182" s="4"/>
      <c r="H182" s="9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</row>
    <row r="183" spans="1:32" ht="15.75" customHeight="1" x14ac:dyDescent="0.25">
      <c r="A183" s="4"/>
      <c r="B183" s="9"/>
      <c r="C183" s="4"/>
      <c r="D183" s="4"/>
      <c r="E183" s="4"/>
      <c r="F183" s="4"/>
      <c r="G183" s="4"/>
      <c r="H183" s="9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</row>
    <row r="184" spans="1:32" ht="15.75" customHeight="1" x14ac:dyDescent="0.25">
      <c r="A184" s="4"/>
      <c r="B184" s="9"/>
      <c r="C184" s="4"/>
      <c r="D184" s="4"/>
      <c r="E184" s="4"/>
      <c r="F184" s="4"/>
      <c r="G184" s="4"/>
      <c r="H184" s="9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</row>
    <row r="185" spans="1:32" ht="15.75" customHeight="1" x14ac:dyDescent="0.25">
      <c r="A185" s="4"/>
      <c r="B185" s="9"/>
      <c r="C185" s="4"/>
      <c r="D185" s="4"/>
      <c r="E185" s="4"/>
      <c r="F185" s="4"/>
      <c r="G185" s="4"/>
      <c r="H185" s="9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</row>
    <row r="186" spans="1:32" ht="15.75" customHeight="1" x14ac:dyDescent="0.25">
      <c r="A186" s="4"/>
      <c r="B186" s="9"/>
      <c r="C186" s="4"/>
      <c r="D186" s="4"/>
      <c r="E186" s="4"/>
      <c r="F186" s="4"/>
      <c r="G186" s="4"/>
      <c r="H186" s="9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</row>
    <row r="187" spans="1:32" ht="15.75" customHeight="1" x14ac:dyDescent="0.25">
      <c r="A187" s="4"/>
      <c r="B187" s="9"/>
      <c r="C187" s="4"/>
      <c r="D187" s="4"/>
      <c r="E187" s="4"/>
      <c r="F187" s="4"/>
      <c r="G187" s="4"/>
      <c r="H187" s="9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</row>
    <row r="188" spans="1:32" ht="15.75" customHeight="1" x14ac:dyDescent="0.25">
      <c r="A188" s="4"/>
      <c r="B188" s="9"/>
      <c r="C188" s="4"/>
      <c r="D188" s="4"/>
      <c r="E188" s="4"/>
      <c r="F188" s="4"/>
      <c r="G188" s="4"/>
      <c r="H188" s="9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</row>
    <row r="189" spans="1:32" ht="15.75" customHeight="1" x14ac:dyDescent="0.25">
      <c r="A189" s="4"/>
      <c r="B189" s="9"/>
      <c r="C189" s="4"/>
      <c r="D189" s="4"/>
      <c r="E189" s="4"/>
      <c r="F189" s="4"/>
      <c r="G189" s="4"/>
      <c r="H189" s="9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</row>
    <row r="190" spans="1:32" ht="15.75" customHeight="1" x14ac:dyDescent="0.25">
      <c r="A190" s="4"/>
      <c r="B190" s="9"/>
      <c r="C190" s="4"/>
      <c r="D190" s="4"/>
      <c r="E190" s="4"/>
      <c r="F190" s="4"/>
      <c r="G190" s="4"/>
      <c r="H190" s="9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</row>
    <row r="191" spans="1:32" ht="15.75" customHeight="1" x14ac:dyDescent="0.25">
      <c r="A191" s="4"/>
      <c r="B191" s="9"/>
      <c r="C191" s="4"/>
      <c r="D191" s="4"/>
      <c r="E191" s="4"/>
      <c r="F191" s="4"/>
      <c r="G191" s="4"/>
      <c r="H191" s="9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</row>
    <row r="192" spans="1:32" ht="15.75" customHeight="1" x14ac:dyDescent="0.25">
      <c r="A192" s="4"/>
      <c r="B192" s="9"/>
      <c r="C192" s="4"/>
      <c r="D192" s="4"/>
      <c r="E192" s="4"/>
      <c r="F192" s="4"/>
      <c r="G192" s="4"/>
      <c r="H192" s="9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</row>
    <row r="193" spans="1:32" ht="15.75" customHeight="1" x14ac:dyDescent="0.25">
      <c r="A193" s="4"/>
      <c r="B193" s="9"/>
      <c r="C193" s="4"/>
      <c r="D193" s="4"/>
      <c r="E193" s="4"/>
      <c r="F193" s="4"/>
      <c r="G193" s="4"/>
      <c r="H193" s="9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</row>
    <row r="194" spans="1:32" ht="15.75" customHeight="1" x14ac:dyDescent="0.25">
      <c r="A194" s="4"/>
      <c r="B194" s="9"/>
      <c r="C194" s="4"/>
      <c r="D194" s="4"/>
      <c r="E194" s="4"/>
      <c r="F194" s="4"/>
      <c r="G194" s="4"/>
      <c r="H194" s="9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</row>
    <row r="195" spans="1:32" ht="15.75" customHeight="1" x14ac:dyDescent="0.25">
      <c r="A195" s="4"/>
      <c r="B195" s="9"/>
      <c r="C195" s="4"/>
      <c r="D195" s="4"/>
      <c r="E195" s="4"/>
      <c r="F195" s="4"/>
      <c r="G195" s="4"/>
      <c r="H195" s="9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</row>
    <row r="196" spans="1:32" ht="15.75" customHeight="1" x14ac:dyDescent="0.25">
      <c r="A196" s="4"/>
      <c r="B196" s="9"/>
      <c r="C196" s="4"/>
      <c r="D196" s="4"/>
      <c r="E196" s="4"/>
      <c r="F196" s="4"/>
      <c r="G196" s="4"/>
      <c r="H196" s="9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</row>
    <row r="197" spans="1:32" ht="15.75" customHeight="1" x14ac:dyDescent="0.25">
      <c r="A197" s="4"/>
      <c r="B197" s="9"/>
      <c r="C197" s="4"/>
      <c r="D197" s="4"/>
      <c r="E197" s="4"/>
      <c r="F197" s="4"/>
      <c r="G197" s="4"/>
      <c r="H197" s="9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</row>
    <row r="198" spans="1:32" ht="15.75" customHeight="1" x14ac:dyDescent="0.25">
      <c r="A198" s="4"/>
      <c r="B198" s="9"/>
      <c r="C198" s="4"/>
      <c r="D198" s="4"/>
      <c r="E198" s="4"/>
      <c r="F198" s="4"/>
      <c r="G198" s="4"/>
      <c r="H198" s="9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</row>
    <row r="199" spans="1:32" ht="15.75" customHeight="1" x14ac:dyDescent="0.25">
      <c r="A199" s="4"/>
      <c r="B199" s="9"/>
      <c r="C199" s="4"/>
      <c r="D199" s="4"/>
      <c r="E199" s="4"/>
      <c r="F199" s="4"/>
      <c r="G199" s="4"/>
      <c r="H199" s="9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</row>
    <row r="200" spans="1:32" ht="15.75" customHeight="1" x14ac:dyDescent="0.25">
      <c r="A200" s="4"/>
      <c r="B200" s="9"/>
      <c r="C200" s="4"/>
      <c r="D200" s="4"/>
      <c r="E200" s="4"/>
      <c r="F200" s="4"/>
      <c r="G200" s="4"/>
      <c r="H200" s="9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</row>
    <row r="201" spans="1:32" ht="15.75" customHeight="1" x14ac:dyDescent="0.25">
      <c r="A201" s="4"/>
      <c r="B201" s="9"/>
      <c r="C201" s="4"/>
      <c r="D201" s="4"/>
      <c r="E201" s="4"/>
      <c r="F201" s="4"/>
      <c r="G201" s="4"/>
      <c r="H201" s="9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</row>
    <row r="202" spans="1:32" ht="15.75" customHeight="1" x14ac:dyDescent="0.25">
      <c r="A202" s="4"/>
      <c r="B202" s="9"/>
      <c r="C202" s="4"/>
      <c r="D202" s="4"/>
      <c r="E202" s="4"/>
      <c r="F202" s="4"/>
      <c r="G202" s="4"/>
      <c r="H202" s="9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</row>
    <row r="203" spans="1:32" ht="15.75" customHeight="1" x14ac:dyDescent="0.25">
      <c r="A203" s="4"/>
      <c r="B203" s="9"/>
      <c r="C203" s="4"/>
      <c r="D203" s="4"/>
      <c r="E203" s="4"/>
      <c r="F203" s="4"/>
      <c r="G203" s="4"/>
      <c r="H203" s="9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</row>
    <row r="204" spans="1:32" ht="15.75" customHeight="1" x14ac:dyDescent="0.25">
      <c r="A204" s="4"/>
      <c r="B204" s="9"/>
      <c r="C204" s="4"/>
      <c r="D204" s="4"/>
      <c r="E204" s="4"/>
      <c r="F204" s="4"/>
      <c r="G204" s="4"/>
      <c r="H204" s="9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</row>
    <row r="205" spans="1:32" ht="15.75" customHeight="1" x14ac:dyDescent="0.25">
      <c r="A205" s="4"/>
      <c r="B205" s="9"/>
      <c r="C205" s="4"/>
      <c r="D205" s="4"/>
      <c r="E205" s="4"/>
      <c r="F205" s="4"/>
      <c r="G205" s="4"/>
      <c r="H205" s="9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</row>
    <row r="206" spans="1:32" ht="15.75" customHeight="1" x14ac:dyDescent="0.25">
      <c r="A206" s="4"/>
      <c r="B206" s="9"/>
      <c r="C206" s="4"/>
      <c r="D206" s="4"/>
      <c r="E206" s="4"/>
      <c r="F206" s="4"/>
      <c r="G206" s="4"/>
      <c r="H206" s="9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</row>
    <row r="207" spans="1:32" ht="15.75" customHeight="1" x14ac:dyDescent="0.25">
      <c r="A207" s="4"/>
      <c r="B207" s="9"/>
      <c r="C207" s="4"/>
      <c r="D207" s="4"/>
      <c r="E207" s="4"/>
      <c r="F207" s="4"/>
      <c r="G207" s="4"/>
      <c r="H207" s="9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</row>
    <row r="208" spans="1:32" ht="15.75" customHeight="1" x14ac:dyDescent="0.25">
      <c r="A208" s="4"/>
      <c r="B208" s="9"/>
      <c r="C208" s="4"/>
      <c r="D208" s="4"/>
      <c r="E208" s="4"/>
      <c r="F208" s="4"/>
      <c r="G208" s="4"/>
      <c r="H208" s="9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</row>
    <row r="209" spans="1:32" ht="15.75" customHeight="1" x14ac:dyDescent="0.25">
      <c r="A209" s="4"/>
      <c r="B209" s="9"/>
      <c r="C209" s="4"/>
      <c r="D209" s="4"/>
      <c r="E209" s="4"/>
      <c r="F209" s="4"/>
      <c r="G209" s="4"/>
      <c r="H209" s="9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</row>
    <row r="210" spans="1:32" ht="15.75" customHeight="1" x14ac:dyDescent="0.25">
      <c r="A210" s="4"/>
      <c r="B210" s="9"/>
      <c r="C210" s="4"/>
      <c r="D210" s="4"/>
      <c r="E210" s="4"/>
      <c r="F210" s="4"/>
      <c r="G210" s="4"/>
      <c r="H210" s="9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</row>
    <row r="211" spans="1:32" ht="15.75" customHeight="1" x14ac:dyDescent="0.25">
      <c r="A211" s="4"/>
      <c r="B211" s="9"/>
      <c r="C211" s="4"/>
      <c r="D211" s="4"/>
      <c r="E211" s="4"/>
      <c r="F211" s="4"/>
      <c r="G211" s="4"/>
      <c r="H211" s="9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</row>
    <row r="212" spans="1:32" ht="15.75" customHeight="1" x14ac:dyDescent="0.25">
      <c r="A212" s="4"/>
      <c r="B212" s="9"/>
      <c r="C212" s="4"/>
      <c r="D212" s="4"/>
      <c r="E212" s="4"/>
      <c r="F212" s="4"/>
      <c r="G212" s="4"/>
      <c r="H212" s="9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</row>
    <row r="213" spans="1:32" ht="15.75" customHeight="1" x14ac:dyDescent="0.25">
      <c r="A213" s="4"/>
      <c r="B213" s="9"/>
      <c r="C213" s="4"/>
      <c r="D213" s="4"/>
      <c r="E213" s="4"/>
      <c r="F213" s="4"/>
      <c r="G213" s="4"/>
      <c r="H213" s="9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</row>
    <row r="214" spans="1:32" ht="15.75" customHeight="1" x14ac:dyDescent="0.25">
      <c r="A214" s="4"/>
      <c r="B214" s="9"/>
      <c r="C214" s="4"/>
      <c r="D214" s="4"/>
      <c r="E214" s="4"/>
      <c r="F214" s="4"/>
      <c r="G214" s="4"/>
      <c r="H214" s="9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</row>
    <row r="215" spans="1:32" ht="15.75" customHeight="1" x14ac:dyDescent="0.25">
      <c r="A215" s="4"/>
      <c r="B215" s="9"/>
      <c r="C215" s="4"/>
      <c r="D215" s="4"/>
      <c r="E215" s="4"/>
      <c r="F215" s="4"/>
      <c r="G215" s="4"/>
      <c r="H215" s="9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</row>
    <row r="216" spans="1:32" ht="15.75" customHeight="1" x14ac:dyDescent="0.25">
      <c r="A216" s="4"/>
      <c r="B216" s="9"/>
      <c r="C216" s="4"/>
      <c r="D216" s="4"/>
      <c r="E216" s="4"/>
      <c r="F216" s="4"/>
      <c r="G216" s="4"/>
      <c r="H216" s="9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</row>
    <row r="217" spans="1:32" ht="15.75" customHeight="1" x14ac:dyDescent="0.25">
      <c r="A217" s="4"/>
      <c r="B217" s="9"/>
      <c r="C217" s="4"/>
      <c r="D217" s="4"/>
      <c r="E217" s="4"/>
      <c r="F217" s="4"/>
      <c r="G217" s="4"/>
      <c r="H217" s="9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</row>
    <row r="218" spans="1:32" ht="15.75" customHeight="1" x14ac:dyDescent="0.25">
      <c r="A218" s="4"/>
      <c r="B218" s="9"/>
      <c r="C218" s="4"/>
      <c r="D218" s="4"/>
      <c r="E218" s="4"/>
      <c r="F218" s="4"/>
      <c r="G218" s="4"/>
      <c r="H218" s="9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</row>
    <row r="219" spans="1:32" ht="15.75" customHeight="1" x14ac:dyDescent="0.25">
      <c r="A219" s="4"/>
      <c r="B219" s="9"/>
      <c r="C219" s="4"/>
      <c r="D219" s="4"/>
      <c r="E219" s="4"/>
      <c r="F219" s="4"/>
      <c r="G219" s="4"/>
      <c r="H219" s="9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</row>
    <row r="220" spans="1:32" ht="15.75" customHeight="1" x14ac:dyDescent="0.25">
      <c r="A220" s="4"/>
      <c r="B220" s="9"/>
      <c r="C220" s="4"/>
      <c r="D220" s="4"/>
      <c r="E220" s="4"/>
      <c r="F220" s="4"/>
      <c r="G220" s="4"/>
      <c r="H220" s="9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</row>
    <row r="221" spans="1:32" ht="15.75" customHeight="1" x14ac:dyDescent="0.25">
      <c r="A221" s="4"/>
      <c r="B221" s="9"/>
      <c r="C221" s="4"/>
      <c r="D221" s="4"/>
      <c r="E221" s="4"/>
      <c r="F221" s="4"/>
      <c r="G221" s="4"/>
      <c r="H221" s="9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</row>
    <row r="222" spans="1:32" ht="15.75" customHeight="1" x14ac:dyDescent="0.25">
      <c r="A222" s="4"/>
      <c r="B222" s="9"/>
      <c r="C222" s="4"/>
      <c r="D222" s="4"/>
      <c r="E222" s="4"/>
      <c r="F222" s="4"/>
      <c r="G222" s="4"/>
      <c r="H222" s="9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</row>
    <row r="223" spans="1:32" ht="15.75" customHeight="1" x14ac:dyDescent="0.25">
      <c r="A223" s="4"/>
      <c r="B223" s="9"/>
      <c r="C223" s="4"/>
      <c r="D223" s="4"/>
      <c r="E223" s="4"/>
      <c r="F223" s="4"/>
      <c r="G223" s="4"/>
      <c r="H223" s="9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</row>
    <row r="224" spans="1:32" ht="15.75" customHeight="1" x14ac:dyDescent="0.25">
      <c r="A224" s="4"/>
      <c r="B224" s="9"/>
      <c r="C224" s="4"/>
      <c r="D224" s="4"/>
      <c r="E224" s="4"/>
      <c r="F224" s="4"/>
      <c r="G224" s="4"/>
      <c r="H224" s="9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</row>
    <row r="225" spans="1:32" ht="15.75" customHeight="1" x14ac:dyDescent="0.25">
      <c r="A225" s="4"/>
      <c r="B225" s="9"/>
      <c r="C225" s="4"/>
      <c r="D225" s="4"/>
      <c r="E225" s="4"/>
      <c r="F225" s="4"/>
      <c r="G225" s="4"/>
      <c r="H225" s="9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</row>
    <row r="226" spans="1:32" ht="15.75" customHeight="1" x14ac:dyDescent="0.25"/>
    <row r="227" spans="1:32" ht="15.75" customHeight="1" x14ac:dyDescent="0.25"/>
    <row r="228" spans="1:32" ht="15.75" customHeight="1" x14ac:dyDescent="0.25"/>
    <row r="229" spans="1:32" ht="15.75" customHeight="1" x14ac:dyDescent="0.25"/>
    <row r="230" spans="1:32" ht="15.75" customHeight="1" x14ac:dyDescent="0.25"/>
    <row r="231" spans="1:32" ht="15.75" customHeight="1" x14ac:dyDescent="0.25"/>
    <row r="232" spans="1:32" ht="15.75" customHeight="1" x14ac:dyDescent="0.25"/>
    <row r="233" spans="1:32" ht="15.75" customHeight="1" x14ac:dyDescent="0.25"/>
    <row r="234" spans="1:32" ht="15.75" customHeight="1" x14ac:dyDescent="0.25"/>
    <row r="235" spans="1:32" ht="15.75" customHeight="1" x14ac:dyDescent="0.25"/>
    <row r="236" spans="1:32" ht="15.75" customHeight="1" x14ac:dyDescent="0.25"/>
    <row r="237" spans="1:32" ht="15.75" customHeight="1" x14ac:dyDescent="0.25"/>
    <row r="238" spans="1:32" ht="15.75" customHeight="1" x14ac:dyDescent="0.25"/>
    <row r="239" spans="1:32" ht="15.75" customHeight="1" x14ac:dyDescent="0.25"/>
    <row r="240" spans="1:32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C5:H5"/>
    <mergeCell ref="C10:G10"/>
    <mergeCell ref="A11:A12"/>
    <mergeCell ref="B11:B12"/>
    <mergeCell ref="A16:B16"/>
    <mergeCell ref="A1:B1"/>
    <mergeCell ref="A2:B2"/>
    <mergeCell ref="A3:B4"/>
  </mergeCells>
  <dataValidations count="1">
    <dataValidation type="list" allowBlank="1" showErrorMessage="1" sqref="C13">
      <formula1>$C$11:$H$11</formula1>
    </dataValidation>
  </dataValidations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L205"/>
  <sheetViews>
    <sheetView showGridLines="0" workbookViewId="0">
      <pane xSplit="3" ySplit="4" topLeftCell="D119" activePane="bottomRight" state="frozen"/>
      <selection pane="topRight" activeCell="D1" sqref="D1"/>
      <selection pane="bottomLeft" activeCell="A5" sqref="A5"/>
      <selection pane="bottomRight" activeCell="AL3" sqref="AL3"/>
    </sheetView>
  </sheetViews>
  <sheetFormatPr defaultColWidth="11.25" defaultRowHeight="15" customHeight="1" x14ac:dyDescent="0.25"/>
  <cols>
    <col min="1" max="1" width="8.375" hidden="1" customWidth="1"/>
    <col min="2" max="2" width="32.625" customWidth="1"/>
    <col min="3" max="5" width="9.375" customWidth="1"/>
    <col min="6" max="30" width="2.125" customWidth="1"/>
    <col min="31" max="31" width="2.5" hidden="1" customWidth="1"/>
    <col min="32" max="35" width="3.875" customWidth="1"/>
    <col min="36" max="37" width="3.75" customWidth="1"/>
    <col min="38" max="38" width="8.75" customWidth="1"/>
  </cols>
  <sheetData>
    <row r="1" spans="1:38" ht="32.25" customHeight="1" x14ac:dyDescent="0.25">
      <c r="A1" s="35"/>
      <c r="B1" s="145" t="s">
        <v>47</v>
      </c>
      <c r="C1" s="139"/>
      <c r="D1" s="36"/>
      <c r="E1" s="37" t="s">
        <v>48</v>
      </c>
      <c r="F1" s="38" t="s">
        <v>17</v>
      </c>
      <c r="G1" s="38" t="s">
        <v>18</v>
      </c>
      <c r="H1" s="38" t="s">
        <v>15</v>
      </c>
      <c r="I1" s="38" t="s">
        <v>19</v>
      </c>
      <c r="J1" s="38" t="s">
        <v>20</v>
      </c>
      <c r="K1" s="38" t="s">
        <v>21</v>
      </c>
      <c r="L1" s="39"/>
      <c r="M1" s="39"/>
      <c r="N1" s="39"/>
      <c r="O1" s="39"/>
      <c r="P1" s="39"/>
      <c r="Q1" s="39"/>
      <c r="R1" s="40"/>
      <c r="S1" s="40"/>
      <c r="T1" s="41"/>
      <c r="U1" s="41"/>
      <c r="V1" s="41"/>
      <c r="W1" s="41"/>
      <c r="X1" s="146" t="s">
        <v>237</v>
      </c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42"/>
    </row>
    <row r="2" spans="1:38" ht="102" customHeight="1" x14ac:dyDescent="0.25">
      <c r="A2" s="35"/>
      <c r="B2" s="43" t="s">
        <v>205</v>
      </c>
      <c r="C2" s="15">
        <v>10</v>
      </c>
      <c r="D2" s="44"/>
      <c r="E2" s="45"/>
      <c r="F2" s="46" t="s">
        <v>22</v>
      </c>
      <c r="G2" s="46" t="s">
        <v>23</v>
      </c>
      <c r="H2" s="46" t="s">
        <v>24</v>
      </c>
      <c r="I2" s="46" t="s">
        <v>25</v>
      </c>
      <c r="J2" s="46" t="s">
        <v>26</v>
      </c>
      <c r="K2" s="46" t="s">
        <v>27</v>
      </c>
      <c r="L2" s="40"/>
      <c r="M2" s="40"/>
      <c r="N2" s="40"/>
      <c r="O2" s="40"/>
      <c r="P2" s="40"/>
      <c r="Q2" s="40"/>
      <c r="R2" s="40"/>
      <c r="S2" s="40"/>
      <c r="T2" s="41"/>
      <c r="U2" s="41"/>
      <c r="V2" s="41"/>
      <c r="W2" s="41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42"/>
    </row>
    <row r="3" spans="1:38" ht="16.5" customHeight="1" x14ac:dyDescent="0.25">
      <c r="A3" s="47"/>
      <c r="B3" s="141" t="s">
        <v>50</v>
      </c>
      <c r="C3" s="138"/>
      <c r="D3" s="138"/>
      <c r="E3" s="139"/>
      <c r="F3" s="140" t="s">
        <v>51</v>
      </c>
      <c r="G3" s="138"/>
      <c r="H3" s="138"/>
      <c r="I3" s="138"/>
      <c r="J3" s="139"/>
      <c r="K3" s="140" t="s">
        <v>52</v>
      </c>
      <c r="L3" s="138"/>
      <c r="M3" s="138"/>
      <c r="N3" s="138"/>
      <c r="O3" s="139"/>
      <c r="P3" s="140" t="s">
        <v>53</v>
      </c>
      <c r="Q3" s="138"/>
      <c r="R3" s="138"/>
      <c r="S3" s="138"/>
      <c r="T3" s="139"/>
      <c r="U3" s="140" t="s">
        <v>54</v>
      </c>
      <c r="V3" s="138"/>
      <c r="W3" s="138"/>
      <c r="X3" s="138"/>
      <c r="Y3" s="139"/>
      <c r="Z3" s="140" t="s">
        <v>55</v>
      </c>
      <c r="AA3" s="138"/>
      <c r="AB3" s="138"/>
      <c r="AC3" s="138"/>
      <c r="AD3" s="139"/>
      <c r="AE3" s="49"/>
      <c r="AF3" s="141" t="s">
        <v>56</v>
      </c>
      <c r="AG3" s="138"/>
      <c r="AH3" s="138"/>
      <c r="AI3" s="138"/>
      <c r="AJ3" s="138"/>
      <c r="AK3" s="139"/>
    </row>
    <row r="4" spans="1:38" ht="116.25" customHeight="1" x14ac:dyDescent="0.25">
      <c r="A4" s="35"/>
      <c r="B4" s="50" t="s">
        <v>57</v>
      </c>
      <c r="C4" s="51" t="s">
        <v>58</v>
      </c>
      <c r="D4" s="52" t="s">
        <v>59</v>
      </c>
      <c r="E4" s="53" t="s">
        <v>60</v>
      </c>
      <c r="F4" s="54" t="s">
        <v>61</v>
      </c>
      <c r="G4" s="54" t="s">
        <v>62</v>
      </c>
      <c r="H4" s="54" t="s">
        <v>63</v>
      </c>
      <c r="I4" s="54" t="s">
        <v>64</v>
      </c>
      <c r="J4" s="55" t="s">
        <v>65</v>
      </c>
      <c r="K4" s="54" t="s">
        <v>61</v>
      </c>
      <c r="L4" s="54" t="s">
        <v>62</v>
      </c>
      <c r="M4" s="54" t="s">
        <v>63</v>
      </c>
      <c r="N4" s="54" t="s">
        <v>64</v>
      </c>
      <c r="O4" s="55" t="s">
        <v>65</v>
      </c>
      <c r="P4" s="54" t="s">
        <v>61</v>
      </c>
      <c r="Q4" s="54" t="s">
        <v>62</v>
      </c>
      <c r="R4" s="54" t="s">
        <v>63</v>
      </c>
      <c r="S4" s="54" t="s">
        <v>64</v>
      </c>
      <c r="T4" s="55" t="s">
        <v>65</v>
      </c>
      <c r="U4" s="54" t="s">
        <v>61</v>
      </c>
      <c r="V4" s="54" t="s">
        <v>62</v>
      </c>
      <c r="W4" s="54" t="s">
        <v>63</v>
      </c>
      <c r="X4" s="54" t="s">
        <v>64</v>
      </c>
      <c r="Y4" s="55" t="s">
        <v>65</v>
      </c>
      <c r="Z4" s="54" t="s">
        <v>61</v>
      </c>
      <c r="AA4" s="54" t="s">
        <v>62</v>
      </c>
      <c r="AB4" s="54" t="s">
        <v>63</v>
      </c>
      <c r="AC4" s="54" t="s">
        <v>64</v>
      </c>
      <c r="AD4" s="55" t="s">
        <v>65</v>
      </c>
      <c r="AE4" s="42"/>
      <c r="AF4" s="56" t="str">
        <f t="shared" ref="AF4:AK4" si="0">F2</f>
        <v>федеральные</v>
      </c>
      <c r="AG4" s="56" t="str">
        <f t="shared" si="0"/>
        <v>региональные</v>
      </c>
      <c r="AH4" s="56" t="str">
        <f t="shared" si="0"/>
        <v>административные</v>
      </c>
      <c r="AI4" s="56" t="str">
        <f t="shared" si="0"/>
        <v>предметные</v>
      </c>
      <c r="AJ4" s="57" t="str">
        <f t="shared" si="0"/>
        <v>ккк</v>
      </c>
      <c r="AK4" s="58" t="str">
        <f t="shared" si="0"/>
        <v>ссс</v>
      </c>
      <c r="AL4" s="42"/>
    </row>
    <row r="5" spans="1:38" ht="15.75" x14ac:dyDescent="0.25">
      <c r="A5" s="35"/>
      <c r="B5" s="59" t="s">
        <v>206</v>
      </c>
      <c r="C5" s="60"/>
      <c r="D5" s="61"/>
      <c r="E5" s="62"/>
      <c r="F5" s="73"/>
      <c r="G5" s="73"/>
      <c r="H5" s="73"/>
      <c r="I5" s="73"/>
      <c r="J5" s="76">
        <f t="shared" ref="J5:J16" si="1">COUNTA(F5:I5)</f>
        <v>0</v>
      </c>
      <c r="K5" s="73"/>
      <c r="L5" s="73"/>
      <c r="M5" s="73"/>
      <c r="N5" s="73"/>
      <c r="O5" s="76">
        <f t="shared" ref="O5:O16" si="2">COUNTA(K5:N5)</f>
        <v>0</v>
      </c>
      <c r="P5" s="73"/>
      <c r="Q5" s="73"/>
      <c r="R5" s="73"/>
      <c r="S5" s="73"/>
      <c r="T5" s="76">
        <f t="shared" ref="T5:T16" si="3">COUNTA(P5:S5)</f>
        <v>0</v>
      </c>
      <c r="U5" s="73"/>
      <c r="V5" s="73"/>
      <c r="W5" s="73"/>
      <c r="X5" s="73"/>
      <c r="Y5" s="76">
        <f t="shared" ref="Y5:Y16" si="4">COUNTA(U5:X5)</f>
        <v>0</v>
      </c>
      <c r="Z5" s="73"/>
      <c r="AA5" s="73"/>
      <c r="AB5" s="73"/>
      <c r="AC5" s="73"/>
      <c r="AD5" s="77">
        <f t="shared" ref="AD5:AD16" si="5">COUNTA(Z5:AC5)</f>
        <v>0</v>
      </c>
      <c r="AE5" s="42">
        <v>1</v>
      </c>
      <c r="AF5" s="48">
        <f t="shared" ref="AF5:AF24" si="6">COUNTIF(F5:AD5,$F$1)</f>
        <v>0</v>
      </c>
      <c r="AG5" s="48">
        <f t="shared" ref="AG5:AG18" si="7">COUNTIF(F5:AD5,$G$1)</f>
        <v>0</v>
      </c>
      <c r="AH5" s="48">
        <f t="shared" ref="AH5:AH24" si="8">COUNTIF(F5:AD5,$H$1)</f>
        <v>0</v>
      </c>
      <c r="AI5" s="48">
        <f t="shared" ref="AI5:AI6" si="9">COUNTIF(F5:AD5,$I$1)</f>
        <v>0</v>
      </c>
      <c r="AJ5" s="105"/>
      <c r="AK5" s="64"/>
      <c r="AL5" s="42"/>
    </row>
    <row r="6" spans="1:38" ht="15.75" x14ac:dyDescent="0.25">
      <c r="A6" s="35">
        <v>1</v>
      </c>
      <c r="B6" s="149" t="s">
        <v>67</v>
      </c>
      <c r="C6" s="150"/>
      <c r="D6" s="65"/>
      <c r="E6" s="66"/>
      <c r="F6" s="73"/>
      <c r="G6" s="73"/>
      <c r="H6" s="73"/>
      <c r="I6" s="73"/>
      <c r="J6" s="76">
        <f t="shared" si="1"/>
        <v>0</v>
      </c>
      <c r="K6" s="73"/>
      <c r="L6" s="73"/>
      <c r="M6" s="73"/>
      <c r="N6" s="73"/>
      <c r="O6" s="76">
        <f t="shared" si="2"/>
        <v>0</v>
      </c>
      <c r="P6" s="73"/>
      <c r="Q6" s="73"/>
      <c r="R6" s="73"/>
      <c r="S6" s="73"/>
      <c r="T6" s="76">
        <f t="shared" si="3"/>
        <v>0</v>
      </c>
      <c r="U6" s="73"/>
      <c r="V6" s="73"/>
      <c r="W6" s="73"/>
      <c r="X6" s="73"/>
      <c r="Y6" s="76">
        <f t="shared" si="4"/>
        <v>0</v>
      </c>
      <c r="Z6" s="73"/>
      <c r="AA6" s="74"/>
      <c r="AB6" s="73"/>
      <c r="AC6" s="73"/>
      <c r="AD6" s="77">
        <f t="shared" si="5"/>
        <v>0</v>
      </c>
      <c r="AE6" s="42">
        <v>1</v>
      </c>
      <c r="AF6" s="48">
        <f t="shared" si="6"/>
        <v>0</v>
      </c>
      <c r="AG6" s="48">
        <f t="shared" si="7"/>
        <v>0</v>
      </c>
      <c r="AH6" s="48">
        <f t="shared" si="8"/>
        <v>0</v>
      </c>
      <c r="AI6" s="48">
        <f t="shared" si="9"/>
        <v>0</v>
      </c>
      <c r="AJ6" s="49"/>
      <c r="AK6" s="49"/>
      <c r="AL6" s="42"/>
    </row>
    <row r="7" spans="1:38" ht="15.75" x14ac:dyDescent="0.25">
      <c r="A7" s="35">
        <v>1</v>
      </c>
      <c r="B7" s="97" t="s">
        <v>68</v>
      </c>
      <c r="C7" s="100" t="s">
        <v>207</v>
      </c>
      <c r="D7" s="90">
        <v>54</v>
      </c>
      <c r="E7" s="121">
        <v>0.06</v>
      </c>
      <c r="F7" s="73"/>
      <c r="G7" s="73"/>
      <c r="H7" s="73"/>
      <c r="I7" s="73"/>
      <c r="J7" s="76">
        <f t="shared" si="1"/>
        <v>0</v>
      </c>
      <c r="K7" s="73"/>
      <c r="L7" s="73"/>
      <c r="M7" s="74" t="s">
        <v>19</v>
      </c>
      <c r="N7" s="73"/>
      <c r="O7" s="76">
        <f t="shared" si="2"/>
        <v>1</v>
      </c>
      <c r="P7" s="73"/>
      <c r="Q7" s="73"/>
      <c r="R7" s="73"/>
      <c r="S7" s="74" t="s">
        <v>19</v>
      </c>
      <c r="T7" s="76">
        <f t="shared" si="3"/>
        <v>1</v>
      </c>
      <c r="U7" s="73"/>
      <c r="V7" s="73"/>
      <c r="W7" s="73"/>
      <c r="X7" s="73"/>
      <c r="Y7" s="76">
        <f t="shared" si="4"/>
        <v>0</v>
      </c>
      <c r="Z7" s="73"/>
      <c r="AA7" s="73"/>
      <c r="AB7" s="74" t="s">
        <v>15</v>
      </c>
      <c r="AC7" s="73"/>
      <c r="AD7" s="77">
        <f t="shared" si="5"/>
        <v>1</v>
      </c>
      <c r="AE7" s="42">
        <v>1</v>
      </c>
      <c r="AF7" s="48">
        <f t="shared" si="6"/>
        <v>0</v>
      </c>
      <c r="AG7" s="48">
        <f t="shared" si="7"/>
        <v>0</v>
      </c>
      <c r="AH7" s="48">
        <f t="shared" si="8"/>
        <v>1</v>
      </c>
      <c r="AI7" s="93">
        <v>1</v>
      </c>
      <c r="AJ7" s="73" t="e">
        <f t="shared" ref="AJ7:AJ10" si="10">IF($J$1&gt;0,COUNTIF(#REF!,$J$1),0)</f>
        <v>#REF!</v>
      </c>
      <c r="AK7" s="73" t="e">
        <f t="shared" ref="AK7:AK10" si="11">IF($K$1&gt;0,COUNTIF(#REF!,$K$1),0)</f>
        <v>#REF!</v>
      </c>
      <c r="AL7" s="78"/>
    </row>
    <row r="8" spans="1:38" ht="15.75" x14ac:dyDescent="0.25">
      <c r="A8" s="35">
        <v>1</v>
      </c>
      <c r="B8" s="97" t="s">
        <v>143</v>
      </c>
      <c r="C8" s="100" t="s">
        <v>207</v>
      </c>
      <c r="D8" s="91">
        <v>52</v>
      </c>
      <c r="E8" s="121" t="e">
        <f>(#REF!+#REF!+#REF!+#REF!+#REF!)/D8</f>
        <v>#REF!</v>
      </c>
      <c r="F8" s="73"/>
      <c r="G8" s="73"/>
      <c r="H8" s="73"/>
      <c r="I8" s="73"/>
      <c r="J8" s="76">
        <f t="shared" si="1"/>
        <v>0</v>
      </c>
      <c r="K8" s="73"/>
      <c r="L8" s="73"/>
      <c r="M8" s="73"/>
      <c r="N8" s="73"/>
      <c r="O8" s="76">
        <f t="shared" si="2"/>
        <v>0</v>
      </c>
      <c r="P8" s="73"/>
      <c r="Q8" s="73"/>
      <c r="R8" s="73"/>
      <c r="S8" s="73"/>
      <c r="T8" s="76">
        <f t="shared" si="3"/>
        <v>0</v>
      </c>
      <c r="U8" s="73"/>
      <c r="V8" s="73"/>
      <c r="W8" s="73"/>
      <c r="X8" s="73"/>
      <c r="Y8" s="76">
        <f t="shared" si="4"/>
        <v>0</v>
      </c>
      <c r="Z8" s="73"/>
      <c r="AA8" s="74" t="s">
        <v>19</v>
      </c>
      <c r="AB8" s="73"/>
      <c r="AC8" s="73"/>
      <c r="AD8" s="77">
        <f t="shared" si="5"/>
        <v>1</v>
      </c>
      <c r="AE8" s="42">
        <v>1</v>
      </c>
      <c r="AF8" s="48">
        <f t="shared" si="6"/>
        <v>0</v>
      </c>
      <c r="AG8" s="48">
        <f t="shared" si="7"/>
        <v>0</v>
      </c>
      <c r="AH8" s="48">
        <f t="shared" si="8"/>
        <v>0</v>
      </c>
      <c r="AI8" s="48">
        <f t="shared" ref="AI8:AI21" si="12">COUNTIF(F8:AD8,$I$1)</f>
        <v>1</v>
      </c>
      <c r="AJ8" s="73" t="e">
        <f t="shared" si="10"/>
        <v>#REF!</v>
      </c>
      <c r="AK8" s="73" t="e">
        <f t="shared" si="11"/>
        <v>#REF!</v>
      </c>
      <c r="AL8" s="78"/>
    </row>
    <row r="9" spans="1:38" ht="15.75" x14ac:dyDescent="0.25">
      <c r="A9" s="35">
        <v>1</v>
      </c>
      <c r="B9" s="97" t="s">
        <v>144</v>
      </c>
      <c r="C9" s="100" t="s">
        <v>207</v>
      </c>
      <c r="D9" s="91">
        <v>54</v>
      </c>
      <c r="E9" s="72" t="e">
        <f>(J1+O1+T1+Y1+AD1)/D9</f>
        <v>#VALUE!</v>
      </c>
      <c r="F9" s="74" t="s">
        <v>19</v>
      </c>
      <c r="G9" s="73"/>
      <c r="H9" s="73"/>
      <c r="I9" s="73"/>
      <c r="J9" s="76">
        <f t="shared" si="1"/>
        <v>1</v>
      </c>
      <c r="K9" s="73"/>
      <c r="L9" s="74" t="s">
        <v>19</v>
      </c>
      <c r="M9" s="73"/>
      <c r="N9" s="73"/>
      <c r="O9" s="76">
        <f t="shared" si="2"/>
        <v>1</v>
      </c>
      <c r="P9" s="73"/>
      <c r="Q9" s="73"/>
      <c r="R9" s="74" t="s">
        <v>19</v>
      </c>
      <c r="S9" s="73"/>
      <c r="T9" s="76">
        <f t="shared" si="3"/>
        <v>1</v>
      </c>
      <c r="U9" s="73"/>
      <c r="V9" s="73"/>
      <c r="W9" s="73"/>
      <c r="X9" s="74" t="s">
        <v>19</v>
      </c>
      <c r="Y9" s="76">
        <f t="shared" si="4"/>
        <v>1</v>
      </c>
      <c r="Z9" s="73"/>
      <c r="AA9" s="73"/>
      <c r="AB9" s="73"/>
      <c r="AC9" s="74" t="s">
        <v>19</v>
      </c>
      <c r="AD9" s="77">
        <f t="shared" si="5"/>
        <v>1</v>
      </c>
      <c r="AE9" s="42">
        <v>1</v>
      </c>
      <c r="AF9" s="48">
        <f t="shared" si="6"/>
        <v>0</v>
      </c>
      <c r="AG9" s="48">
        <f t="shared" si="7"/>
        <v>0</v>
      </c>
      <c r="AH9" s="48">
        <f t="shared" si="8"/>
        <v>0</v>
      </c>
      <c r="AI9" s="48">
        <f t="shared" si="12"/>
        <v>5</v>
      </c>
      <c r="AJ9" s="73" t="e">
        <f t="shared" si="10"/>
        <v>#REF!</v>
      </c>
      <c r="AK9" s="73" t="e">
        <f t="shared" si="11"/>
        <v>#REF!</v>
      </c>
      <c r="AL9" s="78"/>
    </row>
    <row r="10" spans="1:38" ht="15.75" x14ac:dyDescent="0.25">
      <c r="A10" s="35">
        <v>1</v>
      </c>
      <c r="B10" s="97" t="s">
        <v>176</v>
      </c>
      <c r="C10" s="100" t="s">
        <v>207</v>
      </c>
      <c r="D10" s="91">
        <v>58</v>
      </c>
      <c r="E10" s="72" t="e">
        <f>(#REF!+#REF!+#REF!+#REF!+#REF!)/D10</f>
        <v>#REF!</v>
      </c>
      <c r="F10" s="73"/>
      <c r="G10" s="74" t="s">
        <v>19</v>
      </c>
      <c r="H10" s="73"/>
      <c r="I10" s="73"/>
      <c r="J10" s="76">
        <f t="shared" si="1"/>
        <v>1</v>
      </c>
      <c r="K10" s="73"/>
      <c r="L10" s="73"/>
      <c r="M10" s="74" t="s">
        <v>19</v>
      </c>
      <c r="N10" s="73"/>
      <c r="O10" s="76">
        <f t="shared" si="2"/>
        <v>1</v>
      </c>
      <c r="P10" s="73"/>
      <c r="Q10" s="73"/>
      <c r="R10" s="73"/>
      <c r="S10" s="73"/>
      <c r="T10" s="76">
        <f t="shared" si="3"/>
        <v>0</v>
      </c>
      <c r="U10" s="74" t="s">
        <v>19</v>
      </c>
      <c r="V10" s="73"/>
      <c r="W10" s="73"/>
      <c r="X10" s="73"/>
      <c r="Y10" s="76">
        <f t="shared" si="4"/>
        <v>1</v>
      </c>
      <c r="Z10" s="73"/>
      <c r="AA10" s="74" t="s">
        <v>15</v>
      </c>
      <c r="AB10" s="73"/>
      <c r="AC10" s="73"/>
      <c r="AD10" s="77">
        <f t="shared" si="5"/>
        <v>1</v>
      </c>
      <c r="AE10" s="42">
        <v>1</v>
      </c>
      <c r="AF10" s="48">
        <f t="shared" si="6"/>
        <v>0</v>
      </c>
      <c r="AG10" s="48">
        <f t="shared" si="7"/>
        <v>0</v>
      </c>
      <c r="AH10" s="48">
        <f t="shared" si="8"/>
        <v>1</v>
      </c>
      <c r="AI10" s="48">
        <f t="shared" si="12"/>
        <v>3</v>
      </c>
      <c r="AJ10" s="73" t="e">
        <f t="shared" si="10"/>
        <v>#REF!</v>
      </c>
      <c r="AK10" s="73" t="e">
        <f t="shared" si="11"/>
        <v>#REF!</v>
      </c>
      <c r="AL10" s="78"/>
    </row>
    <row r="11" spans="1:38" ht="15.75" x14ac:dyDescent="0.25">
      <c r="A11" s="35">
        <v>1</v>
      </c>
      <c r="B11" s="97" t="s">
        <v>177</v>
      </c>
      <c r="C11" s="100" t="s">
        <v>207</v>
      </c>
      <c r="D11" s="91">
        <v>36</v>
      </c>
      <c r="E11" s="72">
        <f>(J3+O3+T3+Y3+AD3)/D11</f>
        <v>0</v>
      </c>
      <c r="F11" s="73"/>
      <c r="G11" s="73"/>
      <c r="H11" s="73"/>
      <c r="I11" s="73"/>
      <c r="J11" s="76">
        <f t="shared" si="1"/>
        <v>0</v>
      </c>
      <c r="K11" s="74" t="s">
        <v>19</v>
      </c>
      <c r="L11" s="73"/>
      <c r="M11" s="73"/>
      <c r="N11" s="73"/>
      <c r="O11" s="76">
        <f t="shared" si="2"/>
        <v>1</v>
      </c>
      <c r="P11" s="73"/>
      <c r="Q11" s="73"/>
      <c r="R11" s="74" t="s">
        <v>19</v>
      </c>
      <c r="S11" s="73"/>
      <c r="T11" s="76">
        <f t="shared" si="3"/>
        <v>1</v>
      </c>
      <c r="U11" s="73"/>
      <c r="V11" s="73"/>
      <c r="W11" s="74" t="s">
        <v>15</v>
      </c>
      <c r="X11" s="73"/>
      <c r="Y11" s="76">
        <f t="shared" si="4"/>
        <v>1</v>
      </c>
      <c r="Z11" s="73"/>
      <c r="AA11" s="73"/>
      <c r="AB11" s="73"/>
      <c r="AC11" s="73"/>
      <c r="AD11" s="77">
        <f t="shared" si="5"/>
        <v>0</v>
      </c>
      <c r="AE11" s="42">
        <v>1</v>
      </c>
      <c r="AF11" s="48">
        <f t="shared" si="6"/>
        <v>0</v>
      </c>
      <c r="AG11" s="48">
        <f t="shared" si="7"/>
        <v>0</v>
      </c>
      <c r="AH11" s="48">
        <f t="shared" si="8"/>
        <v>1</v>
      </c>
      <c r="AI11" s="48">
        <f t="shared" si="12"/>
        <v>2</v>
      </c>
      <c r="AJ11" s="73">
        <f t="shared" ref="AJ11:AJ24" si="13">IF($J$1&gt;0,COUNTIF(F3:AD3,$J$1),0)</f>
        <v>0</v>
      </c>
      <c r="AK11" s="73">
        <f t="shared" ref="AK11:AK24" si="14">IF($K$1&gt;0,COUNTIF(F3:AD3,$K$1),0)</f>
        <v>0</v>
      </c>
      <c r="AL11" s="78"/>
    </row>
    <row r="12" spans="1:38" ht="15.75" x14ac:dyDescent="0.25">
      <c r="A12" s="35">
        <v>1</v>
      </c>
      <c r="B12" s="97" t="s">
        <v>178</v>
      </c>
      <c r="C12" s="100" t="s">
        <v>207</v>
      </c>
      <c r="D12" s="91">
        <v>19</v>
      </c>
      <c r="E12" s="121">
        <v>0.06</v>
      </c>
      <c r="F12" s="73"/>
      <c r="G12" s="73"/>
      <c r="H12" s="73"/>
      <c r="I12" s="74"/>
      <c r="J12" s="81">
        <f t="shared" si="1"/>
        <v>0</v>
      </c>
      <c r="K12" s="74"/>
      <c r="L12" s="74" t="s">
        <v>19</v>
      </c>
      <c r="M12" s="74"/>
      <c r="N12" s="73"/>
      <c r="O12" s="81">
        <f t="shared" si="2"/>
        <v>1</v>
      </c>
      <c r="P12" s="73"/>
      <c r="Q12" s="74"/>
      <c r="R12" s="74" t="s">
        <v>19</v>
      </c>
      <c r="S12" s="73"/>
      <c r="T12" s="81">
        <f t="shared" si="3"/>
        <v>1</v>
      </c>
      <c r="U12" s="73"/>
      <c r="V12" s="73"/>
      <c r="W12" s="74" t="s">
        <v>19</v>
      </c>
      <c r="X12" s="73"/>
      <c r="Y12" s="81">
        <f t="shared" si="4"/>
        <v>1</v>
      </c>
      <c r="Z12" s="73"/>
      <c r="AA12" s="73"/>
      <c r="AB12" s="73"/>
      <c r="AC12" s="73"/>
      <c r="AD12" s="82">
        <f t="shared" si="5"/>
        <v>0</v>
      </c>
      <c r="AE12" s="42">
        <v>1</v>
      </c>
      <c r="AF12" s="48">
        <f t="shared" si="6"/>
        <v>0</v>
      </c>
      <c r="AG12" s="48">
        <f t="shared" si="7"/>
        <v>0</v>
      </c>
      <c r="AH12" s="48">
        <f t="shared" si="8"/>
        <v>0</v>
      </c>
      <c r="AI12" s="48">
        <f t="shared" si="12"/>
        <v>3</v>
      </c>
      <c r="AJ12" s="73">
        <f t="shared" si="13"/>
        <v>0</v>
      </c>
      <c r="AK12" s="73">
        <f t="shared" si="14"/>
        <v>0</v>
      </c>
      <c r="AL12" s="78"/>
    </row>
    <row r="13" spans="1:38" ht="15.75" x14ac:dyDescent="0.25">
      <c r="A13" s="35">
        <v>1</v>
      </c>
      <c r="B13" s="97" t="s">
        <v>145</v>
      </c>
      <c r="C13" s="100" t="s">
        <v>207</v>
      </c>
      <c r="D13" s="91">
        <v>36</v>
      </c>
      <c r="E13" s="99">
        <v>0.06</v>
      </c>
      <c r="F13" s="73"/>
      <c r="G13" s="73"/>
      <c r="H13" s="73"/>
      <c r="I13" s="73"/>
      <c r="J13" s="81">
        <f t="shared" si="1"/>
        <v>0</v>
      </c>
      <c r="K13" s="73"/>
      <c r="L13" s="73"/>
      <c r="M13" s="73"/>
      <c r="N13" s="73"/>
      <c r="O13" s="81">
        <f t="shared" si="2"/>
        <v>0</v>
      </c>
      <c r="P13" s="73"/>
      <c r="Q13" s="73"/>
      <c r="R13" s="74" t="s">
        <v>19</v>
      </c>
      <c r="S13" s="73"/>
      <c r="T13" s="81">
        <f t="shared" si="3"/>
        <v>1</v>
      </c>
      <c r="U13" s="73"/>
      <c r="V13" s="73"/>
      <c r="W13" s="73"/>
      <c r="X13" s="73"/>
      <c r="Y13" s="81">
        <f t="shared" si="4"/>
        <v>0</v>
      </c>
      <c r="Z13" s="74" t="s">
        <v>15</v>
      </c>
      <c r="AA13" s="73"/>
      <c r="AB13" s="73"/>
      <c r="AC13" s="73"/>
      <c r="AD13" s="82">
        <f t="shared" si="5"/>
        <v>1</v>
      </c>
      <c r="AE13" s="42">
        <v>1</v>
      </c>
      <c r="AF13" s="48">
        <f t="shared" si="6"/>
        <v>0</v>
      </c>
      <c r="AG13" s="48">
        <f t="shared" si="7"/>
        <v>0</v>
      </c>
      <c r="AH13" s="48">
        <f t="shared" si="8"/>
        <v>1</v>
      </c>
      <c r="AI13" s="48">
        <f t="shared" si="12"/>
        <v>1</v>
      </c>
      <c r="AJ13" s="73">
        <f t="shared" si="13"/>
        <v>0</v>
      </c>
      <c r="AK13" s="73">
        <f t="shared" si="14"/>
        <v>0</v>
      </c>
      <c r="AL13" s="78"/>
    </row>
    <row r="14" spans="1:38" ht="15.75" x14ac:dyDescent="0.25">
      <c r="A14" s="35">
        <v>1</v>
      </c>
      <c r="B14" s="97" t="s">
        <v>146</v>
      </c>
      <c r="C14" s="100" t="s">
        <v>207</v>
      </c>
      <c r="D14" s="91">
        <v>34</v>
      </c>
      <c r="E14" s="99">
        <v>0.06</v>
      </c>
      <c r="F14" s="73"/>
      <c r="G14" s="73"/>
      <c r="H14" s="73"/>
      <c r="I14" s="73"/>
      <c r="J14" s="76">
        <f t="shared" si="1"/>
        <v>0</v>
      </c>
      <c r="K14" s="73"/>
      <c r="L14" s="73"/>
      <c r="M14" s="73"/>
      <c r="N14" s="73"/>
      <c r="O14" s="76">
        <f t="shared" si="2"/>
        <v>0</v>
      </c>
      <c r="P14" s="73"/>
      <c r="Q14" s="73"/>
      <c r="R14" s="73"/>
      <c r="S14" s="73"/>
      <c r="T14" s="76">
        <f t="shared" si="3"/>
        <v>0</v>
      </c>
      <c r="U14" s="73"/>
      <c r="V14" s="73"/>
      <c r="W14" s="73"/>
      <c r="X14" s="73"/>
      <c r="Y14" s="76">
        <f t="shared" si="4"/>
        <v>0</v>
      </c>
      <c r="Z14" s="73"/>
      <c r="AA14" s="74" t="s">
        <v>19</v>
      </c>
      <c r="AB14" s="73"/>
      <c r="AC14" s="73"/>
      <c r="AD14" s="77">
        <f t="shared" si="5"/>
        <v>1</v>
      </c>
      <c r="AE14" s="42">
        <v>1</v>
      </c>
      <c r="AF14" s="48">
        <f t="shared" si="6"/>
        <v>0</v>
      </c>
      <c r="AG14" s="48">
        <f t="shared" si="7"/>
        <v>0</v>
      </c>
      <c r="AH14" s="48">
        <f t="shared" si="8"/>
        <v>0</v>
      </c>
      <c r="AI14" s="48">
        <f t="shared" si="12"/>
        <v>1</v>
      </c>
      <c r="AJ14" s="73">
        <f t="shared" si="13"/>
        <v>0</v>
      </c>
      <c r="AK14" s="73">
        <f t="shared" si="14"/>
        <v>0</v>
      </c>
      <c r="AL14" s="78"/>
    </row>
    <row r="15" spans="1:38" ht="15.75" x14ac:dyDescent="0.25">
      <c r="A15" s="35">
        <v>1</v>
      </c>
      <c r="B15" s="97" t="s">
        <v>147</v>
      </c>
      <c r="C15" s="100" t="s">
        <v>207</v>
      </c>
      <c r="D15" s="91">
        <v>36</v>
      </c>
      <c r="E15" s="99">
        <v>0.06</v>
      </c>
      <c r="F15" s="73"/>
      <c r="G15" s="73"/>
      <c r="H15" s="73"/>
      <c r="I15" s="73"/>
      <c r="J15" s="76">
        <f t="shared" si="1"/>
        <v>0</v>
      </c>
      <c r="K15" s="73"/>
      <c r="L15" s="73"/>
      <c r="M15" s="74" t="s">
        <v>19</v>
      </c>
      <c r="N15" s="73"/>
      <c r="O15" s="76">
        <f t="shared" si="2"/>
        <v>1</v>
      </c>
      <c r="P15" s="73"/>
      <c r="Q15" s="73"/>
      <c r="R15" s="73"/>
      <c r="S15" s="73"/>
      <c r="T15" s="76">
        <f t="shared" si="3"/>
        <v>0</v>
      </c>
      <c r="U15" s="73"/>
      <c r="V15" s="73"/>
      <c r="W15" s="73"/>
      <c r="X15" s="73"/>
      <c r="Y15" s="76">
        <f t="shared" si="4"/>
        <v>0</v>
      </c>
      <c r="Z15" s="73"/>
      <c r="AA15" s="74" t="s">
        <v>15</v>
      </c>
      <c r="AB15" s="73"/>
      <c r="AC15" s="73"/>
      <c r="AD15" s="77">
        <f t="shared" si="5"/>
        <v>1</v>
      </c>
      <c r="AE15" s="42">
        <v>1</v>
      </c>
      <c r="AF15" s="48">
        <f t="shared" si="6"/>
        <v>0</v>
      </c>
      <c r="AG15" s="48">
        <f t="shared" si="7"/>
        <v>0</v>
      </c>
      <c r="AH15" s="48">
        <f t="shared" si="8"/>
        <v>1</v>
      </c>
      <c r="AI15" s="48">
        <f t="shared" si="12"/>
        <v>1</v>
      </c>
      <c r="AJ15" s="73">
        <f t="shared" si="13"/>
        <v>0</v>
      </c>
      <c r="AK15" s="73">
        <f t="shared" si="14"/>
        <v>0</v>
      </c>
      <c r="AL15" s="78"/>
    </row>
    <row r="16" spans="1:38" ht="15.75" x14ac:dyDescent="0.25">
      <c r="A16" s="35">
        <v>1</v>
      </c>
      <c r="B16" s="97" t="s">
        <v>195</v>
      </c>
      <c r="C16" s="100" t="s">
        <v>207</v>
      </c>
      <c r="D16" s="91">
        <v>36</v>
      </c>
      <c r="E16" s="99">
        <v>0.06</v>
      </c>
      <c r="F16" s="73"/>
      <c r="G16" s="73"/>
      <c r="H16" s="73"/>
      <c r="I16" s="73"/>
      <c r="J16" s="106">
        <f t="shared" si="1"/>
        <v>0</v>
      </c>
      <c r="K16" s="73"/>
      <c r="L16" s="73"/>
      <c r="M16" s="74" t="s">
        <v>19</v>
      </c>
      <c r="N16" s="73"/>
      <c r="O16" s="106">
        <f t="shared" si="2"/>
        <v>1</v>
      </c>
      <c r="P16" s="73"/>
      <c r="Q16" s="73"/>
      <c r="R16" s="73"/>
      <c r="S16" s="73"/>
      <c r="T16" s="106">
        <f t="shared" si="3"/>
        <v>0</v>
      </c>
      <c r="U16" s="73"/>
      <c r="V16" s="73"/>
      <c r="W16" s="73"/>
      <c r="X16" s="74" t="s">
        <v>19</v>
      </c>
      <c r="Y16" s="106">
        <f t="shared" si="4"/>
        <v>1</v>
      </c>
      <c r="Z16" s="73"/>
      <c r="AA16" s="73"/>
      <c r="AB16" s="73"/>
      <c r="AC16" s="73"/>
      <c r="AD16" s="107">
        <f t="shared" si="5"/>
        <v>0</v>
      </c>
      <c r="AE16" s="42">
        <v>1</v>
      </c>
      <c r="AF16" s="48">
        <f t="shared" si="6"/>
        <v>0</v>
      </c>
      <c r="AG16" s="48">
        <f t="shared" si="7"/>
        <v>0</v>
      </c>
      <c r="AH16" s="48">
        <f t="shared" si="8"/>
        <v>0</v>
      </c>
      <c r="AI16" s="48">
        <f t="shared" si="12"/>
        <v>2</v>
      </c>
      <c r="AJ16" s="73">
        <f t="shared" si="13"/>
        <v>0</v>
      </c>
      <c r="AK16" s="73">
        <f t="shared" si="14"/>
        <v>0</v>
      </c>
      <c r="AL16" s="78"/>
    </row>
    <row r="17" spans="1:38" ht="15.75" x14ac:dyDescent="0.25">
      <c r="A17" s="35">
        <v>1</v>
      </c>
      <c r="B17" s="97" t="s">
        <v>77</v>
      </c>
      <c r="C17" s="100" t="s">
        <v>207</v>
      </c>
      <c r="D17" s="91">
        <v>35</v>
      </c>
      <c r="E17" s="99">
        <v>0</v>
      </c>
      <c r="F17" s="108"/>
      <c r="G17" s="108"/>
      <c r="H17" s="108"/>
      <c r="I17" s="108"/>
      <c r="J17" s="109"/>
      <c r="K17" s="108"/>
      <c r="L17" s="108"/>
      <c r="M17" s="108"/>
      <c r="N17" s="108"/>
      <c r="O17" s="109"/>
      <c r="P17" s="108"/>
      <c r="Q17" s="108"/>
      <c r="R17" s="108"/>
      <c r="S17" s="108"/>
      <c r="T17" s="109"/>
      <c r="U17" s="108"/>
      <c r="V17" s="108"/>
      <c r="W17" s="108"/>
      <c r="X17" s="108"/>
      <c r="Y17" s="109"/>
      <c r="Z17" s="108"/>
      <c r="AA17" s="110" t="s">
        <v>19</v>
      </c>
      <c r="AB17" s="108"/>
      <c r="AC17" s="108"/>
      <c r="AD17" s="109"/>
      <c r="AE17" s="42">
        <v>1</v>
      </c>
      <c r="AF17" s="48">
        <f t="shared" si="6"/>
        <v>0</v>
      </c>
      <c r="AG17" s="48">
        <f t="shared" si="7"/>
        <v>0</v>
      </c>
      <c r="AH17" s="48">
        <f t="shared" si="8"/>
        <v>0</v>
      </c>
      <c r="AI17" s="48">
        <f t="shared" si="12"/>
        <v>1</v>
      </c>
      <c r="AJ17" s="73">
        <f t="shared" si="13"/>
        <v>0</v>
      </c>
      <c r="AK17" s="73">
        <f t="shared" si="14"/>
        <v>0</v>
      </c>
      <c r="AL17" s="78"/>
    </row>
    <row r="18" spans="1:38" ht="15.75" x14ac:dyDescent="0.25">
      <c r="A18" s="35">
        <v>1</v>
      </c>
      <c r="B18" s="97" t="s">
        <v>180</v>
      </c>
      <c r="C18" s="100" t="s">
        <v>207</v>
      </c>
      <c r="D18" s="91">
        <v>17</v>
      </c>
      <c r="E18" s="99">
        <v>0.06</v>
      </c>
      <c r="F18" s="111"/>
      <c r="G18" s="111"/>
      <c r="H18" s="111"/>
      <c r="I18" s="111"/>
      <c r="J18" s="112"/>
      <c r="K18" s="111"/>
      <c r="L18" s="111"/>
      <c r="M18" s="111"/>
      <c r="N18" s="111"/>
      <c r="O18" s="112"/>
      <c r="P18" s="111"/>
      <c r="Q18" s="111"/>
      <c r="R18" s="111"/>
      <c r="S18" s="111"/>
      <c r="T18" s="112"/>
      <c r="U18" s="111"/>
      <c r="V18" s="113" t="s">
        <v>19</v>
      </c>
      <c r="W18" s="111"/>
      <c r="X18" s="111"/>
      <c r="Y18" s="112"/>
      <c r="Z18" s="111"/>
      <c r="AA18" s="111"/>
      <c r="AB18" s="111"/>
      <c r="AC18" s="111"/>
      <c r="AD18" s="112"/>
      <c r="AE18" s="42">
        <v>2</v>
      </c>
      <c r="AF18" s="48">
        <f t="shared" si="6"/>
        <v>0</v>
      </c>
      <c r="AG18" s="48">
        <f t="shared" si="7"/>
        <v>0</v>
      </c>
      <c r="AH18" s="48">
        <f t="shared" si="8"/>
        <v>0</v>
      </c>
      <c r="AI18" s="48">
        <f t="shared" si="12"/>
        <v>1</v>
      </c>
      <c r="AJ18" s="73">
        <f t="shared" si="13"/>
        <v>0</v>
      </c>
      <c r="AK18" s="73">
        <f t="shared" si="14"/>
        <v>0</v>
      </c>
      <c r="AL18" s="78"/>
    </row>
    <row r="19" spans="1:38" ht="15.75" x14ac:dyDescent="0.25">
      <c r="A19" s="35">
        <v>1</v>
      </c>
      <c r="B19" s="97" t="s">
        <v>163</v>
      </c>
      <c r="C19" s="100" t="s">
        <v>207</v>
      </c>
      <c r="D19" s="91">
        <v>17</v>
      </c>
      <c r="E19" s="99">
        <v>0</v>
      </c>
      <c r="F19" s="73"/>
      <c r="G19" s="73"/>
      <c r="H19" s="73"/>
      <c r="I19" s="73"/>
      <c r="J19" s="76">
        <f t="shared" ref="J19:J21" si="15">COUNTA(F19:I19)</f>
        <v>0</v>
      </c>
      <c r="K19" s="73"/>
      <c r="L19" s="73"/>
      <c r="M19" s="74"/>
      <c r="N19" s="73"/>
      <c r="O19" s="76">
        <f t="shared" ref="O19:O21" si="16">COUNTA(K19:N19)</f>
        <v>0</v>
      </c>
      <c r="P19" s="73"/>
      <c r="Q19" s="73"/>
      <c r="R19" s="73"/>
      <c r="S19" s="74"/>
      <c r="T19" s="76">
        <f t="shared" ref="T19:T22" si="17">COUNTA(P19:S19)</f>
        <v>0</v>
      </c>
      <c r="U19" s="73"/>
      <c r="V19" s="73"/>
      <c r="W19" s="73"/>
      <c r="X19" s="73"/>
      <c r="Y19" s="76">
        <f t="shared" ref="Y19:Y21" si="18">COUNTA(U19:X19)</f>
        <v>0</v>
      </c>
      <c r="Z19" s="73"/>
      <c r="AA19" s="74" t="s">
        <v>15</v>
      </c>
      <c r="AB19" s="74"/>
      <c r="AC19" s="73"/>
      <c r="AD19" s="77">
        <f t="shared" ref="AD19:AD21" si="19">COUNTA(Z19:AC19)</f>
        <v>1</v>
      </c>
      <c r="AE19" s="42">
        <v>2</v>
      </c>
      <c r="AF19" s="48">
        <f t="shared" si="6"/>
        <v>0</v>
      </c>
      <c r="AG19" s="48">
        <f t="shared" ref="AG19:AG24" si="20">COUNTIF(F19:AE19,$G$1)</f>
        <v>0</v>
      </c>
      <c r="AH19" s="48">
        <f t="shared" si="8"/>
        <v>1</v>
      </c>
      <c r="AI19" s="48">
        <f t="shared" si="12"/>
        <v>0</v>
      </c>
      <c r="AJ19" s="73">
        <f t="shared" si="13"/>
        <v>0</v>
      </c>
      <c r="AK19" s="73">
        <f t="shared" si="14"/>
        <v>0</v>
      </c>
      <c r="AL19" s="78"/>
    </row>
    <row r="20" spans="1:38" ht="15.75" x14ac:dyDescent="0.25">
      <c r="A20" s="35">
        <v>1</v>
      </c>
      <c r="B20" s="97" t="s">
        <v>179</v>
      </c>
      <c r="C20" s="100" t="s">
        <v>207</v>
      </c>
      <c r="D20" s="91">
        <v>54</v>
      </c>
      <c r="E20" s="72">
        <f t="shared" ref="E20:E21" si="21">(J12+O12+T12+Y12+AD12)/D20</f>
        <v>5.5555555555555552E-2</v>
      </c>
      <c r="F20" s="73"/>
      <c r="G20" s="73"/>
      <c r="H20" s="74"/>
      <c r="I20" s="74" t="s">
        <v>19</v>
      </c>
      <c r="J20" s="76">
        <f t="shared" si="15"/>
        <v>1</v>
      </c>
      <c r="K20" s="73"/>
      <c r="L20" s="73"/>
      <c r="M20" s="73"/>
      <c r="N20" s="73"/>
      <c r="O20" s="76">
        <f t="shared" si="16"/>
        <v>0</v>
      </c>
      <c r="P20" s="73"/>
      <c r="Q20" s="73"/>
      <c r="R20" s="74" t="s">
        <v>19</v>
      </c>
      <c r="S20" s="73"/>
      <c r="T20" s="76">
        <f t="shared" si="17"/>
        <v>1</v>
      </c>
      <c r="U20" s="73"/>
      <c r="V20" s="73"/>
      <c r="W20" s="74" t="s">
        <v>19</v>
      </c>
      <c r="X20" s="73"/>
      <c r="Y20" s="76">
        <f t="shared" si="18"/>
        <v>1</v>
      </c>
      <c r="Z20" s="73"/>
      <c r="AA20" s="73"/>
      <c r="AB20" s="74"/>
      <c r="AC20" s="73"/>
      <c r="AD20" s="77">
        <f t="shared" si="19"/>
        <v>0</v>
      </c>
      <c r="AE20" s="42">
        <v>2</v>
      </c>
      <c r="AF20" s="48">
        <f t="shared" si="6"/>
        <v>0</v>
      </c>
      <c r="AG20" s="48">
        <f t="shared" si="20"/>
        <v>0</v>
      </c>
      <c r="AH20" s="48">
        <f t="shared" si="8"/>
        <v>0</v>
      </c>
      <c r="AI20" s="48">
        <f t="shared" si="12"/>
        <v>3</v>
      </c>
      <c r="AJ20" s="73">
        <f t="shared" si="13"/>
        <v>0</v>
      </c>
      <c r="AK20" s="73">
        <f t="shared" si="14"/>
        <v>0</v>
      </c>
      <c r="AL20" s="78"/>
    </row>
    <row r="21" spans="1:38" ht="15.75" customHeight="1" x14ac:dyDescent="0.25">
      <c r="A21" s="35">
        <v>1</v>
      </c>
      <c r="B21" s="97" t="s">
        <v>196</v>
      </c>
      <c r="C21" s="100" t="s">
        <v>207</v>
      </c>
      <c r="D21" s="91">
        <v>19</v>
      </c>
      <c r="E21" s="72">
        <f t="shared" si="21"/>
        <v>0.10526315789473684</v>
      </c>
      <c r="F21" s="73"/>
      <c r="G21" s="74" t="s">
        <v>20</v>
      </c>
      <c r="H21" s="73"/>
      <c r="I21" s="73"/>
      <c r="J21" s="76">
        <f t="shared" si="15"/>
        <v>1</v>
      </c>
      <c r="K21" s="73"/>
      <c r="L21" s="73"/>
      <c r="M21" s="74" t="s">
        <v>20</v>
      </c>
      <c r="N21" s="73"/>
      <c r="O21" s="76">
        <f t="shared" si="16"/>
        <v>1</v>
      </c>
      <c r="P21" s="73"/>
      <c r="Q21" s="73"/>
      <c r="R21" s="74" t="s">
        <v>20</v>
      </c>
      <c r="S21" s="73"/>
      <c r="T21" s="76">
        <f t="shared" si="17"/>
        <v>1</v>
      </c>
      <c r="U21" s="73"/>
      <c r="V21" s="73"/>
      <c r="W21" s="73"/>
      <c r="X21" s="74" t="s">
        <v>20</v>
      </c>
      <c r="Y21" s="76">
        <f t="shared" si="18"/>
        <v>1</v>
      </c>
      <c r="Z21" s="73"/>
      <c r="AA21" s="73"/>
      <c r="AB21" s="74" t="s">
        <v>20</v>
      </c>
      <c r="AC21" s="73"/>
      <c r="AD21" s="77">
        <f t="shared" si="19"/>
        <v>1</v>
      </c>
      <c r="AE21" s="42">
        <v>2</v>
      </c>
      <c r="AF21" s="48">
        <f t="shared" si="6"/>
        <v>0</v>
      </c>
      <c r="AG21" s="48">
        <f t="shared" si="20"/>
        <v>0</v>
      </c>
      <c r="AH21" s="48">
        <f t="shared" si="8"/>
        <v>0</v>
      </c>
      <c r="AI21" s="48">
        <f t="shared" si="12"/>
        <v>0</v>
      </c>
      <c r="AJ21" s="73">
        <f t="shared" si="13"/>
        <v>0</v>
      </c>
      <c r="AK21" s="73">
        <f t="shared" si="14"/>
        <v>0</v>
      </c>
      <c r="AL21" s="78"/>
    </row>
    <row r="22" spans="1:38" ht="15.75" customHeight="1" x14ac:dyDescent="0.25">
      <c r="A22" s="35">
        <v>1</v>
      </c>
      <c r="B22" s="47" t="s">
        <v>99</v>
      </c>
      <c r="C22" s="100" t="s">
        <v>207</v>
      </c>
      <c r="D22" s="91">
        <v>8</v>
      </c>
      <c r="E22" s="99">
        <v>0.1</v>
      </c>
      <c r="F22" s="73"/>
      <c r="G22" s="73"/>
      <c r="H22" s="74"/>
      <c r="I22" s="73"/>
      <c r="J22" s="75">
        <v>0</v>
      </c>
      <c r="K22" s="74"/>
      <c r="L22" s="74"/>
      <c r="M22" s="73"/>
      <c r="N22" s="74"/>
      <c r="O22" s="75">
        <v>0</v>
      </c>
      <c r="P22" s="73"/>
      <c r="Q22" s="73"/>
      <c r="R22" s="73"/>
      <c r="S22" s="73"/>
      <c r="T22" s="76">
        <f t="shared" si="17"/>
        <v>0</v>
      </c>
      <c r="U22" s="73"/>
      <c r="V22" s="73"/>
      <c r="W22" s="74"/>
      <c r="X22" s="73"/>
      <c r="Y22" s="75">
        <v>0</v>
      </c>
      <c r="Z22" s="73"/>
      <c r="AA22" s="74"/>
      <c r="AB22" s="74"/>
      <c r="AC22" s="73"/>
      <c r="AD22" s="92">
        <v>1</v>
      </c>
      <c r="AE22" s="42">
        <v>2</v>
      </c>
      <c r="AF22" s="48">
        <f t="shared" si="6"/>
        <v>0</v>
      </c>
      <c r="AG22" s="48">
        <f t="shared" si="20"/>
        <v>0</v>
      </c>
      <c r="AH22" s="48">
        <f t="shared" si="8"/>
        <v>0</v>
      </c>
      <c r="AI22" s="93">
        <v>1</v>
      </c>
      <c r="AJ22" s="73">
        <f t="shared" si="13"/>
        <v>0</v>
      </c>
      <c r="AK22" s="73">
        <f t="shared" si="14"/>
        <v>0</v>
      </c>
      <c r="AL22" s="78"/>
    </row>
    <row r="23" spans="1:38" ht="15.75" customHeight="1" x14ac:dyDescent="0.25">
      <c r="A23" s="35">
        <v>1</v>
      </c>
      <c r="B23" s="69" t="s">
        <v>208</v>
      </c>
      <c r="C23" s="100" t="s">
        <v>207</v>
      </c>
      <c r="D23" s="91">
        <v>9</v>
      </c>
      <c r="E23" s="99">
        <v>0</v>
      </c>
      <c r="F23" s="73"/>
      <c r="G23" s="73"/>
      <c r="H23" s="73"/>
      <c r="I23" s="73"/>
      <c r="J23" s="76">
        <f t="shared" ref="J23:J24" si="22">COUNTA(F23:I23)</f>
        <v>0</v>
      </c>
      <c r="K23" s="74"/>
      <c r="L23" s="73"/>
      <c r="M23" s="73"/>
      <c r="N23" s="73"/>
      <c r="O23" s="75">
        <v>0</v>
      </c>
      <c r="P23" s="73"/>
      <c r="Q23" s="74"/>
      <c r="R23" s="73"/>
      <c r="S23" s="73"/>
      <c r="T23" s="75">
        <v>0</v>
      </c>
      <c r="U23" s="73"/>
      <c r="V23" s="73"/>
      <c r="W23" s="73"/>
      <c r="X23" s="73"/>
      <c r="Y23" s="76">
        <f t="shared" ref="Y23:Y24" si="23">COUNTA(U23:X23)</f>
        <v>0</v>
      </c>
      <c r="Z23" s="73"/>
      <c r="AA23" s="74"/>
      <c r="AB23" s="73"/>
      <c r="AC23" s="73"/>
      <c r="AD23" s="92">
        <v>1</v>
      </c>
      <c r="AE23" s="42">
        <v>2</v>
      </c>
      <c r="AF23" s="48">
        <f t="shared" si="6"/>
        <v>0</v>
      </c>
      <c r="AG23" s="48">
        <f t="shared" si="20"/>
        <v>0</v>
      </c>
      <c r="AH23" s="48">
        <f t="shared" si="8"/>
        <v>0</v>
      </c>
      <c r="AI23" s="93">
        <v>1</v>
      </c>
      <c r="AJ23" s="73">
        <f t="shared" si="13"/>
        <v>0</v>
      </c>
      <c r="AK23" s="73">
        <f t="shared" si="14"/>
        <v>0</v>
      </c>
      <c r="AL23" s="78"/>
    </row>
    <row r="24" spans="1:38" ht="15.75" customHeight="1" x14ac:dyDescent="0.25">
      <c r="A24" s="35">
        <v>1</v>
      </c>
      <c r="B24" s="80"/>
      <c r="C24" s="80"/>
      <c r="D24" s="79"/>
      <c r="E24" s="72" t="e">
        <f>(J16+O16+T16+Y16+AD16)/D24</f>
        <v>#DIV/0!</v>
      </c>
      <c r="F24" s="73"/>
      <c r="G24" s="73"/>
      <c r="H24" s="73"/>
      <c r="I24" s="73"/>
      <c r="J24" s="76">
        <f t="shared" si="22"/>
        <v>0</v>
      </c>
      <c r="K24" s="73"/>
      <c r="L24" s="73"/>
      <c r="M24" s="73"/>
      <c r="N24" s="73"/>
      <c r="O24" s="75">
        <v>0</v>
      </c>
      <c r="P24" s="73"/>
      <c r="Q24" s="73"/>
      <c r="R24" s="73"/>
      <c r="S24" s="73"/>
      <c r="T24" s="76">
        <f>COUNTA(P24:S24)</f>
        <v>0</v>
      </c>
      <c r="U24" s="73"/>
      <c r="V24" s="73"/>
      <c r="W24" s="73"/>
      <c r="X24" s="73"/>
      <c r="Y24" s="76">
        <f t="shared" si="23"/>
        <v>0</v>
      </c>
      <c r="Z24" s="73"/>
      <c r="AA24" s="73"/>
      <c r="AB24" s="73"/>
      <c r="AC24" s="73"/>
      <c r="AD24" s="77">
        <f>COUNTA(Z24:AC24)</f>
        <v>0</v>
      </c>
      <c r="AE24" s="42">
        <v>2</v>
      </c>
      <c r="AF24" s="48">
        <f t="shared" si="6"/>
        <v>0</v>
      </c>
      <c r="AG24" s="48">
        <f t="shared" si="20"/>
        <v>0</v>
      </c>
      <c r="AH24" s="48">
        <f t="shared" si="8"/>
        <v>0</v>
      </c>
      <c r="AI24" s="93">
        <v>0</v>
      </c>
      <c r="AJ24" s="73">
        <f t="shared" si="13"/>
        <v>0</v>
      </c>
      <c r="AK24" s="73">
        <f t="shared" si="14"/>
        <v>0</v>
      </c>
      <c r="AL24" s="78"/>
    </row>
    <row r="25" spans="1:38" ht="15.75" customHeight="1" x14ac:dyDescent="0.25">
      <c r="A25" s="35">
        <v>1</v>
      </c>
      <c r="B25" s="83"/>
      <c r="C25" s="84"/>
      <c r="D25" s="85"/>
      <c r="E25" s="86"/>
      <c r="F25" s="114"/>
      <c r="G25" s="114"/>
      <c r="H25" s="114"/>
      <c r="I25" s="114"/>
      <c r="J25" s="114">
        <f>SUM(J11:J24)</f>
        <v>2</v>
      </c>
      <c r="K25" s="114"/>
      <c r="L25" s="114"/>
      <c r="M25" s="114"/>
      <c r="N25" s="114"/>
      <c r="O25" s="114">
        <f>SUM(O11:O24)</f>
        <v>5</v>
      </c>
      <c r="P25" s="114"/>
      <c r="Q25" s="114"/>
      <c r="R25" s="114"/>
      <c r="S25" s="114"/>
      <c r="T25" s="114">
        <f>SUM(T11:T24)</f>
        <v>5</v>
      </c>
      <c r="U25" s="114"/>
      <c r="V25" s="114"/>
      <c r="W25" s="114"/>
      <c r="X25" s="114"/>
      <c r="Y25" s="114">
        <f>SUM(Y11:Y24)</f>
        <v>5</v>
      </c>
      <c r="Z25" s="114"/>
      <c r="AA25" s="114"/>
      <c r="AB25" s="114"/>
      <c r="AC25" s="114"/>
      <c r="AD25" s="114">
        <f>SUM(AD11:AD24)</f>
        <v>7</v>
      </c>
      <c r="AE25" s="42">
        <v>1</v>
      </c>
      <c r="AF25" s="88">
        <f t="shared" ref="AF25:AI25" si="24">SUM(AF11:AF24)</f>
        <v>0</v>
      </c>
      <c r="AG25" s="88">
        <f t="shared" si="24"/>
        <v>0</v>
      </c>
      <c r="AH25" s="88">
        <f t="shared" si="24"/>
        <v>4</v>
      </c>
      <c r="AI25" s="89">
        <f t="shared" si="24"/>
        <v>17</v>
      </c>
      <c r="AJ25" s="88" t="e">
        <f t="shared" ref="AJ25:AK25" si="25">SUM(AJ7:AJ24)</f>
        <v>#REF!</v>
      </c>
      <c r="AK25" s="88" t="e">
        <f t="shared" si="25"/>
        <v>#REF!</v>
      </c>
      <c r="AL25" s="42"/>
    </row>
    <row r="26" spans="1:38" ht="15.75" customHeight="1" x14ac:dyDescent="0.25">
      <c r="A26" s="35">
        <v>2</v>
      </c>
      <c r="B26" s="149" t="s">
        <v>78</v>
      </c>
      <c r="C26" s="150"/>
      <c r="D26" s="65"/>
      <c r="E26" s="66"/>
      <c r="F26" s="73"/>
      <c r="G26" s="73"/>
      <c r="H26" s="73"/>
      <c r="I26" s="73"/>
      <c r="J26" s="76">
        <f t="shared" ref="J26:J44" si="26">COUNTA(F26:I26)</f>
        <v>0</v>
      </c>
      <c r="K26" s="115"/>
      <c r="L26" s="73"/>
      <c r="M26" s="73"/>
      <c r="N26" s="73"/>
      <c r="O26" s="76">
        <f t="shared" ref="O26:O44" si="27">COUNTA(K26:N26)</f>
        <v>0</v>
      </c>
      <c r="P26" s="73"/>
      <c r="Q26" s="73"/>
      <c r="R26" s="73"/>
      <c r="S26" s="73"/>
      <c r="T26" s="76">
        <f t="shared" ref="T26:T44" si="28">COUNTA(P26:S26)</f>
        <v>0</v>
      </c>
      <c r="U26" s="73"/>
      <c r="V26" s="73"/>
      <c r="W26" s="73"/>
      <c r="X26" s="73"/>
      <c r="Y26" s="76">
        <f t="shared" ref="Y26:Y44" si="29">COUNTA(U26:X26)</f>
        <v>0</v>
      </c>
      <c r="Z26" s="73"/>
      <c r="AA26" s="73"/>
      <c r="AB26" s="73"/>
      <c r="AC26" s="73"/>
      <c r="AD26" s="77">
        <f t="shared" ref="AD26:AD44" si="30">COUNTA(Z26:AC26)</f>
        <v>0</v>
      </c>
      <c r="AE26" s="42">
        <v>2</v>
      </c>
      <c r="AF26" s="48">
        <f t="shared" ref="AF26:AF44" si="31">COUNTIF(F26:AD26,$F$1)</f>
        <v>0</v>
      </c>
      <c r="AG26" s="48">
        <f t="shared" ref="AG26:AG44" si="32">COUNTIF(F26:AE26,$G$1)</f>
        <v>0</v>
      </c>
      <c r="AH26" s="48">
        <f t="shared" ref="AH26:AH44" si="33">COUNTIF(F26:AD26,$H$1)</f>
        <v>0</v>
      </c>
      <c r="AI26" s="48">
        <f t="shared" ref="AI26:AI44" si="34">COUNTIF(F26:AD26,$I$1)</f>
        <v>0</v>
      </c>
      <c r="AJ26" s="116">
        <v>0</v>
      </c>
      <c r="AK26" s="116">
        <v>0</v>
      </c>
      <c r="AL26" s="42"/>
    </row>
    <row r="27" spans="1:38" ht="15.75" customHeight="1" x14ac:dyDescent="0.25">
      <c r="A27" s="35">
        <v>2</v>
      </c>
      <c r="B27" s="47" t="str">
        <f t="shared" ref="B27:B44" si="35">B7</f>
        <v>Русский язык</v>
      </c>
      <c r="C27" s="70" t="s">
        <v>209</v>
      </c>
      <c r="D27" s="90">
        <v>54</v>
      </c>
      <c r="E27" s="72">
        <f t="shared" ref="E27:E29" si="36">(J19+O19+T19+Y19+AD19)/D27</f>
        <v>1.8518518518518517E-2</v>
      </c>
      <c r="F27" s="73"/>
      <c r="G27" s="73"/>
      <c r="H27" s="73"/>
      <c r="I27" s="73"/>
      <c r="J27" s="76">
        <f t="shared" si="26"/>
        <v>0</v>
      </c>
      <c r="K27" s="73"/>
      <c r="L27" s="73"/>
      <c r="M27" s="74" t="s">
        <v>19</v>
      </c>
      <c r="N27" s="73"/>
      <c r="O27" s="76">
        <f t="shared" si="27"/>
        <v>1</v>
      </c>
      <c r="P27" s="73"/>
      <c r="Q27" s="73"/>
      <c r="R27" s="73"/>
      <c r="S27" s="74" t="s">
        <v>19</v>
      </c>
      <c r="T27" s="76">
        <f t="shared" si="28"/>
        <v>1</v>
      </c>
      <c r="U27" s="73"/>
      <c r="V27" s="73"/>
      <c r="W27" s="73"/>
      <c r="X27" s="73"/>
      <c r="Y27" s="76">
        <f t="shared" si="29"/>
        <v>0</v>
      </c>
      <c r="Z27" s="73"/>
      <c r="AA27" s="73"/>
      <c r="AB27" s="74" t="s">
        <v>15</v>
      </c>
      <c r="AC27" s="73"/>
      <c r="AD27" s="77">
        <f t="shared" si="30"/>
        <v>1</v>
      </c>
      <c r="AE27" s="42">
        <v>2</v>
      </c>
      <c r="AF27" s="48">
        <f t="shared" si="31"/>
        <v>0</v>
      </c>
      <c r="AG27" s="48">
        <f t="shared" si="32"/>
        <v>0</v>
      </c>
      <c r="AH27" s="48">
        <f t="shared" si="33"/>
        <v>1</v>
      </c>
      <c r="AI27" s="48">
        <f t="shared" si="34"/>
        <v>2</v>
      </c>
      <c r="AJ27" s="73">
        <f t="shared" ref="AJ27:AJ35" si="37">IF($J$1&gt;0,COUNTIF(F19:AD19,$J$1),0)</f>
        <v>0</v>
      </c>
      <c r="AK27" s="73">
        <f t="shared" ref="AK27:AK35" si="38">IF($K$1&gt;0,COUNTIF(F19:AD19,$K$1),0)</f>
        <v>0</v>
      </c>
      <c r="AL27" s="42"/>
    </row>
    <row r="28" spans="1:38" ht="15.75" customHeight="1" x14ac:dyDescent="0.25">
      <c r="A28" s="35">
        <v>2</v>
      </c>
      <c r="B28" s="47" t="str">
        <f t="shared" si="35"/>
        <v>Литература</v>
      </c>
      <c r="C28" s="70" t="s">
        <v>209</v>
      </c>
      <c r="D28" s="91">
        <v>52</v>
      </c>
      <c r="E28" s="72">
        <f t="shared" si="36"/>
        <v>5.7692307692307696E-2</v>
      </c>
      <c r="F28" s="117"/>
      <c r="G28" s="117"/>
      <c r="H28" s="117"/>
      <c r="I28" s="117"/>
      <c r="J28" s="76">
        <f t="shared" si="26"/>
        <v>0</v>
      </c>
      <c r="K28" s="117"/>
      <c r="L28" s="117"/>
      <c r="M28" s="117"/>
      <c r="N28" s="117"/>
      <c r="O28" s="76">
        <f t="shared" si="27"/>
        <v>0</v>
      </c>
      <c r="P28" s="117"/>
      <c r="Q28" s="117"/>
      <c r="R28" s="117"/>
      <c r="S28" s="117"/>
      <c r="T28" s="76">
        <f t="shared" si="28"/>
        <v>0</v>
      </c>
      <c r="U28" s="117"/>
      <c r="V28" s="117"/>
      <c r="W28" s="117"/>
      <c r="X28" s="117"/>
      <c r="Y28" s="76">
        <f t="shared" si="29"/>
        <v>0</v>
      </c>
      <c r="Z28" s="117"/>
      <c r="AA28" s="118" t="s">
        <v>19</v>
      </c>
      <c r="AB28" s="117"/>
      <c r="AC28" s="117"/>
      <c r="AD28" s="77">
        <f t="shared" si="30"/>
        <v>1</v>
      </c>
      <c r="AE28" s="117"/>
      <c r="AF28" s="48">
        <f t="shared" si="31"/>
        <v>0</v>
      </c>
      <c r="AG28" s="48">
        <f t="shared" si="32"/>
        <v>0</v>
      </c>
      <c r="AH28" s="48">
        <f t="shared" si="33"/>
        <v>0</v>
      </c>
      <c r="AI28" s="48">
        <f t="shared" si="34"/>
        <v>1</v>
      </c>
      <c r="AJ28" s="73">
        <f t="shared" si="37"/>
        <v>0</v>
      </c>
      <c r="AK28" s="73">
        <f t="shared" si="38"/>
        <v>0</v>
      </c>
      <c r="AL28" s="42"/>
    </row>
    <row r="29" spans="1:38" ht="15.75" customHeight="1" x14ac:dyDescent="0.25">
      <c r="A29" s="35">
        <v>2</v>
      </c>
      <c r="B29" s="47" t="str">
        <f t="shared" si="35"/>
        <v>Иностранный язык</v>
      </c>
      <c r="C29" s="70" t="s">
        <v>209</v>
      </c>
      <c r="D29" s="91">
        <v>53</v>
      </c>
      <c r="E29" s="72">
        <f t="shared" si="36"/>
        <v>9.4339622641509441E-2</v>
      </c>
      <c r="F29" s="118" t="s">
        <v>19</v>
      </c>
      <c r="G29" s="117"/>
      <c r="H29" s="117"/>
      <c r="I29" s="117"/>
      <c r="J29" s="76">
        <f t="shared" si="26"/>
        <v>1</v>
      </c>
      <c r="K29" s="117"/>
      <c r="L29" s="118" t="s">
        <v>19</v>
      </c>
      <c r="M29" s="117"/>
      <c r="N29" s="117"/>
      <c r="O29" s="76">
        <f t="shared" si="27"/>
        <v>1</v>
      </c>
      <c r="P29" s="117"/>
      <c r="Q29" s="117"/>
      <c r="R29" s="118" t="s">
        <v>19</v>
      </c>
      <c r="S29" s="117"/>
      <c r="T29" s="76">
        <f t="shared" si="28"/>
        <v>1</v>
      </c>
      <c r="U29" s="117"/>
      <c r="V29" s="117"/>
      <c r="W29" s="117"/>
      <c r="X29" s="118" t="s">
        <v>19</v>
      </c>
      <c r="Y29" s="76">
        <f t="shared" si="29"/>
        <v>1</v>
      </c>
      <c r="Z29" s="117"/>
      <c r="AA29" s="117"/>
      <c r="AB29" s="117"/>
      <c r="AC29" s="118" t="s">
        <v>19</v>
      </c>
      <c r="AD29" s="77">
        <f t="shared" si="30"/>
        <v>1</v>
      </c>
      <c r="AE29" s="117"/>
      <c r="AF29" s="48">
        <f t="shared" si="31"/>
        <v>0</v>
      </c>
      <c r="AG29" s="48">
        <f t="shared" si="32"/>
        <v>0</v>
      </c>
      <c r="AH29" s="48">
        <f t="shared" si="33"/>
        <v>0</v>
      </c>
      <c r="AI29" s="48">
        <f t="shared" si="34"/>
        <v>5</v>
      </c>
      <c r="AJ29" s="73">
        <f t="shared" si="37"/>
        <v>5</v>
      </c>
      <c r="AK29" s="73">
        <f t="shared" si="38"/>
        <v>0</v>
      </c>
      <c r="AL29" s="42"/>
    </row>
    <row r="30" spans="1:38" ht="15.75" customHeight="1" x14ac:dyDescent="0.25">
      <c r="A30" s="35">
        <v>2</v>
      </c>
      <c r="B30" s="47" t="str">
        <f t="shared" si="35"/>
        <v>Алгебра</v>
      </c>
      <c r="C30" s="70" t="s">
        <v>209</v>
      </c>
      <c r="D30" s="91">
        <v>58</v>
      </c>
      <c r="E30" s="99">
        <v>7.0000000000000007E-2</v>
      </c>
      <c r="F30" s="117"/>
      <c r="G30" s="118" t="s">
        <v>19</v>
      </c>
      <c r="H30" s="117"/>
      <c r="I30" s="117"/>
      <c r="J30" s="76">
        <f t="shared" si="26"/>
        <v>1</v>
      </c>
      <c r="K30" s="117"/>
      <c r="L30" s="117"/>
      <c r="M30" s="118" t="s">
        <v>19</v>
      </c>
      <c r="N30" s="117"/>
      <c r="O30" s="76">
        <f t="shared" si="27"/>
        <v>1</v>
      </c>
      <c r="P30" s="117"/>
      <c r="Q30" s="117"/>
      <c r="R30" s="117"/>
      <c r="S30" s="117"/>
      <c r="T30" s="76">
        <f t="shared" si="28"/>
        <v>0</v>
      </c>
      <c r="U30" s="118" t="s">
        <v>19</v>
      </c>
      <c r="V30" s="117"/>
      <c r="W30" s="117"/>
      <c r="X30" s="117"/>
      <c r="Y30" s="76">
        <f t="shared" si="29"/>
        <v>1</v>
      </c>
      <c r="Z30" s="117"/>
      <c r="AA30" s="118" t="s">
        <v>15</v>
      </c>
      <c r="AB30" s="117"/>
      <c r="AC30" s="117"/>
      <c r="AD30" s="77">
        <f t="shared" si="30"/>
        <v>1</v>
      </c>
      <c r="AE30" s="117"/>
      <c r="AF30" s="48">
        <f t="shared" si="31"/>
        <v>0</v>
      </c>
      <c r="AG30" s="48">
        <f t="shared" si="32"/>
        <v>0</v>
      </c>
      <c r="AH30" s="48">
        <f t="shared" si="33"/>
        <v>1</v>
      </c>
      <c r="AI30" s="48">
        <f t="shared" si="34"/>
        <v>3</v>
      </c>
      <c r="AJ30" s="73">
        <f t="shared" si="37"/>
        <v>0</v>
      </c>
      <c r="AK30" s="73">
        <f t="shared" si="38"/>
        <v>0</v>
      </c>
      <c r="AL30" s="42"/>
    </row>
    <row r="31" spans="1:38" ht="15.75" customHeight="1" x14ac:dyDescent="0.25">
      <c r="A31" s="35">
        <v>2</v>
      </c>
      <c r="B31" s="47" t="str">
        <f t="shared" si="35"/>
        <v>Геометрия</v>
      </c>
      <c r="C31" s="70" t="s">
        <v>209</v>
      </c>
      <c r="D31" s="91">
        <v>36</v>
      </c>
      <c r="E31" s="72">
        <f>(J23+O23+T23+Y23+AD23)/D31</f>
        <v>2.7777777777777776E-2</v>
      </c>
      <c r="F31" s="117"/>
      <c r="G31" s="117"/>
      <c r="H31" s="117"/>
      <c r="I31" s="117"/>
      <c r="J31" s="76">
        <f t="shared" si="26"/>
        <v>0</v>
      </c>
      <c r="K31" s="118" t="s">
        <v>19</v>
      </c>
      <c r="L31" s="117"/>
      <c r="M31" s="117"/>
      <c r="N31" s="117"/>
      <c r="O31" s="76">
        <f t="shared" si="27"/>
        <v>1</v>
      </c>
      <c r="P31" s="117"/>
      <c r="Q31" s="117"/>
      <c r="R31" s="118" t="s">
        <v>19</v>
      </c>
      <c r="S31" s="117"/>
      <c r="T31" s="76">
        <f t="shared" si="28"/>
        <v>1</v>
      </c>
      <c r="U31" s="117"/>
      <c r="V31" s="117"/>
      <c r="W31" s="118" t="s">
        <v>15</v>
      </c>
      <c r="X31" s="117"/>
      <c r="Y31" s="76">
        <f t="shared" si="29"/>
        <v>1</v>
      </c>
      <c r="Z31" s="117"/>
      <c r="AA31" s="117"/>
      <c r="AB31" s="117"/>
      <c r="AC31" s="117"/>
      <c r="AD31" s="77">
        <f t="shared" si="30"/>
        <v>0</v>
      </c>
      <c r="AE31" s="117"/>
      <c r="AF31" s="48">
        <f t="shared" si="31"/>
        <v>0</v>
      </c>
      <c r="AG31" s="48">
        <f t="shared" si="32"/>
        <v>0</v>
      </c>
      <c r="AH31" s="48">
        <f t="shared" si="33"/>
        <v>1</v>
      </c>
      <c r="AI31" s="48">
        <f t="shared" si="34"/>
        <v>2</v>
      </c>
      <c r="AJ31" s="73">
        <f t="shared" si="37"/>
        <v>0</v>
      </c>
      <c r="AK31" s="73">
        <f t="shared" si="38"/>
        <v>0</v>
      </c>
      <c r="AL31" s="42"/>
    </row>
    <row r="32" spans="1:38" ht="15.75" customHeight="1" x14ac:dyDescent="0.25">
      <c r="A32" s="35">
        <v>2</v>
      </c>
      <c r="B32" s="47" t="str">
        <f t="shared" si="35"/>
        <v>Вероятность и статистика</v>
      </c>
      <c r="C32" s="70" t="s">
        <v>209</v>
      </c>
      <c r="D32" s="91">
        <v>19</v>
      </c>
      <c r="E32" s="99">
        <v>0.06</v>
      </c>
      <c r="F32" s="117"/>
      <c r="G32" s="117"/>
      <c r="H32" s="117"/>
      <c r="I32" s="117"/>
      <c r="J32" s="76">
        <f t="shared" si="26"/>
        <v>0</v>
      </c>
      <c r="K32" s="117"/>
      <c r="L32" s="117"/>
      <c r="M32" s="118" t="s">
        <v>19</v>
      </c>
      <c r="N32" s="117"/>
      <c r="O32" s="76">
        <f t="shared" si="27"/>
        <v>1</v>
      </c>
      <c r="P32" s="117"/>
      <c r="Q32" s="117"/>
      <c r="R32" s="117"/>
      <c r="S32" s="117"/>
      <c r="T32" s="76">
        <f t="shared" si="28"/>
        <v>0</v>
      </c>
      <c r="U32" s="117"/>
      <c r="V32" s="117"/>
      <c r="W32" s="117"/>
      <c r="X32" s="117"/>
      <c r="Y32" s="76">
        <f t="shared" si="29"/>
        <v>0</v>
      </c>
      <c r="Z32" s="117"/>
      <c r="AA32" s="117"/>
      <c r="AB32" s="117"/>
      <c r="AC32" s="117"/>
      <c r="AD32" s="77">
        <f t="shared" si="30"/>
        <v>0</v>
      </c>
      <c r="AE32" s="117"/>
      <c r="AF32" s="48">
        <f t="shared" si="31"/>
        <v>0</v>
      </c>
      <c r="AG32" s="48">
        <f t="shared" si="32"/>
        <v>0</v>
      </c>
      <c r="AH32" s="48">
        <f t="shared" si="33"/>
        <v>0</v>
      </c>
      <c r="AI32" s="48">
        <f t="shared" si="34"/>
        <v>1</v>
      </c>
      <c r="AJ32" s="73">
        <f t="shared" si="37"/>
        <v>0</v>
      </c>
      <c r="AK32" s="73">
        <f t="shared" si="38"/>
        <v>0</v>
      </c>
      <c r="AL32" s="42"/>
    </row>
    <row r="33" spans="1:38" ht="15.75" customHeight="1" x14ac:dyDescent="0.25">
      <c r="A33" s="35">
        <v>2</v>
      </c>
      <c r="B33" s="47" t="str">
        <f t="shared" si="35"/>
        <v>История</v>
      </c>
      <c r="C33" s="70" t="s">
        <v>209</v>
      </c>
      <c r="D33" s="91">
        <v>36</v>
      </c>
      <c r="E33" s="99">
        <v>0.06</v>
      </c>
      <c r="F33" s="117"/>
      <c r="G33" s="117"/>
      <c r="H33" s="117"/>
      <c r="I33" s="117"/>
      <c r="J33" s="76">
        <f t="shared" si="26"/>
        <v>0</v>
      </c>
      <c r="K33" s="117"/>
      <c r="L33" s="117"/>
      <c r="M33" s="117"/>
      <c r="N33" s="117"/>
      <c r="O33" s="76">
        <f t="shared" si="27"/>
        <v>0</v>
      </c>
      <c r="P33" s="117"/>
      <c r="Q33" s="117"/>
      <c r="R33" s="118" t="s">
        <v>19</v>
      </c>
      <c r="S33" s="117"/>
      <c r="T33" s="76">
        <f t="shared" si="28"/>
        <v>1</v>
      </c>
      <c r="U33" s="117"/>
      <c r="V33" s="117"/>
      <c r="W33" s="117"/>
      <c r="X33" s="117"/>
      <c r="Y33" s="76">
        <f t="shared" si="29"/>
        <v>0</v>
      </c>
      <c r="Z33" s="118" t="s">
        <v>15</v>
      </c>
      <c r="AA33" s="117"/>
      <c r="AB33" s="117"/>
      <c r="AC33" s="117"/>
      <c r="AD33" s="77">
        <f t="shared" si="30"/>
        <v>1</v>
      </c>
      <c r="AE33" s="117"/>
      <c r="AF33" s="48">
        <f t="shared" si="31"/>
        <v>0</v>
      </c>
      <c r="AG33" s="48">
        <f t="shared" si="32"/>
        <v>0</v>
      </c>
      <c r="AH33" s="48">
        <f t="shared" si="33"/>
        <v>1</v>
      </c>
      <c r="AI33" s="48">
        <f t="shared" si="34"/>
        <v>1</v>
      </c>
      <c r="AJ33" s="73">
        <f t="shared" si="37"/>
        <v>0</v>
      </c>
      <c r="AK33" s="73">
        <f t="shared" si="38"/>
        <v>0</v>
      </c>
      <c r="AL33" s="42"/>
    </row>
    <row r="34" spans="1:38" ht="15.75" customHeight="1" x14ac:dyDescent="0.25">
      <c r="A34" s="35">
        <v>2</v>
      </c>
      <c r="B34" s="47" t="str">
        <f t="shared" si="35"/>
        <v>География</v>
      </c>
      <c r="C34" s="70" t="s">
        <v>209</v>
      </c>
      <c r="D34" s="91">
        <v>34</v>
      </c>
      <c r="E34" s="99">
        <v>0.06</v>
      </c>
      <c r="F34" s="117"/>
      <c r="G34" s="117"/>
      <c r="H34" s="117"/>
      <c r="I34" s="117"/>
      <c r="J34" s="76">
        <f t="shared" si="26"/>
        <v>0</v>
      </c>
      <c r="K34" s="117"/>
      <c r="L34" s="117"/>
      <c r="M34" s="117"/>
      <c r="N34" s="117"/>
      <c r="O34" s="76">
        <f t="shared" si="27"/>
        <v>0</v>
      </c>
      <c r="P34" s="117"/>
      <c r="Q34" s="117"/>
      <c r="R34" s="117"/>
      <c r="S34" s="117"/>
      <c r="T34" s="76">
        <f t="shared" si="28"/>
        <v>0</v>
      </c>
      <c r="U34" s="117"/>
      <c r="V34" s="117"/>
      <c r="W34" s="117"/>
      <c r="X34" s="117"/>
      <c r="Y34" s="76">
        <f t="shared" si="29"/>
        <v>0</v>
      </c>
      <c r="Z34" s="117"/>
      <c r="AA34" s="118" t="s">
        <v>19</v>
      </c>
      <c r="AB34" s="117"/>
      <c r="AC34" s="117"/>
      <c r="AD34" s="77">
        <f t="shared" si="30"/>
        <v>1</v>
      </c>
      <c r="AE34" s="117"/>
      <c r="AF34" s="48">
        <f t="shared" si="31"/>
        <v>0</v>
      </c>
      <c r="AG34" s="48">
        <f t="shared" si="32"/>
        <v>0</v>
      </c>
      <c r="AH34" s="48">
        <f t="shared" si="33"/>
        <v>0</v>
      </c>
      <c r="AI34" s="48">
        <f t="shared" si="34"/>
        <v>1</v>
      </c>
      <c r="AJ34" s="73">
        <f t="shared" si="37"/>
        <v>0</v>
      </c>
      <c r="AK34" s="73">
        <f t="shared" si="38"/>
        <v>0</v>
      </c>
      <c r="AL34" s="42"/>
    </row>
    <row r="35" spans="1:38" ht="15.75" customHeight="1" x14ac:dyDescent="0.25">
      <c r="A35" s="35">
        <v>2</v>
      </c>
      <c r="B35" s="47" t="str">
        <f t="shared" si="35"/>
        <v>Биология</v>
      </c>
      <c r="C35" s="70" t="s">
        <v>209</v>
      </c>
      <c r="D35" s="91">
        <v>36</v>
      </c>
      <c r="E35" s="99">
        <v>0.06</v>
      </c>
      <c r="F35" s="117"/>
      <c r="G35" s="117"/>
      <c r="H35" s="117"/>
      <c r="I35" s="117"/>
      <c r="J35" s="76">
        <f t="shared" si="26"/>
        <v>0</v>
      </c>
      <c r="K35" s="117"/>
      <c r="L35" s="117"/>
      <c r="M35" s="118" t="s">
        <v>19</v>
      </c>
      <c r="N35" s="117"/>
      <c r="O35" s="76">
        <f t="shared" si="27"/>
        <v>1</v>
      </c>
      <c r="P35" s="117"/>
      <c r="Q35" s="117"/>
      <c r="R35" s="117"/>
      <c r="S35" s="117"/>
      <c r="T35" s="76">
        <f t="shared" si="28"/>
        <v>0</v>
      </c>
      <c r="U35" s="117"/>
      <c r="V35" s="117"/>
      <c r="W35" s="117"/>
      <c r="X35" s="117"/>
      <c r="Y35" s="76">
        <f t="shared" si="29"/>
        <v>0</v>
      </c>
      <c r="Z35" s="117"/>
      <c r="AA35" s="118" t="s">
        <v>15</v>
      </c>
      <c r="AB35" s="117"/>
      <c r="AC35" s="117"/>
      <c r="AD35" s="77">
        <f t="shared" si="30"/>
        <v>1</v>
      </c>
      <c r="AE35" s="117"/>
      <c r="AF35" s="48">
        <f t="shared" si="31"/>
        <v>0</v>
      </c>
      <c r="AG35" s="48">
        <f t="shared" si="32"/>
        <v>0</v>
      </c>
      <c r="AH35" s="48">
        <f t="shared" si="33"/>
        <v>1</v>
      </c>
      <c r="AI35" s="48">
        <f t="shared" si="34"/>
        <v>1</v>
      </c>
      <c r="AJ35" s="73">
        <f t="shared" si="37"/>
        <v>0</v>
      </c>
      <c r="AK35" s="73">
        <f t="shared" si="38"/>
        <v>0</v>
      </c>
      <c r="AL35" s="42"/>
    </row>
    <row r="36" spans="1:38" ht="15.75" customHeight="1" x14ac:dyDescent="0.25">
      <c r="A36" s="35">
        <v>2</v>
      </c>
      <c r="B36" s="47" t="str">
        <f t="shared" si="35"/>
        <v>Химия</v>
      </c>
      <c r="C36" s="70" t="s">
        <v>209</v>
      </c>
      <c r="D36" s="91">
        <v>36</v>
      </c>
      <c r="E36" s="99">
        <v>0.06</v>
      </c>
      <c r="F36" s="73"/>
      <c r="G36" s="73"/>
      <c r="H36" s="73"/>
      <c r="I36" s="73"/>
      <c r="J36" s="76">
        <f t="shared" si="26"/>
        <v>0</v>
      </c>
      <c r="K36" s="73"/>
      <c r="L36" s="73"/>
      <c r="M36" s="74" t="s">
        <v>19</v>
      </c>
      <c r="N36" s="73"/>
      <c r="O36" s="76">
        <f t="shared" si="27"/>
        <v>1</v>
      </c>
      <c r="P36" s="73"/>
      <c r="Q36" s="73"/>
      <c r="R36" s="73"/>
      <c r="S36" s="73"/>
      <c r="T36" s="76">
        <f t="shared" si="28"/>
        <v>0</v>
      </c>
      <c r="U36" s="73"/>
      <c r="V36" s="73"/>
      <c r="W36" s="73"/>
      <c r="X36" s="74" t="s">
        <v>19</v>
      </c>
      <c r="Y36" s="76">
        <f t="shared" si="29"/>
        <v>1</v>
      </c>
      <c r="Z36" s="73"/>
      <c r="AA36" s="73"/>
      <c r="AB36" s="73"/>
      <c r="AC36" s="73"/>
      <c r="AD36" s="77">
        <f t="shared" si="30"/>
        <v>0</v>
      </c>
      <c r="AE36" s="42">
        <v>2</v>
      </c>
      <c r="AF36" s="48">
        <f t="shared" si="31"/>
        <v>0</v>
      </c>
      <c r="AG36" s="48">
        <f t="shared" si="32"/>
        <v>0</v>
      </c>
      <c r="AH36" s="48">
        <f t="shared" si="33"/>
        <v>0</v>
      </c>
      <c r="AI36" s="48">
        <f t="shared" si="34"/>
        <v>2</v>
      </c>
      <c r="AJ36" s="73">
        <f t="shared" ref="AJ36:AJ44" si="39">IF($J$1&gt;0,COUNTIF(F36:AD36,$J$1),0)</f>
        <v>0</v>
      </c>
      <c r="AK36" s="73">
        <f t="shared" ref="AK36:AK44" si="40">IF($K$1&gt;0,COUNTIF(F36:AD36,$K$1),0)</f>
        <v>0</v>
      </c>
      <c r="AL36" s="42"/>
    </row>
    <row r="37" spans="1:38" ht="15.75" customHeight="1" x14ac:dyDescent="0.25">
      <c r="A37" s="35">
        <v>2</v>
      </c>
      <c r="B37" s="47" t="str">
        <f t="shared" si="35"/>
        <v>Физическая культура</v>
      </c>
      <c r="C37" s="70" t="s">
        <v>209</v>
      </c>
      <c r="D37" s="91">
        <v>35</v>
      </c>
      <c r="E37" s="72">
        <f t="shared" ref="E37:E44" si="41">(J37+O37+T37+Y37+AD37)/D37</f>
        <v>2.8571428571428571E-2</v>
      </c>
      <c r="F37" s="73"/>
      <c r="G37" s="73"/>
      <c r="H37" s="73"/>
      <c r="I37" s="73"/>
      <c r="J37" s="76">
        <f t="shared" si="26"/>
        <v>0</v>
      </c>
      <c r="K37" s="73"/>
      <c r="L37" s="73"/>
      <c r="M37" s="73"/>
      <c r="N37" s="73"/>
      <c r="O37" s="76">
        <f t="shared" si="27"/>
        <v>0</v>
      </c>
      <c r="P37" s="73"/>
      <c r="Q37" s="73"/>
      <c r="R37" s="73"/>
      <c r="S37" s="73"/>
      <c r="T37" s="76">
        <f t="shared" si="28"/>
        <v>0</v>
      </c>
      <c r="U37" s="73"/>
      <c r="V37" s="73"/>
      <c r="W37" s="73"/>
      <c r="X37" s="74" t="s">
        <v>19</v>
      </c>
      <c r="Y37" s="76">
        <f t="shared" si="29"/>
        <v>1</v>
      </c>
      <c r="Z37" s="73"/>
      <c r="AA37" s="74"/>
      <c r="AB37" s="73"/>
      <c r="AC37" s="73"/>
      <c r="AD37" s="77">
        <f t="shared" si="30"/>
        <v>0</v>
      </c>
      <c r="AE37" s="42">
        <v>2</v>
      </c>
      <c r="AF37" s="48">
        <f t="shared" si="31"/>
        <v>0</v>
      </c>
      <c r="AG37" s="48">
        <f t="shared" si="32"/>
        <v>0</v>
      </c>
      <c r="AH37" s="48">
        <f t="shared" si="33"/>
        <v>0</v>
      </c>
      <c r="AI37" s="48">
        <f t="shared" si="34"/>
        <v>1</v>
      </c>
      <c r="AJ37" s="73">
        <f t="shared" si="39"/>
        <v>0</v>
      </c>
      <c r="AK37" s="73">
        <f t="shared" si="40"/>
        <v>0</v>
      </c>
      <c r="AL37" s="42"/>
    </row>
    <row r="38" spans="1:38" ht="15.75" customHeight="1" x14ac:dyDescent="0.25">
      <c r="A38" s="35">
        <v>2</v>
      </c>
      <c r="B38" s="47" t="str">
        <f t="shared" si="35"/>
        <v>Информатика</v>
      </c>
      <c r="C38" s="70" t="s">
        <v>209</v>
      </c>
      <c r="D38" s="91">
        <v>17</v>
      </c>
      <c r="E38" s="72">
        <f t="shared" si="41"/>
        <v>5.8823529411764705E-2</v>
      </c>
      <c r="F38" s="73"/>
      <c r="G38" s="73"/>
      <c r="H38" s="73"/>
      <c r="I38" s="73"/>
      <c r="J38" s="76">
        <f t="shared" si="26"/>
        <v>0</v>
      </c>
      <c r="K38" s="73"/>
      <c r="L38" s="73"/>
      <c r="M38" s="73"/>
      <c r="N38" s="73"/>
      <c r="O38" s="76">
        <f t="shared" si="27"/>
        <v>0</v>
      </c>
      <c r="P38" s="73"/>
      <c r="Q38" s="73"/>
      <c r="R38" s="73"/>
      <c r="S38" s="73"/>
      <c r="T38" s="76">
        <f t="shared" si="28"/>
        <v>0</v>
      </c>
      <c r="U38" s="73"/>
      <c r="V38" s="74" t="s">
        <v>19</v>
      </c>
      <c r="W38" s="73"/>
      <c r="X38" s="73"/>
      <c r="Y38" s="76">
        <f t="shared" si="29"/>
        <v>1</v>
      </c>
      <c r="Z38" s="73"/>
      <c r="AA38" s="73"/>
      <c r="AB38" s="73"/>
      <c r="AC38" s="73"/>
      <c r="AD38" s="77">
        <f t="shared" si="30"/>
        <v>0</v>
      </c>
      <c r="AE38" s="42">
        <v>2</v>
      </c>
      <c r="AF38" s="48">
        <f t="shared" si="31"/>
        <v>0</v>
      </c>
      <c r="AG38" s="48">
        <f t="shared" si="32"/>
        <v>0</v>
      </c>
      <c r="AH38" s="48">
        <f t="shared" si="33"/>
        <v>0</v>
      </c>
      <c r="AI38" s="48">
        <f t="shared" si="34"/>
        <v>1</v>
      </c>
      <c r="AJ38" s="73">
        <f t="shared" si="39"/>
        <v>0</v>
      </c>
      <c r="AK38" s="73">
        <f t="shared" si="40"/>
        <v>0</v>
      </c>
      <c r="AL38" s="42"/>
    </row>
    <row r="39" spans="1:38" ht="15.75" customHeight="1" x14ac:dyDescent="0.25">
      <c r="A39" s="35">
        <v>2</v>
      </c>
      <c r="B39" s="47" t="str">
        <f t="shared" si="35"/>
        <v>Обществознание</v>
      </c>
      <c r="C39" s="70" t="s">
        <v>209</v>
      </c>
      <c r="D39" s="91">
        <v>17</v>
      </c>
      <c r="E39" s="72">
        <f t="shared" si="41"/>
        <v>5.8823529411764705E-2</v>
      </c>
      <c r="F39" s="73"/>
      <c r="G39" s="73"/>
      <c r="H39" s="73"/>
      <c r="I39" s="73"/>
      <c r="J39" s="76">
        <f t="shared" si="26"/>
        <v>0</v>
      </c>
      <c r="K39" s="73"/>
      <c r="L39" s="73"/>
      <c r="M39" s="73"/>
      <c r="N39" s="73"/>
      <c r="O39" s="76">
        <f t="shared" si="27"/>
        <v>0</v>
      </c>
      <c r="P39" s="73"/>
      <c r="Q39" s="73"/>
      <c r="R39" s="73"/>
      <c r="S39" s="73"/>
      <c r="T39" s="76">
        <f t="shared" si="28"/>
        <v>0</v>
      </c>
      <c r="U39" s="73"/>
      <c r="V39" s="73"/>
      <c r="W39" s="73"/>
      <c r="X39" s="73"/>
      <c r="Y39" s="76">
        <f t="shared" si="29"/>
        <v>0</v>
      </c>
      <c r="Z39" s="73"/>
      <c r="AA39" s="74" t="s">
        <v>15</v>
      </c>
      <c r="AB39" s="73"/>
      <c r="AC39" s="73"/>
      <c r="AD39" s="77">
        <f t="shared" si="30"/>
        <v>1</v>
      </c>
      <c r="AE39" s="42">
        <v>2</v>
      </c>
      <c r="AF39" s="48">
        <f t="shared" si="31"/>
        <v>0</v>
      </c>
      <c r="AG39" s="48">
        <f t="shared" si="32"/>
        <v>0</v>
      </c>
      <c r="AH39" s="48">
        <f t="shared" si="33"/>
        <v>1</v>
      </c>
      <c r="AI39" s="48">
        <f t="shared" si="34"/>
        <v>0</v>
      </c>
      <c r="AJ39" s="73">
        <f t="shared" si="39"/>
        <v>0</v>
      </c>
      <c r="AK39" s="73">
        <f t="shared" si="40"/>
        <v>0</v>
      </c>
      <c r="AL39" s="42"/>
    </row>
    <row r="40" spans="1:38" ht="15.75" customHeight="1" x14ac:dyDescent="0.25">
      <c r="A40" s="35">
        <v>2</v>
      </c>
      <c r="B40" s="47" t="str">
        <f t="shared" si="35"/>
        <v>Физика</v>
      </c>
      <c r="C40" s="70" t="s">
        <v>209</v>
      </c>
      <c r="D40" s="91">
        <v>54</v>
      </c>
      <c r="E40" s="72">
        <f t="shared" si="41"/>
        <v>5.5555555555555552E-2</v>
      </c>
      <c r="F40" s="73"/>
      <c r="G40" s="73"/>
      <c r="H40" s="73"/>
      <c r="I40" s="74" t="s">
        <v>19</v>
      </c>
      <c r="J40" s="81">
        <f t="shared" si="26"/>
        <v>1</v>
      </c>
      <c r="K40" s="74"/>
      <c r="L40" s="73"/>
      <c r="M40" s="74"/>
      <c r="N40" s="73"/>
      <c r="O40" s="81">
        <f t="shared" si="27"/>
        <v>0</v>
      </c>
      <c r="P40" s="73"/>
      <c r="Q40" s="74"/>
      <c r="R40" s="74" t="s">
        <v>19</v>
      </c>
      <c r="S40" s="73"/>
      <c r="T40" s="81">
        <f t="shared" si="28"/>
        <v>1</v>
      </c>
      <c r="U40" s="73"/>
      <c r="V40" s="73"/>
      <c r="W40" s="74" t="s">
        <v>19</v>
      </c>
      <c r="X40" s="73"/>
      <c r="Y40" s="76">
        <f t="shared" si="29"/>
        <v>1</v>
      </c>
      <c r="Z40" s="73"/>
      <c r="AA40" s="73"/>
      <c r="AB40" s="73"/>
      <c r="AC40" s="73"/>
      <c r="AD40" s="77">
        <f t="shared" si="30"/>
        <v>0</v>
      </c>
      <c r="AE40" s="42">
        <v>2</v>
      </c>
      <c r="AF40" s="48">
        <f t="shared" si="31"/>
        <v>0</v>
      </c>
      <c r="AG40" s="48">
        <f t="shared" si="32"/>
        <v>0</v>
      </c>
      <c r="AH40" s="48">
        <f t="shared" si="33"/>
        <v>0</v>
      </c>
      <c r="AI40" s="48">
        <f t="shared" si="34"/>
        <v>3</v>
      </c>
      <c r="AJ40" s="73">
        <f t="shared" si="39"/>
        <v>0</v>
      </c>
      <c r="AK40" s="73">
        <f t="shared" si="40"/>
        <v>0</v>
      </c>
      <c r="AL40" s="42"/>
    </row>
    <row r="41" spans="1:38" ht="15.75" customHeight="1" x14ac:dyDescent="0.25">
      <c r="A41" s="35">
        <v>2</v>
      </c>
      <c r="B41" s="47" t="str">
        <f t="shared" si="35"/>
        <v>ОБЖ</v>
      </c>
      <c r="C41" s="70" t="s">
        <v>209</v>
      </c>
      <c r="D41" s="91">
        <v>19</v>
      </c>
      <c r="E41" s="72">
        <f t="shared" si="41"/>
        <v>0</v>
      </c>
      <c r="F41" s="73"/>
      <c r="G41" s="73"/>
      <c r="H41" s="73"/>
      <c r="I41" s="73"/>
      <c r="J41" s="76">
        <f t="shared" si="26"/>
        <v>0</v>
      </c>
      <c r="K41" s="73"/>
      <c r="L41" s="73"/>
      <c r="M41" s="73"/>
      <c r="N41" s="73"/>
      <c r="O41" s="76">
        <f t="shared" si="27"/>
        <v>0</v>
      </c>
      <c r="P41" s="73"/>
      <c r="Q41" s="73"/>
      <c r="R41" s="73"/>
      <c r="S41" s="73"/>
      <c r="T41" s="76">
        <f t="shared" si="28"/>
        <v>0</v>
      </c>
      <c r="U41" s="73"/>
      <c r="V41" s="73"/>
      <c r="W41" s="73"/>
      <c r="X41" s="73"/>
      <c r="Y41" s="76">
        <f t="shared" si="29"/>
        <v>0</v>
      </c>
      <c r="Z41" s="73"/>
      <c r="AA41" s="73"/>
      <c r="AB41" s="73"/>
      <c r="AC41" s="73"/>
      <c r="AD41" s="77">
        <f t="shared" si="30"/>
        <v>0</v>
      </c>
      <c r="AE41" s="42">
        <v>2</v>
      </c>
      <c r="AF41" s="48">
        <f t="shared" si="31"/>
        <v>0</v>
      </c>
      <c r="AG41" s="48">
        <f t="shared" si="32"/>
        <v>0</v>
      </c>
      <c r="AH41" s="48">
        <f t="shared" si="33"/>
        <v>0</v>
      </c>
      <c r="AI41" s="48">
        <f t="shared" si="34"/>
        <v>0</v>
      </c>
      <c r="AJ41" s="73">
        <f t="shared" si="39"/>
        <v>0</v>
      </c>
      <c r="AK41" s="73">
        <f t="shared" si="40"/>
        <v>0</v>
      </c>
      <c r="AL41" s="42"/>
    </row>
    <row r="42" spans="1:38" ht="15.75" customHeight="1" x14ac:dyDescent="0.25">
      <c r="A42" s="35">
        <v>2</v>
      </c>
      <c r="B42" s="47" t="str">
        <f t="shared" si="35"/>
        <v>Родной (русский) язык</v>
      </c>
      <c r="C42" s="70" t="s">
        <v>209</v>
      </c>
      <c r="D42" s="91">
        <v>8</v>
      </c>
      <c r="E42" s="72">
        <f t="shared" si="41"/>
        <v>0</v>
      </c>
      <c r="F42" s="73"/>
      <c r="G42" s="73"/>
      <c r="H42" s="73"/>
      <c r="I42" s="73"/>
      <c r="J42" s="76">
        <f t="shared" si="26"/>
        <v>0</v>
      </c>
      <c r="K42" s="73"/>
      <c r="L42" s="73"/>
      <c r="M42" s="73"/>
      <c r="N42" s="73"/>
      <c r="O42" s="76">
        <f t="shared" si="27"/>
        <v>0</v>
      </c>
      <c r="P42" s="73"/>
      <c r="Q42" s="73"/>
      <c r="R42" s="73"/>
      <c r="S42" s="73"/>
      <c r="T42" s="76">
        <f t="shared" si="28"/>
        <v>0</v>
      </c>
      <c r="U42" s="73"/>
      <c r="V42" s="73"/>
      <c r="W42" s="73"/>
      <c r="X42" s="73"/>
      <c r="Y42" s="76">
        <f t="shared" si="29"/>
        <v>0</v>
      </c>
      <c r="Z42" s="73"/>
      <c r="AA42" s="73"/>
      <c r="AB42" s="74"/>
      <c r="AC42" s="73"/>
      <c r="AD42" s="77">
        <f t="shared" si="30"/>
        <v>0</v>
      </c>
      <c r="AE42" s="42">
        <v>2</v>
      </c>
      <c r="AF42" s="48">
        <f t="shared" si="31"/>
        <v>0</v>
      </c>
      <c r="AG42" s="48">
        <f t="shared" si="32"/>
        <v>0</v>
      </c>
      <c r="AH42" s="48">
        <f t="shared" si="33"/>
        <v>0</v>
      </c>
      <c r="AI42" s="48">
        <f t="shared" si="34"/>
        <v>0</v>
      </c>
      <c r="AJ42" s="73">
        <f t="shared" si="39"/>
        <v>0</v>
      </c>
      <c r="AK42" s="73">
        <f t="shared" si="40"/>
        <v>0</v>
      </c>
      <c r="AL42" s="42"/>
    </row>
    <row r="43" spans="1:38" ht="15.75" customHeight="1" x14ac:dyDescent="0.25">
      <c r="A43" s="35">
        <v>2</v>
      </c>
      <c r="B43" s="47" t="str">
        <f t="shared" si="35"/>
        <v>Родная (русская) литература</v>
      </c>
      <c r="C43" s="70" t="s">
        <v>209</v>
      </c>
      <c r="D43" s="91">
        <v>9</v>
      </c>
      <c r="E43" s="72">
        <f t="shared" si="41"/>
        <v>0</v>
      </c>
      <c r="F43" s="73"/>
      <c r="G43" s="73"/>
      <c r="H43" s="73"/>
      <c r="I43" s="73"/>
      <c r="J43" s="76">
        <f t="shared" si="26"/>
        <v>0</v>
      </c>
      <c r="K43" s="73"/>
      <c r="L43" s="73"/>
      <c r="M43" s="73"/>
      <c r="N43" s="73"/>
      <c r="O43" s="76">
        <f t="shared" si="27"/>
        <v>0</v>
      </c>
      <c r="P43" s="73"/>
      <c r="Q43" s="73"/>
      <c r="R43" s="73"/>
      <c r="S43" s="73"/>
      <c r="T43" s="76">
        <f t="shared" si="28"/>
        <v>0</v>
      </c>
      <c r="U43" s="73"/>
      <c r="V43" s="73"/>
      <c r="W43" s="73"/>
      <c r="X43" s="73"/>
      <c r="Y43" s="76">
        <f t="shared" si="29"/>
        <v>0</v>
      </c>
      <c r="Z43" s="73"/>
      <c r="AA43" s="73"/>
      <c r="AB43" s="74"/>
      <c r="AC43" s="73"/>
      <c r="AD43" s="77">
        <f t="shared" si="30"/>
        <v>0</v>
      </c>
      <c r="AE43" s="42">
        <v>2</v>
      </c>
      <c r="AF43" s="48">
        <f t="shared" si="31"/>
        <v>0</v>
      </c>
      <c r="AG43" s="48">
        <f t="shared" si="32"/>
        <v>0</v>
      </c>
      <c r="AH43" s="48">
        <f t="shared" si="33"/>
        <v>0</v>
      </c>
      <c r="AI43" s="48">
        <f t="shared" si="34"/>
        <v>0</v>
      </c>
      <c r="AJ43" s="73">
        <f t="shared" si="39"/>
        <v>0</v>
      </c>
      <c r="AK43" s="73">
        <f t="shared" si="40"/>
        <v>0</v>
      </c>
      <c r="AL43" s="42"/>
    </row>
    <row r="44" spans="1:38" ht="15.75" customHeight="1" x14ac:dyDescent="0.25">
      <c r="A44" s="35">
        <v>2</v>
      </c>
      <c r="B44" s="47">
        <f t="shared" si="35"/>
        <v>0</v>
      </c>
      <c r="C44" s="70"/>
      <c r="D44" s="79"/>
      <c r="E44" s="72" t="e">
        <f t="shared" si="41"/>
        <v>#DIV/0!</v>
      </c>
      <c r="F44" s="73"/>
      <c r="G44" s="73"/>
      <c r="H44" s="73"/>
      <c r="I44" s="73"/>
      <c r="J44" s="76">
        <f t="shared" si="26"/>
        <v>0</v>
      </c>
      <c r="K44" s="73"/>
      <c r="L44" s="73"/>
      <c r="M44" s="73"/>
      <c r="N44" s="73"/>
      <c r="O44" s="76">
        <f t="shared" si="27"/>
        <v>0</v>
      </c>
      <c r="P44" s="73"/>
      <c r="Q44" s="73"/>
      <c r="R44" s="73"/>
      <c r="S44" s="73"/>
      <c r="T44" s="76">
        <f t="shared" si="28"/>
        <v>0</v>
      </c>
      <c r="U44" s="73"/>
      <c r="V44" s="73"/>
      <c r="W44" s="73"/>
      <c r="X44" s="73"/>
      <c r="Y44" s="76">
        <f t="shared" si="29"/>
        <v>0</v>
      </c>
      <c r="Z44" s="73"/>
      <c r="AA44" s="73"/>
      <c r="AB44" s="73"/>
      <c r="AC44" s="73"/>
      <c r="AD44" s="77">
        <f t="shared" si="30"/>
        <v>0</v>
      </c>
      <c r="AE44" s="42">
        <v>2</v>
      </c>
      <c r="AF44" s="48">
        <f t="shared" si="31"/>
        <v>0</v>
      </c>
      <c r="AG44" s="48">
        <f t="shared" si="32"/>
        <v>0</v>
      </c>
      <c r="AH44" s="48">
        <f t="shared" si="33"/>
        <v>0</v>
      </c>
      <c r="AI44" s="48">
        <f t="shared" si="34"/>
        <v>0</v>
      </c>
      <c r="AJ44" s="73">
        <f t="shared" si="39"/>
        <v>0</v>
      </c>
      <c r="AK44" s="73">
        <f t="shared" si="40"/>
        <v>0</v>
      </c>
      <c r="AL44" s="42"/>
    </row>
    <row r="45" spans="1:38" ht="15.75" customHeight="1" x14ac:dyDescent="0.25">
      <c r="A45" s="35">
        <v>2</v>
      </c>
      <c r="B45" s="83"/>
      <c r="C45" s="84"/>
      <c r="D45" s="85"/>
      <c r="E45" s="86"/>
      <c r="F45" s="87"/>
      <c r="G45" s="87"/>
      <c r="H45" s="87"/>
      <c r="I45" s="87"/>
      <c r="J45" s="87">
        <f>SUM(J19:J44)</f>
        <v>7</v>
      </c>
      <c r="K45" s="87"/>
      <c r="L45" s="87"/>
      <c r="M45" s="87"/>
      <c r="N45" s="87"/>
      <c r="O45" s="87">
        <f>SUM(O19:O44)</f>
        <v>13</v>
      </c>
      <c r="P45" s="87"/>
      <c r="Q45" s="87"/>
      <c r="R45" s="87"/>
      <c r="S45" s="87"/>
      <c r="T45" s="87">
        <f>SUM(T19:T44)</f>
        <v>12</v>
      </c>
      <c r="U45" s="87"/>
      <c r="V45" s="87"/>
      <c r="W45" s="87"/>
      <c r="X45" s="87"/>
      <c r="Y45" s="87">
        <f>SUM(Y19:Y44)</f>
        <v>14</v>
      </c>
      <c r="Z45" s="87"/>
      <c r="AA45" s="87"/>
      <c r="AB45" s="87"/>
      <c r="AC45" s="87"/>
      <c r="AD45" s="87">
        <f>SUM(AD19:AD44)</f>
        <v>19</v>
      </c>
      <c r="AE45" s="42">
        <v>2</v>
      </c>
      <c r="AF45" s="88">
        <f t="shared" ref="AF45:AI45" si="42">SUM(AF19:AF44)</f>
        <v>0</v>
      </c>
      <c r="AG45" s="88">
        <f t="shared" si="42"/>
        <v>0</v>
      </c>
      <c r="AH45" s="88">
        <f t="shared" si="42"/>
        <v>11</v>
      </c>
      <c r="AI45" s="89">
        <f t="shared" si="42"/>
        <v>46</v>
      </c>
      <c r="AJ45" s="88">
        <f t="shared" ref="AJ45:AK45" si="43">SUM(AJ27:AJ44)</f>
        <v>5</v>
      </c>
      <c r="AK45" s="88">
        <f t="shared" si="43"/>
        <v>0</v>
      </c>
      <c r="AL45" s="42"/>
    </row>
    <row r="46" spans="1:38" ht="15.75" customHeight="1" x14ac:dyDescent="0.25">
      <c r="A46" s="35">
        <v>3</v>
      </c>
      <c r="B46" s="149" t="s">
        <v>80</v>
      </c>
      <c r="C46" s="150"/>
      <c r="D46" s="65"/>
      <c r="E46" s="66"/>
      <c r="F46" s="151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42">
        <v>3</v>
      </c>
      <c r="AF46" s="68"/>
      <c r="AG46" s="68"/>
      <c r="AH46" s="68"/>
      <c r="AI46" s="68"/>
      <c r="AJ46" s="49"/>
      <c r="AK46" s="49"/>
      <c r="AL46" s="42"/>
    </row>
    <row r="47" spans="1:38" ht="15.75" customHeight="1" x14ac:dyDescent="0.25">
      <c r="A47" s="35">
        <v>3</v>
      </c>
      <c r="B47" s="47" t="str">
        <f t="shared" ref="B47:B64" si="44">B27</f>
        <v>Русский язык</v>
      </c>
      <c r="C47" s="70" t="s">
        <v>210</v>
      </c>
      <c r="D47" s="90">
        <v>54</v>
      </c>
      <c r="E47" s="72">
        <f t="shared" ref="E47:E62" si="45">(J47+O47+T47+Y47+AD47)/D47</f>
        <v>5.5555555555555552E-2</v>
      </c>
      <c r="F47" s="73"/>
      <c r="G47" s="73"/>
      <c r="H47" s="73"/>
      <c r="I47" s="73"/>
      <c r="J47" s="76">
        <f t="shared" ref="J47:J64" si="46">COUNTA(F47:I47)</f>
        <v>0</v>
      </c>
      <c r="K47" s="73"/>
      <c r="L47" s="73"/>
      <c r="M47" s="74" t="s">
        <v>19</v>
      </c>
      <c r="N47" s="73"/>
      <c r="O47" s="76">
        <f t="shared" ref="O47:O64" si="47">COUNTA(K47:N47)</f>
        <v>1</v>
      </c>
      <c r="P47" s="73"/>
      <c r="Q47" s="73"/>
      <c r="R47" s="73"/>
      <c r="S47" s="74" t="s">
        <v>19</v>
      </c>
      <c r="T47" s="76">
        <f t="shared" ref="T47:T64" si="48">COUNTA(P47:S47)</f>
        <v>1</v>
      </c>
      <c r="U47" s="73"/>
      <c r="V47" s="73"/>
      <c r="W47" s="73"/>
      <c r="X47" s="73"/>
      <c r="Y47" s="76">
        <f t="shared" ref="Y47:Y64" si="49">COUNTA(U47:X47)</f>
        <v>0</v>
      </c>
      <c r="Z47" s="74"/>
      <c r="AA47" s="73"/>
      <c r="AB47" s="74" t="s">
        <v>15</v>
      </c>
      <c r="AC47" s="74"/>
      <c r="AD47" s="77">
        <f t="shared" ref="AD47:AD62" si="50">COUNTA(Z47:AC47)</f>
        <v>1</v>
      </c>
      <c r="AE47" s="42">
        <v>3</v>
      </c>
      <c r="AF47" s="48">
        <f t="shared" ref="AF47:AF64" si="51">COUNTIF(F47:AD47,$F$1)</f>
        <v>0</v>
      </c>
      <c r="AG47" s="48">
        <f t="shared" ref="AG47:AG64" si="52">COUNTIF(F47:AE47,$G$1)</f>
        <v>0</v>
      </c>
      <c r="AH47" s="48">
        <f t="shared" ref="AH47:AH64" si="53">COUNTIF(F47:AD47,$H$1)</f>
        <v>1</v>
      </c>
      <c r="AI47" s="48">
        <f t="shared" ref="AI47:AI62" si="54">COUNTIF(F47:AD47,$I$1)</f>
        <v>2</v>
      </c>
      <c r="AJ47" s="73">
        <f t="shared" ref="AJ47:AJ64" si="55">IF($J$1&gt;0,COUNTIF(F47:AD47,$J$1),0)</f>
        <v>0</v>
      </c>
      <c r="AK47" s="73">
        <f t="shared" ref="AK47:AK64" si="56">IF($K$1&gt;0,COUNTIF(F47:AD47,$K$1),0)</f>
        <v>0</v>
      </c>
      <c r="AL47" s="42"/>
    </row>
    <row r="48" spans="1:38" ht="15.75" customHeight="1" x14ac:dyDescent="0.25">
      <c r="A48" s="35">
        <v>3</v>
      </c>
      <c r="B48" s="47" t="str">
        <f t="shared" si="44"/>
        <v>Литература</v>
      </c>
      <c r="C48" s="70" t="s">
        <v>210</v>
      </c>
      <c r="D48" s="91">
        <v>53</v>
      </c>
      <c r="E48" s="72">
        <f t="shared" si="45"/>
        <v>1.8867924528301886E-2</v>
      </c>
      <c r="F48" s="73"/>
      <c r="G48" s="73"/>
      <c r="H48" s="73"/>
      <c r="I48" s="73"/>
      <c r="J48" s="76">
        <f t="shared" si="46"/>
        <v>0</v>
      </c>
      <c r="K48" s="73"/>
      <c r="L48" s="73"/>
      <c r="M48" s="73"/>
      <c r="N48" s="73"/>
      <c r="O48" s="76">
        <f t="shared" si="47"/>
        <v>0</v>
      </c>
      <c r="P48" s="73"/>
      <c r="Q48" s="73"/>
      <c r="R48" s="73"/>
      <c r="S48" s="73"/>
      <c r="T48" s="76">
        <f t="shared" si="48"/>
        <v>0</v>
      </c>
      <c r="U48" s="73"/>
      <c r="V48" s="73"/>
      <c r="W48" s="73"/>
      <c r="X48" s="73"/>
      <c r="Y48" s="76">
        <f t="shared" si="49"/>
        <v>0</v>
      </c>
      <c r="Z48" s="73"/>
      <c r="AA48" s="74" t="s">
        <v>19</v>
      </c>
      <c r="AB48" s="73"/>
      <c r="AC48" s="73"/>
      <c r="AD48" s="77">
        <f t="shared" si="50"/>
        <v>1</v>
      </c>
      <c r="AE48" s="42">
        <v>3</v>
      </c>
      <c r="AF48" s="48">
        <f t="shared" si="51"/>
        <v>0</v>
      </c>
      <c r="AG48" s="48">
        <f t="shared" si="52"/>
        <v>0</v>
      </c>
      <c r="AH48" s="48">
        <f t="shared" si="53"/>
        <v>0</v>
      </c>
      <c r="AI48" s="48">
        <f t="shared" si="54"/>
        <v>1</v>
      </c>
      <c r="AJ48" s="73">
        <f t="shared" si="55"/>
        <v>0</v>
      </c>
      <c r="AK48" s="73">
        <f t="shared" si="56"/>
        <v>0</v>
      </c>
      <c r="AL48" s="42"/>
    </row>
    <row r="49" spans="1:38" ht="15.75" customHeight="1" x14ac:dyDescent="0.25">
      <c r="A49" s="35">
        <v>3</v>
      </c>
      <c r="B49" s="47" t="str">
        <f t="shared" si="44"/>
        <v>Иностранный язык</v>
      </c>
      <c r="C49" s="70" t="s">
        <v>210</v>
      </c>
      <c r="D49" s="91">
        <v>52</v>
      </c>
      <c r="E49" s="72">
        <f t="shared" si="45"/>
        <v>9.6153846153846159E-2</v>
      </c>
      <c r="F49" s="74" t="s">
        <v>20</v>
      </c>
      <c r="G49" s="73"/>
      <c r="H49" s="73"/>
      <c r="I49" s="73"/>
      <c r="J49" s="76">
        <f t="shared" si="46"/>
        <v>1</v>
      </c>
      <c r="K49" s="73"/>
      <c r="L49" s="74" t="s">
        <v>20</v>
      </c>
      <c r="M49" s="73"/>
      <c r="N49" s="73"/>
      <c r="O49" s="76">
        <f t="shared" si="47"/>
        <v>1</v>
      </c>
      <c r="P49" s="73"/>
      <c r="Q49" s="73"/>
      <c r="R49" s="74" t="s">
        <v>20</v>
      </c>
      <c r="S49" s="73"/>
      <c r="T49" s="76">
        <f t="shared" si="48"/>
        <v>1</v>
      </c>
      <c r="U49" s="73"/>
      <c r="V49" s="73"/>
      <c r="W49" s="73"/>
      <c r="X49" s="74" t="s">
        <v>20</v>
      </c>
      <c r="Y49" s="76">
        <f t="shared" si="49"/>
        <v>1</v>
      </c>
      <c r="Z49" s="73"/>
      <c r="AA49" s="73"/>
      <c r="AB49" s="73"/>
      <c r="AC49" s="74" t="s">
        <v>20</v>
      </c>
      <c r="AD49" s="77">
        <f t="shared" si="50"/>
        <v>1</v>
      </c>
      <c r="AE49" s="42">
        <v>3</v>
      </c>
      <c r="AF49" s="48">
        <f t="shared" si="51"/>
        <v>0</v>
      </c>
      <c r="AG49" s="48">
        <f t="shared" si="52"/>
        <v>0</v>
      </c>
      <c r="AH49" s="48">
        <f t="shared" si="53"/>
        <v>0</v>
      </c>
      <c r="AI49" s="48">
        <f t="shared" si="54"/>
        <v>0</v>
      </c>
      <c r="AJ49" s="73">
        <f t="shared" si="55"/>
        <v>5</v>
      </c>
      <c r="AK49" s="73">
        <f t="shared" si="56"/>
        <v>0</v>
      </c>
      <c r="AL49" s="42"/>
    </row>
    <row r="50" spans="1:38" ht="15.75" customHeight="1" x14ac:dyDescent="0.25">
      <c r="A50" s="35">
        <v>3</v>
      </c>
      <c r="B50" s="47" t="str">
        <f t="shared" si="44"/>
        <v>Алгебра</v>
      </c>
      <c r="C50" s="70" t="s">
        <v>210</v>
      </c>
      <c r="D50" s="91">
        <v>58</v>
      </c>
      <c r="E50" s="72">
        <f t="shared" si="45"/>
        <v>6.8965517241379309E-2</v>
      </c>
      <c r="F50" s="73"/>
      <c r="G50" s="73"/>
      <c r="H50" s="74" t="s">
        <v>19</v>
      </c>
      <c r="I50" s="73"/>
      <c r="J50" s="76">
        <f t="shared" si="46"/>
        <v>1</v>
      </c>
      <c r="K50" s="73"/>
      <c r="L50" s="73"/>
      <c r="M50" s="73"/>
      <c r="N50" s="74" t="s">
        <v>19</v>
      </c>
      <c r="O50" s="76">
        <f t="shared" si="47"/>
        <v>1</v>
      </c>
      <c r="P50" s="73"/>
      <c r="Q50" s="73"/>
      <c r="R50" s="73"/>
      <c r="S50" s="73"/>
      <c r="T50" s="76">
        <f t="shared" si="48"/>
        <v>0</v>
      </c>
      <c r="U50" s="73"/>
      <c r="V50" s="73"/>
      <c r="W50" s="74" t="s">
        <v>19</v>
      </c>
      <c r="X50" s="73"/>
      <c r="Y50" s="76">
        <f t="shared" si="49"/>
        <v>1</v>
      </c>
      <c r="Z50" s="73"/>
      <c r="AA50" s="73"/>
      <c r="AB50" s="74" t="s">
        <v>19</v>
      </c>
      <c r="AC50" s="73"/>
      <c r="AD50" s="77">
        <f t="shared" si="50"/>
        <v>1</v>
      </c>
      <c r="AE50" s="42">
        <v>3</v>
      </c>
      <c r="AF50" s="48">
        <f t="shared" si="51"/>
        <v>0</v>
      </c>
      <c r="AG50" s="48">
        <f t="shared" si="52"/>
        <v>0</v>
      </c>
      <c r="AH50" s="48">
        <f t="shared" si="53"/>
        <v>0</v>
      </c>
      <c r="AI50" s="48">
        <f t="shared" si="54"/>
        <v>4</v>
      </c>
      <c r="AJ50" s="73">
        <f t="shared" si="55"/>
        <v>0</v>
      </c>
      <c r="AK50" s="73">
        <f t="shared" si="56"/>
        <v>0</v>
      </c>
      <c r="AL50" s="42"/>
    </row>
    <row r="51" spans="1:38" ht="15.75" customHeight="1" x14ac:dyDescent="0.25">
      <c r="A51" s="35">
        <v>3</v>
      </c>
      <c r="B51" s="47" t="str">
        <f t="shared" si="44"/>
        <v>Геометрия</v>
      </c>
      <c r="C51" s="70" t="s">
        <v>210</v>
      </c>
      <c r="D51" s="91">
        <v>36</v>
      </c>
      <c r="E51" s="72">
        <f t="shared" si="45"/>
        <v>5.5555555555555552E-2</v>
      </c>
      <c r="F51" s="73"/>
      <c r="G51" s="73"/>
      <c r="H51" s="73"/>
      <c r="I51" s="73"/>
      <c r="J51" s="76">
        <f t="shared" si="46"/>
        <v>0</v>
      </c>
      <c r="K51" s="74" t="s">
        <v>19</v>
      </c>
      <c r="L51" s="73"/>
      <c r="M51" s="73"/>
      <c r="N51" s="73"/>
      <c r="O51" s="76">
        <f t="shared" si="47"/>
        <v>1</v>
      </c>
      <c r="P51" s="73"/>
      <c r="Q51" s="73"/>
      <c r="R51" s="74" t="s">
        <v>19</v>
      </c>
      <c r="S51" s="73"/>
      <c r="T51" s="76">
        <f t="shared" si="48"/>
        <v>1</v>
      </c>
      <c r="U51" s="73"/>
      <c r="V51" s="73"/>
      <c r="W51" s="73"/>
      <c r="X51" s="73"/>
      <c r="Y51" s="76">
        <f t="shared" si="49"/>
        <v>0</v>
      </c>
      <c r="Z51" s="73"/>
      <c r="AA51" s="73"/>
      <c r="AB51" s="73"/>
      <c r="AC51" s="73"/>
      <c r="AD51" s="77">
        <f t="shared" si="50"/>
        <v>0</v>
      </c>
      <c r="AE51" s="42">
        <v>3</v>
      </c>
      <c r="AF51" s="48">
        <f t="shared" si="51"/>
        <v>0</v>
      </c>
      <c r="AG51" s="48">
        <f t="shared" si="52"/>
        <v>0</v>
      </c>
      <c r="AH51" s="48">
        <f t="shared" si="53"/>
        <v>0</v>
      </c>
      <c r="AI51" s="48">
        <f t="shared" si="54"/>
        <v>2</v>
      </c>
      <c r="AJ51" s="73">
        <f t="shared" si="55"/>
        <v>0</v>
      </c>
      <c r="AK51" s="73">
        <f t="shared" si="56"/>
        <v>0</v>
      </c>
      <c r="AL51" s="42"/>
    </row>
    <row r="52" spans="1:38" ht="15.75" customHeight="1" x14ac:dyDescent="0.25">
      <c r="A52" s="35">
        <v>3</v>
      </c>
      <c r="B52" s="47" t="str">
        <f t="shared" si="44"/>
        <v>Вероятность и статистика</v>
      </c>
      <c r="C52" s="70" t="s">
        <v>210</v>
      </c>
      <c r="D52" s="91">
        <v>18</v>
      </c>
      <c r="E52" s="72">
        <f t="shared" si="45"/>
        <v>5.5555555555555552E-2</v>
      </c>
      <c r="F52" s="73"/>
      <c r="G52" s="73"/>
      <c r="H52" s="73"/>
      <c r="I52" s="73"/>
      <c r="J52" s="76">
        <f t="shared" si="46"/>
        <v>0</v>
      </c>
      <c r="K52" s="73"/>
      <c r="L52" s="73"/>
      <c r="M52" s="74" t="s">
        <v>19</v>
      </c>
      <c r="N52" s="73"/>
      <c r="O52" s="76">
        <f t="shared" si="47"/>
        <v>1</v>
      </c>
      <c r="P52" s="73"/>
      <c r="Q52" s="73"/>
      <c r="R52" s="73"/>
      <c r="S52" s="73"/>
      <c r="T52" s="76">
        <f t="shared" si="48"/>
        <v>0</v>
      </c>
      <c r="U52" s="73"/>
      <c r="V52" s="73"/>
      <c r="W52" s="73"/>
      <c r="X52" s="73"/>
      <c r="Y52" s="76">
        <f t="shared" si="49"/>
        <v>0</v>
      </c>
      <c r="Z52" s="73"/>
      <c r="AA52" s="73"/>
      <c r="AB52" s="73"/>
      <c r="AC52" s="73"/>
      <c r="AD52" s="77">
        <f t="shared" si="50"/>
        <v>0</v>
      </c>
      <c r="AE52" s="42">
        <v>3</v>
      </c>
      <c r="AF52" s="48">
        <f t="shared" si="51"/>
        <v>0</v>
      </c>
      <c r="AG52" s="48">
        <f t="shared" si="52"/>
        <v>0</v>
      </c>
      <c r="AH52" s="48">
        <f t="shared" si="53"/>
        <v>0</v>
      </c>
      <c r="AI52" s="48">
        <f t="shared" si="54"/>
        <v>1</v>
      </c>
      <c r="AJ52" s="73">
        <f t="shared" si="55"/>
        <v>0</v>
      </c>
      <c r="AK52" s="73">
        <f t="shared" si="56"/>
        <v>0</v>
      </c>
      <c r="AL52" s="42"/>
    </row>
    <row r="53" spans="1:38" ht="15.75" customHeight="1" x14ac:dyDescent="0.25">
      <c r="A53" s="35">
        <v>3</v>
      </c>
      <c r="B53" s="47" t="str">
        <f t="shared" si="44"/>
        <v>История</v>
      </c>
      <c r="C53" s="70" t="s">
        <v>210</v>
      </c>
      <c r="D53" s="91">
        <v>36</v>
      </c>
      <c r="E53" s="72">
        <f t="shared" si="45"/>
        <v>5.5555555555555552E-2</v>
      </c>
      <c r="F53" s="73"/>
      <c r="G53" s="73"/>
      <c r="H53" s="73"/>
      <c r="I53" s="73"/>
      <c r="J53" s="76">
        <f t="shared" si="46"/>
        <v>0</v>
      </c>
      <c r="K53" s="73"/>
      <c r="L53" s="73"/>
      <c r="M53" s="73"/>
      <c r="N53" s="73"/>
      <c r="O53" s="76">
        <f t="shared" si="47"/>
        <v>0</v>
      </c>
      <c r="P53" s="73"/>
      <c r="Q53" s="73"/>
      <c r="R53" s="74" t="s">
        <v>19</v>
      </c>
      <c r="S53" s="73"/>
      <c r="T53" s="76">
        <f t="shared" si="48"/>
        <v>1</v>
      </c>
      <c r="U53" s="73"/>
      <c r="V53" s="73"/>
      <c r="W53" s="73"/>
      <c r="X53" s="73"/>
      <c r="Y53" s="76">
        <f t="shared" si="49"/>
        <v>0</v>
      </c>
      <c r="Z53" s="74" t="s">
        <v>15</v>
      </c>
      <c r="AA53" s="73"/>
      <c r="AB53" s="73"/>
      <c r="AC53" s="73"/>
      <c r="AD53" s="77">
        <f t="shared" si="50"/>
        <v>1</v>
      </c>
      <c r="AE53" s="42">
        <v>3</v>
      </c>
      <c r="AF53" s="48">
        <f t="shared" si="51"/>
        <v>0</v>
      </c>
      <c r="AG53" s="48">
        <f t="shared" si="52"/>
        <v>0</v>
      </c>
      <c r="AH53" s="48">
        <f t="shared" si="53"/>
        <v>1</v>
      </c>
      <c r="AI53" s="48">
        <f t="shared" si="54"/>
        <v>1</v>
      </c>
      <c r="AJ53" s="73">
        <f t="shared" si="55"/>
        <v>0</v>
      </c>
      <c r="AK53" s="73">
        <f t="shared" si="56"/>
        <v>0</v>
      </c>
      <c r="AL53" s="42"/>
    </row>
    <row r="54" spans="1:38" ht="15.75" customHeight="1" x14ac:dyDescent="0.25">
      <c r="A54" s="35">
        <v>3</v>
      </c>
      <c r="B54" s="47" t="str">
        <f t="shared" si="44"/>
        <v>География</v>
      </c>
      <c r="C54" s="70" t="s">
        <v>210</v>
      </c>
      <c r="D54" s="91">
        <v>34</v>
      </c>
      <c r="E54" s="72">
        <f t="shared" si="45"/>
        <v>5.8823529411764705E-2</v>
      </c>
      <c r="F54" s="73"/>
      <c r="G54" s="73"/>
      <c r="H54" s="73"/>
      <c r="I54" s="74" t="s">
        <v>19</v>
      </c>
      <c r="J54" s="76">
        <f t="shared" si="46"/>
        <v>1</v>
      </c>
      <c r="K54" s="73"/>
      <c r="L54" s="73"/>
      <c r="M54" s="73"/>
      <c r="N54" s="73"/>
      <c r="O54" s="76">
        <f t="shared" si="47"/>
        <v>0</v>
      </c>
      <c r="P54" s="73"/>
      <c r="Q54" s="73"/>
      <c r="R54" s="73"/>
      <c r="S54" s="73"/>
      <c r="T54" s="76">
        <f t="shared" si="48"/>
        <v>0</v>
      </c>
      <c r="U54" s="73"/>
      <c r="V54" s="73"/>
      <c r="W54" s="73"/>
      <c r="X54" s="73"/>
      <c r="Y54" s="76">
        <f t="shared" si="49"/>
        <v>0</v>
      </c>
      <c r="Z54" s="73"/>
      <c r="AA54" s="74" t="s">
        <v>19</v>
      </c>
      <c r="AB54" s="73"/>
      <c r="AC54" s="73"/>
      <c r="AD54" s="77">
        <f t="shared" si="50"/>
        <v>1</v>
      </c>
      <c r="AE54" s="42">
        <v>3</v>
      </c>
      <c r="AF54" s="48">
        <f t="shared" si="51"/>
        <v>0</v>
      </c>
      <c r="AG54" s="48">
        <f t="shared" si="52"/>
        <v>0</v>
      </c>
      <c r="AH54" s="48">
        <f t="shared" si="53"/>
        <v>0</v>
      </c>
      <c r="AI54" s="48">
        <f t="shared" si="54"/>
        <v>2</v>
      </c>
      <c r="AJ54" s="73">
        <f t="shared" si="55"/>
        <v>0</v>
      </c>
      <c r="AK54" s="73">
        <f t="shared" si="56"/>
        <v>0</v>
      </c>
      <c r="AL54" s="42"/>
    </row>
    <row r="55" spans="1:38" ht="15.75" customHeight="1" x14ac:dyDescent="0.25">
      <c r="A55" s="35">
        <v>3</v>
      </c>
      <c r="B55" s="47" t="str">
        <f t="shared" si="44"/>
        <v>Биология</v>
      </c>
      <c r="C55" s="70" t="s">
        <v>210</v>
      </c>
      <c r="D55" s="91">
        <v>36</v>
      </c>
      <c r="E55" s="72">
        <f t="shared" si="45"/>
        <v>5.5555555555555552E-2</v>
      </c>
      <c r="F55" s="73"/>
      <c r="G55" s="73"/>
      <c r="H55" s="73"/>
      <c r="I55" s="73"/>
      <c r="J55" s="76">
        <f t="shared" si="46"/>
        <v>0</v>
      </c>
      <c r="K55" s="73"/>
      <c r="L55" s="73"/>
      <c r="M55" s="74" t="s">
        <v>19</v>
      </c>
      <c r="N55" s="73"/>
      <c r="O55" s="76">
        <f t="shared" si="47"/>
        <v>1</v>
      </c>
      <c r="P55" s="73"/>
      <c r="Q55" s="73"/>
      <c r="R55" s="73"/>
      <c r="S55" s="73"/>
      <c r="T55" s="76">
        <f t="shared" si="48"/>
        <v>0</v>
      </c>
      <c r="U55" s="73"/>
      <c r="V55" s="73"/>
      <c r="W55" s="73"/>
      <c r="X55" s="73"/>
      <c r="Y55" s="76">
        <f t="shared" si="49"/>
        <v>0</v>
      </c>
      <c r="Z55" s="73"/>
      <c r="AA55" s="74" t="s">
        <v>15</v>
      </c>
      <c r="AB55" s="73"/>
      <c r="AC55" s="73"/>
      <c r="AD55" s="77">
        <f t="shared" si="50"/>
        <v>1</v>
      </c>
      <c r="AE55" s="42">
        <v>3</v>
      </c>
      <c r="AF55" s="48">
        <f t="shared" si="51"/>
        <v>0</v>
      </c>
      <c r="AG55" s="48">
        <f t="shared" si="52"/>
        <v>0</v>
      </c>
      <c r="AH55" s="48">
        <f t="shared" si="53"/>
        <v>1</v>
      </c>
      <c r="AI55" s="48">
        <f t="shared" si="54"/>
        <v>1</v>
      </c>
      <c r="AJ55" s="73">
        <f t="shared" si="55"/>
        <v>0</v>
      </c>
      <c r="AK55" s="73">
        <f t="shared" si="56"/>
        <v>0</v>
      </c>
      <c r="AL55" s="42"/>
    </row>
    <row r="56" spans="1:38" ht="15.75" customHeight="1" x14ac:dyDescent="0.25">
      <c r="A56" s="35">
        <v>3</v>
      </c>
      <c r="B56" s="47" t="str">
        <f t="shared" si="44"/>
        <v>Химия</v>
      </c>
      <c r="C56" s="70" t="s">
        <v>210</v>
      </c>
      <c r="D56" s="91">
        <v>36</v>
      </c>
      <c r="E56" s="72">
        <f t="shared" si="45"/>
        <v>5.5555555555555552E-2</v>
      </c>
      <c r="F56" s="73"/>
      <c r="G56" s="73"/>
      <c r="H56" s="73"/>
      <c r="I56" s="73"/>
      <c r="J56" s="76">
        <f t="shared" si="46"/>
        <v>0</v>
      </c>
      <c r="K56" s="73"/>
      <c r="L56" s="73"/>
      <c r="M56" s="74" t="s">
        <v>19</v>
      </c>
      <c r="N56" s="73"/>
      <c r="O56" s="76">
        <f t="shared" si="47"/>
        <v>1</v>
      </c>
      <c r="P56" s="73"/>
      <c r="Q56" s="73"/>
      <c r="R56" s="73"/>
      <c r="S56" s="73"/>
      <c r="T56" s="76">
        <f t="shared" si="48"/>
        <v>0</v>
      </c>
      <c r="U56" s="73"/>
      <c r="V56" s="73"/>
      <c r="W56" s="73"/>
      <c r="X56" s="74" t="s">
        <v>19</v>
      </c>
      <c r="Y56" s="76">
        <f t="shared" si="49"/>
        <v>1</v>
      </c>
      <c r="Z56" s="73"/>
      <c r="AA56" s="73"/>
      <c r="AB56" s="73"/>
      <c r="AC56" s="73"/>
      <c r="AD56" s="77">
        <f t="shared" si="50"/>
        <v>0</v>
      </c>
      <c r="AE56" s="42">
        <v>3</v>
      </c>
      <c r="AF56" s="48">
        <f t="shared" si="51"/>
        <v>0</v>
      </c>
      <c r="AG56" s="48">
        <f t="shared" si="52"/>
        <v>0</v>
      </c>
      <c r="AH56" s="48">
        <f t="shared" si="53"/>
        <v>0</v>
      </c>
      <c r="AI56" s="48">
        <f t="shared" si="54"/>
        <v>2</v>
      </c>
      <c r="AJ56" s="73">
        <f t="shared" si="55"/>
        <v>0</v>
      </c>
      <c r="AK56" s="73">
        <f t="shared" si="56"/>
        <v>0</v>
      </c>
      <c r="AL56" s="42"/>
    </row>
    <row r="57" spans="1:38" ht="15.75" customHeight="1" x14ac:dyDescent="0.25">
      <c r="A57" s="35">
        <v>3</v>
      </c>
      <c r="B57" s="47" t="str">
        <f t="shared" si="44"/>
        <v>Физическая культура</v>
      </c>
      <c r="C57" s="70" t="s">
        <v>210</v>
      </c>
      <c r="D57" s="91">
        <v>35</v>
      </c>
      <c r="E57" s="72">
        <f t="shared" si="45"/>
        <v>2.8571428571428571E-2</v>
      </c>
      <c r="F57" s="73"/>
      <c r="G57" s="73"/>
      <c r="H57" s="73"/>
      <c r="I57" s="73"/>
      <c r="J57" s="76">
        <f t="shared" si="46"/>
        <v>0</v>
      </c>
      <c r="K57" s="73"/>
      <c r="L57" s="73"/>
      <c r="M57" s="73"/>
      <c r="N57" s="73"/>
      <c r="O57" s="76">
        <f t="shared" si="47"/>
        <v>0</v>
      </c>
      <c r="P57" s="73"/>
      <c r="Q57" s="73"/>
      <c r="R57" s="73"/>
      <c r="S57" s="73"/>
      <c r="T57" s="76">
        <f t="shared" si="48"/>
        <v>0</v>
      </c>
      <c r="U57" s="73"/>
      <c r="V57" s="73"/>
      <c r="W57" s="73"/>
      <c r="X57" s="73"/>
      <c r="Y57" s="76">
        <f t="shared" si="49"/>
        <v>0</v>
      </c>
      <c r="Z57" s="73"/>
      <c r="AA57" s="74" t="s">
        <v>19</v>
      </c>
      <c r="AB57" s="73"/>
      <c r="AC57" s="73"/>
      <c r="AD57" s="77">
        <f t="shared" si="50"/>
        <v>1</v>
      </c>
      <c r="AE57" s="42">
        <v>3</v>
      </c>
      <c r="AF57" s="48">
        <f t="shared" si="51"/>
        <v>0</v>
      </c>
      <c r="AG57" s="48">
        <f t="shared" si="52"/>
        <v>0</v>
      </c>
      <c r="AH57" s="48">
        <f t="shared" si="53"/>
        <v>0</v>
      </c>
      <c r="AI57" s="48">
        <f t="shared" si="54"/>
        <v>1</v>
      </c>
      <c r="AJ57" s="73">
        <f t="shared" si="55"/>
        <v>0</v>
      </c>
      <c r="AK57" s="73">
        <f t="shared" si="56"/>
        <v>0</v>
      </c>
      <c r="AL57" s="42"/>
    </row>
    <row r="58" spans="1:38" ht="15.75" customHeight="1" x14ac:dyDescent="0.25">
      <c r="A58" s="35">
        <v>3</v>
      </c>
      <c r="B58" s="47" t="str">
        <f t="shared" si="44"/>
        <v>Информатика</v>
      </c>
      <c r="C58" s="70" t="s">
        <v>210</v>
      </c>
      <c r="D58" s="91">
        <v>17</v>
      </c>
      <c r="E58" s="72">
        <f t="shared" si="45"/>
        <v>5.8823529411764705E-2</v>
      </c>
      <c r="F58" s="73"/>
      <c r="G58" s="73"/>
      <c r="H58" s="73"/>
      <c r="I58" s="73"/>
      <c r="J58" s="76">
        <f t="shared" si="46"/>
        <v>0</v>
      </c>
      <c r="K58" s="73"/>
      <c r="L58" s="73"/>
      <c r="M58" s="73"/>
      <c r="N58" s="73"/>
      <c r="O58" s="76">
        <f t="shared" si="47"/>
        <v>0</v>
      </c>
      <c r="P58" s="73"/>
      <c r="Q58" s="73"/>
      <c r="R58" s="73"/>
      <c r="S58" s="73"/>
      <c r="T58" s="76">
        <f t="shared" si="48"/>
        <v>0</v>
      </c>
      <c r="U58" s="73"/>
      <c r="V58" s="74" t="s">
        <v>19</v>
      </c>
      <c r="W58" s="73"/>
      <c r="X58" s="73"/>
      <c r="Y58" s="76">
        <f t="shared" si="49"/>
        <v>1</v>
      </c>
      <c r="Z58" s="73"/>
      <c r="AA58" s="73"/>
      <c r="AB58" s="73"/>
      <c r="AC58" s="73"/>
      <c r="AD58" s="77">
        <f t="shared" si="50"/>
        <v>0</v>
      </c>
      <c r="AE58" s="42">
        <v>3</v>
      </c>
      <c r="AF58" s="48">
        <f t="shared" si="51"/>
        <v>0</v>
      </c>
      <c r="AG58" s="48">
        <f t="shared" si="52"/>
        <v>0</v>
      </c>
      <c r="AH58" s="48">
        <f t="shared" si="53"/>
        <v>0</v>
      </c>
      <c r="AI58" s="48">
        <f t="shared" si="54"/>
        <v>1</v>
      </c>
      <c r="AJ58" s="73">
        <f t="shared" si="55"/>
        <v>0</v>
      </c>
      <c r="AK58" s="73">
        <f t="shared" si="56"/>
        <v>0</v>
      </c>
      <c r="AL58" s="42"/>
    </row>
    <row r="59" spans="1:38" ht="15.75" customHeight="1" x14ac:dyDescent="0.25">
      <c r="A59" s="35">
        <v>3</v>
      </c>
      <c r="B59" s="47" t="str">
        <f t="shared" si="44"/>
        <v>Обществознание</v>
      </c>
      <c r="C59" s="70" t="s">
        <v>210</v>
      </c>
      <c r="D59" s="91">
        <v>17</v>
      </c>
      <c r="E59" s="72">
        <f t="shared" si="45"/>
        <v>5.8823529411764705E-2</v>
      </c>
      <c r="F59" s="73"/>
      <c r="G59" s="73"/>
      <c r="H59" s="73"/>
      <c r="I59" s="73"/>
      <c r="J59" s="76">
        <f t="shared" si="46"/>
        <v>0</v>
      </c>
      <c r="K59" s="73"/>
      <c r="L59" s="73"/>
      <c r="M59" s="73"/>
      <c r="N59" s="73"/>
      <c r="O59" s="76">
        <f t="shared" si="47"/>
        <v>0</v>
      </c>
      <c r="P59" s="73"/>
      <c r="Q59" s="73"/>
      <c r="R59" s="73"/>
      <c r="S59" s="73"/>
      <c r="T59" s="76">
        <f t="shared" si="48"/>
        <v>0</v>
      </c>
      <c r="U59" s="73"/>
      <c r="V59" s="73"/>
      <c r="W59" s="73"/>
      <c r="X59" s="73"/>
      <c r="Y59" s="76">
        <f t="shared" si="49"/>
        <v>0</v>
      </c>
      <c r="Z59" s="73"/>
      <c r="AA59" s="74" t="s">
        <v>15</v>
      </c>
      <c r="AB59" s="73"/>
      <c r="AC59" s="73"/>
      <c r="AD59" s="77">
        <f t="shared" si="50"/>
        <v>1</v>
      </c>
      <c r="AE59" s="42">
        <v>2</v>
      </c>
      <c r="AF59" s="48">
        <f t="shared" si="51"/>
        <v>0</v>
      </c>
      <c r="AG59" s="48">
        <f t="shared" si="52"/>
        <v>0</v>
      </c>
      <c r="AH59" s="48">
        <f t="shared" si="53"/>
        <v>1</v>
      </c>
      <c r="AI59" s="48">
        <f t="shared" si="54"/>
        <v>0</v>
      </c>
      <c r="AJ59" s="73">
        <f t="shared" si="55"/>
        <v>0</v>
      </c>
      <c r="AK59" s="73">
        <f t="shared" si="56"/>
        <v>0</v>
      </c>
      <c r="AL59" s="42"/>
    </row>
    <row r="60" spans="1:38" ht="15.75" customHeight="1" x14ac:dyDescent="0.25">
      <c r="A60" s="35">
        <v>3</v>
      </c>
      <c r="B60" s="47" t="str">
        <f t="shared" si="44"/>
        <v>Физика</v>
      </c>
      <c r="C60" s="70" t="s">
        <v>210</v>
      </c>
      <c r="D60" s="91">
        <v>53</v>
      </c>
      <c r="E60" s="72">
        <f t="shared" si="45"/>
        <v>5.6603773584905662E-2</v>
      </c>
      <c r="F60" s="73"/>
      <c r="G60" s="73"/>
      <c r="H60" s="73"/>
      <c r="I60" s="74" t="s">
        <v>19</v>
      </c>
      <c r="J60" s="81">
        <f t="shared" si="46"/>
        <v>1</v>
      </c>
      <c r="K60" s="74"/>
      <c r="L60" s="73"/>
      <c r="M60" s="74"/>
      <c r="N60" s="73"/>
      <c r="O60" s="81">
        <f t="shared" si="47"/>
        <v>0</v>
      </c>
      <c r="P60" s="73"/>
      <c r="Q60" s="74"/>
      <c r="R60" s="74" t="s">
        <v>19</v>
      </c>
      <c r="S60" s="73"/>
      <c r="T60" s="81">
        <f t="shared" si="48"/>
        <v>1</v>
      </c>
      <c r="U60" s="73"/>
      <c r="V60" s="73"/>
      <c r="W60" s="74" t="s">
        <v>19</v>
      </c>
      <c r="X60" s="73"/>
      <c r="Y60" s="76">
        <f t="shared" si="49"/>
        <v>1</v>
      </c>
      <c r="Z60" s="73"/>
      <c r="AA60" s="73"/>
      <c r="AB60" s="73"/>
      <c r="AC60" s="73"/>
      <c r="AD60" s="77">
        <f t="shared" si="50"/>
        <v>0</v>
      </c>
      <c r="AE60" s="42">
        <v>2</v>
      </c>
      <c r="AF60" s="48">
        <f t="shared" si="51"/>
        <v>0</v>
      </c>
      <c r="AG60" s="48">
        <f t="shared" si="52"/>
        <v>0</v>
      </c>
      <c r="AH60" s="48">
        <f t="shared" si="53"/>
        <v>0</v>
      </c>
      <c r="AI60" s="48">
        <f t="shared" si="54"/>
        <v>3</v>
      </c>
      <c r="AJ60" s="73">
        <f t="shared" si="55"/>
        <v>0</v>
      </c>
      <c r="AK60" s="73">
        <f t="shared" si="56"/>
        <v>0</v>
      </c>
      <c r="AL60" s="42"/>
    </row>
    <row r="61" spans="1:38" ht="15.75" customHeight="1" x14ac:dyDescent="0.25">
      <c r="A61" s="35">
        <v>3</v>
      </c>
      <c r="B61" s="47" t="str">
        <f t="shared" si="44"/>
        <v>ОБЖ</v>
      </c>
      <c r="C61" s="70" t="s">
        <v>210</v>
      </c>
      <c r="D61" s="91">
        <v>19</v>
      </c>
      <c r="E61" s="72">
        <f t="shared" si="45"/>
        <v>0</v>
      </c>
      <c r="F61" s="73"/>
      <c r="G61" s="73"/>
      <c r="H61" s="73"/>
      <c r="I61" s="73"/>
      <c r="J61" s="76">
        <f t="shared" si="46"/>
        <v>0</v>
      </c>
      <c r="K61" s="73"/>
      <c r="L61" s="73"/>
      <c r="M61" s="73"/>
      <c r="N61" s="73"/>
      <c r="O61" s="76">
        <f t="shared" si="47"/>
        <v>0</v>
      </c>
      <c r="P61" s="73"/>
      <c r="Q61" s="73"/>
      <c r="R61" s="73"/>
      <c r="S61" s="73"/>
      <c r="T61" s="76">
        <f t="shared" si="48"/>
        <v>0</v>
      </c>
      <c r="U61" s="73"/>
      <c r="V61" s="73"/>
      <c r="W61" s="73"/>
      <c r="X61" s="73"/>
      <c r="Y61" s="76">
        <f t="shared" si="49"/>
        <v>0</v>
      </c>
      <c r="Z61" s="73"/>
      <c r="AA61" s="73"/>
      <c r="AB61" s="73"/>
      <c r="AC61" s="73"/>
      <c r="AD61" s="77">
        <f t="shared" si="50"/>
        <v>0</v>
      </c>
      <c r="AE61" s="42">
        <v>2</v>
      </c>
      <c r="AF61" s="48">
        <f t="shared" si="51"/>
        <v>0</v>
      </c>
      <c r="AG61" s="48">
        <f t="shared" si="52"/>
        <v>0</v>
      </c>
      <c r="AH61" s="48">
        <f t="shared" si="53"/>
        <v>0</v>
      </c>
      <c r="AI61" s="48">
        <f t="shared" si="54"/>
        <v>0</v>
      </c>
      <c r="AJ61" s="73">
        <f t="shared" si="55"/>
        <v>0</v>
      </c>
      <c r="AK61" s="73">
        <f t="shared" si="56"/>
        <v>0</v>
      </c>
      <c r="AL61" s="42"/>
    </row>
    <row r="62" spans="1:38" ht="15.75" customHeight="1" x14ac:dyDescent="0.25">
      <c r="A62" s="35">
        <v>3</v>
      </c>
      <c r="B62" s="47" t="str">
        <f t="shared" si="44"/>
        <v>Родной (русский) язык</v>
      </c>
      <c r="C62" s="70" t="s">
        <v>210</v>
      </c>
      <c r="D62" s="91">
        <v>9</v>
      </c>
      <c r="E62" s="72">
        <f t="shared" si="45"/>
        <v>0</v>
      </c>
      <c r="F62" s="73"/>
      <c r="G62" s="73"/>
      <c r="H62" s="73"/>
      <c r="I62" s="73"/>
      <c r="J62" s="76">
        <f t="shared" si="46"/>
        <v>0</v>
      </c>
      <c r="K62" s="73"/>
      <c r="L62" s="73"/>
      <c r="M62" s="73"/>
      <c r="N62" s="73"/>
      <c r="O62" s="76">
        <f t="shared" si="47"/>
        <v>0</v>
      </c>
      <c r="P62" s="73"/>
      <c r="Q62" s="73"/>
      <c r="R62" s="73"/>
      <c r="S62" s="73"/>
      <c r="T62" s="76">
        <f t="shared" si="48"/>
        <v>0</v>
      </c>
      <c r="U62" s="73"/>
      <c r="V62" s="73"/>
      <c r="W62" s="73"/>
      <c r="X62" s="73"/>
      <c r="Y62" s="76">
        <f t="shared" si="49"/>
        <v>0</v>
      </c>
      <c r="Z62" s="73"/>
      <c r="AA62" s="74"/>
      <c r="AB62" s="73"/>
      <c r="AC62" s="74"/>
      <c r="AD62" s="77">
        <f t="shared" si="50"/>
        <v>0</v>
      </c>
      <c r="AE62" s="42">
        <v>2</v>
      </c>
      <c r="AF62" s="48">
        <f t="shared" si="51"/>
        <v>0</v>
      </c>
      <c r="AG62" s="48">
        <f t="shared" si="52"/>
        <v>0</v>
      </c>
      <c r="AH62" s="48">
        <f t="shared" si="53"/>
        <v>0</v>
      </c>
      <c r="AI62" s="48">
        <f t="shared" si="54"/>
        <v>0</v>
      </c>
      <c r="AJ62" s="73">
        <f t="shared" si="55"/>
        <v>0</v>
      </c>
      <c r="AK62" s="73">
        <f t="shared" si="56"/>
        <v>0</v>
      </c>
      <c r="AL62" s="42"/>
    </row>
    <row r="63" spans="1:38" ht="15.75" customHeight="1" x14ac:dyDescent="0.25">
      <c r="A63" s="35">
        <v>3</v>
      </c>
      <c r="B63" s="47" t="str">
        <f t="shared" si="44"/>
        <v>Родная (русская) литература</v>
      </c>
      <c r="C63" s="70" t="s">
        <v>210</v>
      </c>
      <c r="D63" s="91">
        <v>9</v>
      </c>
      <c r="E63" s="72" t="e">
        <f>(J63+O63+T63+Y63+AD63)/D6</f>
        <v>#DIV/0!</v>
      </c>
      <c r="F63" s="73"/>
      <c r="G63" s="73"/>
      <c r="H63" s="73"/>
      <c r="I63" s="73"/>
      <c r="J63" s="76">
        <f t="shared" si="46"/>
        <v>0</v>
      </c>
      <c r="K63" s="73"/>
      <c r="L63" s="73"/>
      <c r="M63" s="73"/>
      <c r="N63" s="73"/>
      <c r="O63" s="76">
        <f t="shared" si="47"/>
        <v>0</v>
      </c>
      <c r="P63" s="73"/>
      <c r="Q63" s="73"/>
      <c r="R63" s="73"/>
      <c r="S63" s="73"/>
      <c r="T63" s="76">
        <f t="shared" si="48"/>
        <v>0</v>
      </c>
      <c r="U63" s="73"/>
      <c r="V63" s="73"/>
      <c r="W63" s="73"/>
      <c r="X63" s="73"/>
      <c r="Y63" s="76">
        <f t="shared" si="49"/>
        <v>0</v>
      </c>
      <c r="Z63" s="73"/>
      <c r="AA63" s="74"/>
      <c r="AB63" s="73"/>
      <c r="AC63" s="74"/>
      <c r="AD63" s="92">
        <v>1</v>
      </c>
      <c r="AE63" s="42">
        <v>2</v>
      </c>
      <c r="AF63" s="48">
        <f t="shared" si="51"/>
        <v>0</v>
      </c>
      <c r="AG63" s="48">
        <f t="shared" si="52"/>
        <v>0</v>
      </c>
      <c r="AH63" s="48">
        <f t="shared" si="53"/>
        <v>0</v>
      </c>
      <c r="AI63" s="93">
        <v>1</v>
      </c>
      <c r="AJ63" s="73">
        <f t="shared" si="55"/>
        <v>0</v>
      </c>
      <c r="AK63" s="73">
        <f t="shared" si="56"/>
        <v>0</v>
      </c>
      <c r="AL63" s="42"/>
    </row>
    <row r="64" spans="1:38" ht="15.75" customHeight="1" x14ac:dyDescent="0.25">
      <c r="A64" s="35">
        <v>3</v>
      </c>
      <c r="B64" s="47">
        <f t="shared" si="44"/>
        <v>0</v>
      </c>
      <c r="C64" s="80"/>
      <c r="D64" s="79"/>
      <c r="E64" s="72" t="e">
        <f>(J64+O64+T64+Y64+AD64)/D64</f>
        <v>#DIV/0!</v>
      </c>
      <c r="F64" s="73"/>
      <c r="G64" s="73"/>
      <c r="H64" s="73"/>
      <c r="I64" s="73"/>
      <c r="J64" s="76">
        <f t="shared" si="46"/>
        <v>0</v>
      </c>
      <c r="K64" s="73"/>
      <c r="L64" s="73"/>
      <c r="M64" s="73"/>
      <c r="N64" s="73"/>
      <c r="O64" s="76">
        <f t="shared" si="47"/>
        <v>0</v>
      </c>
      <c r="P64" s="73"/>
      <c r="Q64" s="73"/>
      <c r="R64" s="73"/>
      <c r="S64" s="73"/>
      <c r="T64" s="76">
        <f t="shared" si="48"/>
        <v>0</v>
      </c>
      <c r="U64" s="73"/>
      <c r="V64" s="73"/>
      <c r="W64" s="73"/>
      <c r="X64" s="73"/>
      <c r="Y64" s="76">
        <f t="shared" si="49"/>
        <v>0</v>
      </c>
      <c r="Z64" s="73"/>
      <c r="AA64" s="73"/>
      <c r="AB64" s="73"/>
      <c r="AC64" s="73"/>
      <c r="AD64" s="77">
        <f>COUNTA(Z64:AC64)</f>
        <v>0</v>
      </c>
      <c r="AE64" s="42">
        <v>2</v>
      </c>
      <c r="AF64" s="48">
        <f t="shared" si="51"/>
        <v>0</v>
      </c>
      <c r="AG64" s="48">
        <f t="shared" si="52"/>
        <v>0</v>
      </c>
      <c r="AH64" s="48">
        <f t="shared" si="53"/>
        <v>0</v>
      </c>
      <c r="AI64" s="48">
        <f>COUNTIF(F64:AD64,$I$1)</f>
        <v>0</v>
      </c>
      <c r="AJ64" s="73">
        <f t="shared" si="55"/>
        <v>0</v>
      </c>
      <c r="AK64" s="73">
        <f t="shared" si="56"/>
        <v>0</v>
      </c>
      <c r="AL64" s="42"/>
    </row>
    <row r="65" spans="1:38" ht="15.75" customHeight="1" x14ac:dyDescent="0.25">
      <c r="A65" s="35">
        <v>3</v>
      </c>
      <c r="B65" s="83"/>
      <c r="C65" s="84"/>
      <c r="D65" s="85"/>
      <c r="E65" s="86"/>
      <c r="F65" s="87"/>
      <c r="G65" s="87"/>
      <c r="H65" s="87"/>
      <c r="I65" s="87"/>
      <c r="J65" s="87">
        <f>SUM(J47:J64)</f>
        <v>4</v>
      </c>
      <c r="K65" s="87"/>
      <c r="L65" s="87"/>
      <c r="M65" s="87"/>
      <c r="N65" s="87"/>
      <c r="O65" s="87">
        <f>SUM(O47:O64)</f>
        <v>7</v>
      </c>
      <c r="P65" s="87"/>
      <c r="Q65" s="87"/>
      <c r="R65" s="87"/>
      <c r="S65" s="87"/>
      <c r="T65" s="87">
        <f>SUM(T47:T64)</f>
        <v>5</v>
      </c>
      <c r="U65" s="87"/>
      <c r="V65" s="87"/>
      <c r="W65" s="87"/>
      <c r="X65" s="87"/>
      <c r="Y65" s="87">
        <f>SUM(Y47:Y64)</f>
        <v>5</v>
      </c>
      <c r="Z65" s="87"/>
      <c r="AA65" s="87"/>
      <c r="AB65" s="87"/>
      <c r="AC65" s="87"/>
      <c r="AD65" s="87">
        <f>SUM(AD47:AD64)</f>
        <v>10</v>
      </c>
      <c r="AE65" s="42">
        <v>3</v>
      </c>
      <c r="AF65" s="88">
        <f t="shared" ref="AF65:AK65" si="57">SUM(AF47:AF64)</f>
        <v>0</v>
      </c>
      <c r="AG65" s="88">
        <f t="shared" si="57"/>
        <v>0</v>
      </c>
      <c r="AH65" s="88">
        <f t="shared" si="57"/>
        <v>4</v>
      </c>
      <c r="AI65" s="89">
        <f t="shared" si="57"/>
        <v>22</v>
      </c>
      <c r="AJ65" s="88">
        <f t="shared" si="57"/>
        <v>5</v>
      </c>
      <c r="AK65" s="88">
        <f t="shared" si="57"/>
        <v>0</v>
      </c>
      <c r="AL65" s="42"/>
    </row>
    <row r="66" spans="1:38" ht="15.75" customHeight="1" x14ac:dyDescent="0.25">
      <c r="A66" s="35">
        <v>4</v>
      </c>
      <c r="B66" s="149" t="s">
        <v>82</v>
      </c>
      <c r="C66" s="150"/>
      <c r="D66" s="65"/>
      <c r="E66" s="66"/>
      <c r="F66" s="151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42">
        <v>3</v>
      </c>
      <c r="AF66" s="68"/>
      <c r="AG66" s="68"/>
      <c r="AH66" s="68"/>
      <c r="AI66" s="68"/>
      <c r="AJ66" s="49"/>
      <c r="AK66" s="49"/>
      <c r="AL66" s="42"/>
    </row>
    <row r="67" spans="1:38" ht="15.75" customHeight="1" x14ac:dyDescent="0.25">
      <c r="A67" s="35">
        <v>4</v>
      </c>
      <c r="B67" s="47" t="str">
        <f t="shared" ref="B67:B84" si="58">B47</f>
        <v>Русский язык</v>
      </c>
      <c r="C67" s="70" t="s">
        <v>211</v>
      </c>
      <c r="D67" s="90">
        <v>54</v>
      </c>
      <c r="E67" s="72">
        <f t="shared" ref="E67:E71" si="59">(J67+O67+T67+Y67+AD67)/D67</f>
        <v>5.5555555555555552E-2</v>
      </c>
      <c r="F67" s="73"/>
      <c r="G67" s="73"/>
      <c r="H67" s="73"/>
      <c r="I67" s="73"/>
      <c r="J67" s="76">
        <f t="shared" ref="J67:J84" si="60">COUNTA(F67:I67)</f>
        <v>0</v>
      </c>
      <c r="K67" s="73"/>
      <c r="L67" s="73"/>
      <c r="M67" s="74" t="s">
        <v>19</v>
      </c>
      <c r="N67" s="73"/>
      <c r="O67" s="76">
        <f t="shared" ref="O67:O84" si="61">COUNTA(K67:N67)</f>
        <v>1</v>
      </c>
      <c r="P67" s="73"/>
      <c r="Q67" s="73"/>
      <c r="R67" s="73"/>
      <c r="S67" s="74" t="s">
        <v>19</v>
      </c>
      <c r="T67" s="76">
        <f t="shared" ref="T67:T84" si="62">COUNTA(P67:S67)</f>
        <v>1</v>
      </c>
      <c r="U67" s="73"/>
      <c r="V67" s="73"/>
      <c r="W67" s="73"/>
      <c r="X67" s="73"/>
      <c r="Y67" s="76">
        <f t="shared" ref="Y67:Y84" si="63">COUNTA(U67:X67)</f>
        <v>0</v>
      </c>
      <c r="Z67" s="73"/>
      <c r="AA67" s="73"/>
      <c r="AB67" s="74" t="s">
        <v>15</v>
      </c>
      <c r="AC67" s="73"/>
      <c r="AD67" s="77">
        <f t="shared" ref="AD67:AD84" si="64">COUNTA(Z67:AC67)</f>
        <v>1</v>
      </c>
      <c r="AE67" s="42">
        <v>3</v>
      </c>
      <c r="AF67" s="48">
        <f t="shared" ref="AF67:AF84" si="65">COUNTIF(F67:AD67,$F$1)</f>
        <v>0</v>
      </c>
      <c r="AG67" s="48">
        <f t="shared" ref="AG67:AG84" si="66">COUNTIF(F67:AE67,$G$1)</f>
        <v>0</v>
      </c>
      <c r="AH67" s="48">
        <f t="shared" ref="AH67:AH84" si="67">COUNTIF(F67:AD67,$H$1)</f>
        <v>1</v>
      </c>
      <c r="AI67" s="48">
        <f t="shared" ref="AI67:AI84" si="68">COUNTIF(F67:AD67,$I$1)</f>
        <v>2</v>
      </c>
      <c r="AJ67" s="73">
        <f t="shared" ref="AJ67:AJ84" si="69">IF($J$1&gt;0,COUNTIF(F67:AD67,$J$1),0)</f>
        <v>0</v>
      </c>
      <c r="AK67" s="73">
        <f t="shared" ref="AK67:AK84" si="70">IF($K$1&gt;0,COUNTIF(F67:AD67,$K$1),0)</f>
        <v>0</v>
      </c>
      <c r="AL67" s="42"/>
    </row>
    <row r="68" spans="1:38" ht="15.75" customHeight="1" x14ac:dyDescent="0.25">
      <c r="A68" s="35">
        <v>4</v>
      </c>
      <c r="B68" s="47" t="str">
        <f t="shared" si="58"/>
        <v>Литература</v>
      </c>
      <c r="C68" s="70" t="s">
        <v>211</v>
      </c>
      <c r="D68" s="91">
        <v>52</v>
      </c>
      <c r="E68" s="72">
        <f t="shared" si="59"/>
        <v>1.9230769230769232E-2</v>
      </c>
      <c r="F68" s="73"/>
      <c r="G68" s="73"/>
      <c r="H68" s="73"/>
      <c r="I68" s="73"/>
      <c r="J68" s="76">
        <f t="shared" si="60"/>
        <v>0</v>
      </c>
      <c r="K68" s="73"/>
      <c r="L68" s="73"/>
      <c r="M68" s="73"/>
      <c r="N68" s="73"/>
      <c r="O68" s="76">
        <f t="shared" si="61"/>
        <v>0</v>
      </c>
      <c r="P68" s="73"/>
      <c r="Q68" s="73"/>
      <c r="R68" s="73"/>
      <c r="S68" s="73"/>
      <c r="T68" s="76">
        <f t="shared" si="62"/>
        <v>0</v>
      </c>
      <c r="U68" s="73"/>
      <c r="V68" s="73"/>
      <c r="W68" s="73"/>
      <c r="X68" s="73"/>
      <c r="Y68" s="76">
        <f t="shared" si="63"/>
        <v>0</v>
      </c>
      <c r="Z68" s="73"/>
      <c r="AA68" s="74" t="s">
        <v>19</v>
      </c>
      <c r="AB68" s="74"/>
      <c r="AC68" s="73"/>
      <c r="AD68" s="77">
        <f t="shared" si="64"/>
        <v>1</v>
      </c>
      <c r="AE68" s="42">
        <v>3</v>
      </c>
      <c r="AF68" s="48">
        <f t="shared" si="65"/>
        <v>0</v>
      </c>
      <c r="AG68" s="48">
        <f t="shared" si="66"/>
        <v>0</v>
      </c>
      <c r="AH68" s="48">
        <f t="shared" si="67"/>
        <v>0</v>
      </c>
      <c r="AI68" s="48">
        <f t="shared" si="68"/>
        <v>1</v>
      </c>
      <c r="AJ68" s="73">
        <f t="shared" si="69"/>
        <v>0</v>
      </c>
      <c r="AK68" s="73">
        <f t="shared" si="70"/>
        <v>0</v>
      </c>
      <c r="AL68" s="42"/>
    </row>
    <row r="69" spans="1:38" ht="15.75" customHeight="1" x14ac:dyDescent="0.25">
      <c r="A69" s="35">
        <v>4</v>
      </c>
      <c r="B69" s="47" t="str">
        <f t="shared" si="58"/>
        <v>Иностранный язык</v>
      </c>
      <c r="C69" s="70" t="s">
        <v>211</v>
      </c>
      <c r="D69" s="91">
        <v>53</v>
      </c>
      <c r="E69" s="72">
        <f t="shared" si="59"/>
        <v>9.4339622641509441E-2</v>
      </c>
      <c r="F69" s="73"/>
      <c r="G69" s="74" t="s">
        <v>20</v>
      </c>
      <c r="H69" s="73"/>
      <c r="I69" s="73"/>
      <c r="J69" s="76">
        <f t="shared" si="60"/>
        <v>1</v>
      </c>
      <c r="K69" s="73"/>
      <c r="L69" s="73"/>
      <c r="M69" s="74" t="s">
        <v>20</v>
      </c>
      <c r="N69" s="73"/>
      <c r="O69" s="76">
        <f t="shared" si="61"/>
        <v>1</v>
      </c>
      <c r="P69" s="73"/>
      <c r="Q69" s="73"/>
      <c r="R69" s="74" t="s">
        <v>20</v>
      </c>
      <c r="S69" s="73"/>
      <c r="T69" s="76">
        <f t="shared" si="62"/>
        <v>1</v>
      </c>
      <c r="U69" s="73"/>
      <c r="V69" s="73"/>
      <c r="W69" s="73"/>
      <c r="X69" s="74" t="s">
        <v>20</v>
      </c>
      <c r="Y69" s="76">
        <f t="shared" si="63"/>
        <v>1</v>
      </c>
      <c r="Z69" s="73"/>
      <c r="AA69" s="73"/>
      <c r="AB69" s="73"/>
      <c r="AC69" s="74" t="s">
        <v>20</v>
      </c>
      <c r="AD69" s="77">
        <f t="shared" si="64"/>
        <v>1</v>
      </c>
      <c r="AE69" s="42">
        <v>3</v>
      </c>
      <c r="AF69" s="48">
        <f t="shared" si="65"/>
        <v>0</v>
      </c>
      <c r="AG69" s="48">
        <f t="shared" si="66"/>
        <v>0</v>
      </c>
      <c r="AH69" s="48">
        <f t="shared" si="67"/>
        <v>0</v>
      </c>
      <c r="AI69" s="48">
        <f t="shared" si="68"/>
        <v>0</v>
      </c>
      <c r="AJ69" s="73">
        <f t="shared" si="69"/>
        <v>5</v>
      </c>
      <c r="AK69" s="73">
        <f t="shared" si="70"/>
        <v>0</v>
      </c>
      <c r="AL69" s="42"/>
    </row>
    <row r="70" spans="1:38" ht="15.75" customHeight="1" x14ac:dyDescent="0.25">
      <c r="A70" s="35">
        <v>4</v>
      </c>
      <c r="B70" s="47" t="str">
        <f t="shared" si="58"/>
        <v>Алгебра</v>
      </c>
      <c r="C70" s="70" t="s">
        <v>211</v>
      </c>
      <c r="D70" s="91">
        <v>53</v>
      </c>
      <c r="E70" s="72">
        <f t="shared" si="59"/>
        <v>7.5471698113207544E-2</v>
      </c>
      <c r="F70" s="74"/>
      <c r="G70" s="74" t="s">
        <v>19</v>
      </c>
      <c r="H70" s="73"/>
      <c r="I70" s="73"/>
      <c r="J70" s="76">
        <f t="shared" si="60"/>
        <v>1</v>
      </c>
      <c r="K70" s="73"/>
      <c r="L70" s="73"/>
      <c r="M70" s="74" t="s">
        <v>19</v>
      </c>
      <c r="N70" s="73"/>
      <c r="O70" s="76">
        <f t="shared" si="61"/>
        <v>1</v>
      </c>
      <c r="P70" s="73"/>
      <c r="Q70" s="73"/>
      <c r="R70" s="73"/>
      <c r="S70" s="73"/>
      <c r="T70" s="76">
        <f t="shared" si="62"/>
        <v>0</v>
      </c>
      <c r="U70" s="74" t="s">
        <v>19</v>
      </c>
      <c r="V70" s="73"/>
      <c r="W70" s="73"/>
      <c r="X70" s="73"/>
      <c r="Y70" s="76">
        <f t="shared" si="63"/>
        <v>1</v>
      </c>
      <c r="Z70" s="73"/>
      <c r="AA70" s="74" t="s">
        <v>15</v>
      </c>
      <c r="AB70" s="73"/>
      <c r="AC70" s="73"/>
      <c r="AD70" s="77">
        <f t="shared" si="64"/>
        <v>1</v>
      </c>
      <c r="AE70" s="42">
        <v>3</v>
      </c>
      <c r="AF70" s="48">
        <f t="shared" si="65"/>
        <v>0</v>
      </c>
      <c r="AG70" s="48">
        <f t="shared" si="66"/>
        <v>0</v>
      </c>
      <c r="AH70" s="48">
        <f t="shared" si="67"/>
        <v>1</v>
      </c>
      <c r="AI70" s="48">
        <f t="shared" si="68"/>
        <v>3</v>
      </c>
      <c r="AJ70" s="73">
        <f t="shared" si="69"/>
        <v>0</v>
      </c>
      <c r="AK70" s="73">
        <f t="shared" si="70"/>
        <v>0</v>
      </c>
      <c r="AL70" s="42"/>
    </row>
    <row r="71" spans="1:38" ht="15.75" customHeight="1" x14ac:dyDescent="0.25">
      <c r="A71" s="35">
        <v>4</v>
      </c>
      <c r="B71" s="47" t="str">
        <f t="shared" si="58"/>
        <v>Геометрия</v>
      </c>
      <c r="C71" s="70" t="s">
        <v>211</v>
      </c>
      <c r="D71" s="91">
        <v>35</v>
      </c>
      <c r="E71" s="72">
        <f t="shared" si="59"/>
        <v>8.5714285714285715E-2</v>
      </c>
      <c r="F71" s="73"/>
      <c r="G71" s="73"/>
      <c r="H71" s="73"/>
      <c r="I71" s="73"/>
      <c r="J71" s="76">
        <f t="shared" si="60"/>
        <v>0</v>
      </c>
      <c r="K71" s="74" t="s">
        <v>19</v>
      </c>
      <c r="L71" s="73"/>
      <c r="M71" s="73"/>
      <c r="N71" s="73"/>
      <c r="O71" s="76">
        <f t="shared" si="61"/>
        <v>1</v>
      </c>
      <c r="P71" s="73"/>
      <c r="Q71" s="73"/>
      <c r="R71" s="74" t="s">
        <v>19</v>
      </c>
      <c r="S71" s="73"/>
      <c r="T71" s="76">
        <f t="shared" si="62"/>
        <v>1</v>
      </c>
      <c r="U71" s="73"/>
      <c r="V71" s="73"/>
      <c r="W71" s="74" t="s">
        <v>15</v>
      </c>
      <c r="X71" s="73"/>
      <c r="Y71" s="76">
        <f t="shared" si="63"/>
        <v>1</v>
      </c>
      <c r="Z71" s="73"/>
      <c r="AA71" s="73"/>
      <c r="AB71" s="73"/>
      <c r="AC71" s="73"/>
      <c r="AD71" s="77">
        <f t="shared" si="64"/>
        <v>0</v>
      </c>
      <c r="AE71" s="42">
        <v>3</v>
      </c>
      <c r="AF71" s="48">
        <f t="shared" si="65"/>
        <v>0</v>
      </c>
      <c r="AG71" s="48">
        <f t="shared" si="66"/>
        <v>0</v>
      </c>
      <c r="AH71" s="48">
        <f t="shared" si="67"/>
        <v>1</v>
      </c>
      <c r="AI71" s="48">
        <f t="shared" si="68"/>
        <v>2</v>
      </c>
      <c r="AJ71" s="73">
        <f t="shared" si="69"/>
        <v>0</v>
      </c>
      <c r="AK71" s="73">
        <f t="shared" si="70"/>
        <v>0</v>
      </c>
      <c r="AL71" s="42"/>
    </row>
    <row r="72" spans="1:38" ht="15.75" customHeight="1" x14ac:dyDescent="0.25">
      <c r="A72" s="35">
        <v>4</v>
      </c>
      <c r="B72" s="47" t="str">
        <f t="shared" si="58"/>
        <v>Вероятность и статистика</v>
      </c>
      <c r="C72" s="70" t="s">
        <v>211</v>
      </c>
      <c r="D72" s="91">
        <v>18</v>
      </c>
      <c r="E72" s="99">
        <v>0.06</v>
      </c>
      <c r="F72" s="73"/>
      <c r="G72" s="73"/>
      <c r="H72" s="73"/>
      <c r="I72" s="73"/>
      <c r="J72" s="76">
        <f t="shared" si="60"/>
        <v>0</v>
      </c>
      <c r="K72" s="73"/>
      <c r="L72" s="73"/>
      <c r="M72" s="74" t="s">
        <v>19</v>
      </c>
      <c r="N72" s="73"/>
      <c r="O72" s="76">
        <f t="shared" si="61"/>
        <v>1</v>
      </c>
      <c r="P72" s="73"/>
      <c r="Q72" s="73"/>
      <c r="R72" s="73"/>
      <c r="S72" s="73"/>
      <c r="T72" s="76">
        <f t="shared" si="62"/>
        <v>0</v>
      </c>
      <c r="U72" s="73"/>
      <c r="V72" s="74" t="s">
        <v>19</v>
      </c>
      <c r="W72" s="73"/>
      <c r="X72" s="73"/>
      <c r="Y72" s="76">
        <f t="shared" si="63"/>
        <v>1</v>
      </c>
      <c r="Z72" s="73"/>
      <c r="AA72" s="73"/>
      <c r="AB72" s="73"/>
      <c r="AC72" s="73"/>
      <c r="AD72" s="77">
        <f t="shared" si="64"/>
        <v>0</v>
      </c>
      <c r="AE72" s="42">
        <v>3</v>
      </c>
      <c r="AF72" s="48">
        <f t="shared" si="65"/>
        <v>0</v>
      </c>
      <c r="AG72" s="48">
        <f t="shared" si="66"/>
        <v>0</v>
      </c>
      <c r="AH72" s="48">
        <f t="shared" si="67"/>
        <v>0</v>
      </c>
      <c r="AI72" s="48">
        <f t="shared" si="68"/>
        <v>2</v>
      </c>
      <c r="AJ72" s="73">
        <f t="shared" si="69"/>
        <v>0</v>
      </c>
      <c r="AK72" s="73">
        <f t="shared" si="70"/>
        <v>0</v>
      </c>
      <c r="AL72" s="42"/>
    </row>
    <row r="73" spans="1:38" ht="15.75" customHeight="1" x14ac:dyDescent="0.25">
      <c r="A73" s="35">
        <v>4</v>
      </c>
      <c r="B73" s="47" t="str">
        <f t="shared" si="58"/>
        <v>История</v>
      </c>
      <c r="C73" s="70" t="s">
        <v>211</v>
      </c>
      <c r="D73" s="91">
        <v>36</v>
      </c>
      <c r="E73" s="72">
        <f t="shared" ref="E73:E84" si="71">(J73+O73+T73+Y73+AD73)/D73</f>
        <v>5.5555555555555552E-2</v>
      </c>
      <c r="F73" s="73"/>
      <c r="G73" s="73"/>
      <c r="H73" s="73"/>
      <c r="I73" s="73"/>
      <c r="J73" s="76">
        <f t="shared" si="60"/>
        <v>0</v>
      </c>
      <c r="K73" s="73"/>
      <c r="L73" s="73"/>
      <c r="M73" s="73"/>
      <c r="N73" s="73"/>
      <c r="O73" s="76">
        <f t="shared" si="61"/>
        <v>0</v>
      </c>
      <c r="P73" s="73"/>
      <c r="Q73" s="73"/>
      <c r="R73" s="74" t="s">
        <v>19</v>
      </c>
      <c r="S73" s="73"/>
      <c r="T73" s="76">
        <f t="shared" si="62"/>
        <v>1</v>
      </c>
      <c r="U73" s="73"/>
      <c r="V73" s="73"/>
      <c r="W73" s="73"/>
      <c r="X73" s="73"/>
      <c r="Y73" s="76">
        <f t="shared" si="63"/>
        <v>0</v>
      </c>
      <c r="Z73" s="74" t="s">
        <v>15</v>
      </c>
      <c r="AA73" s="73"/>
      <c r="AB73" s="73"/>
      <c r="AC73" s="73"/>
      <c r="AD73" s="77">
        <f t="shared" si="64"/>
        <v>1</v>
      </c>
      <c r="AE73" s="42">
        <v>3</v>
      </c>
      <c r="AF73" s="48">
        <f t="shared" si="65"/>
        <v>0</v>
      </c>
      <c r="AG73" s="48">
        <f t="shared" si="66"/>
        <v>0</v>
      </c>
      <c r="AH73" s="48">
        <f t="shared" si="67"/>
        <v>1</v>
      </c>
      <c r="AI73" s="48">
        <f t="shared" si="68"/>
        <v>1</v>
      </c>
      <c r="AJ73" s="73">
        <f t="shared" si="69"/>
        <v>0</v>
      </c>
      <c r="AK73" s="73">
        <f t="shared" si="70"/>
        <v>0</v>
      </c>
      <c r="AL73" s="42"/>
    </row>
    <row r="74" spans="1:38" ht="15.75" customHeight="1" x14ac:dyDescent="0.25">
      <c r="A74" s="35">
        <v>4</v>
      </c>
      <c r="B74" s="47" t="str">
        <f t="shared" si="58"/>
        <v>География</v>
      </c>
      <c r="C74" s="70" t="s">
        <v>211</v>
      </c>
      <c r="D74" s="91">
        <v>35</v>
      </c>
      <c r="E74" s="72">
        <f t="shared" si="71"/>
        <v>5.7142857142857141E-2</v>
      </c>
      <c r="F74" s="73"/>
      <c r="G74" s="73"/>
      <c r="H74" s="73"/>
      <c r="I74" s="74" t="s">
        <v>19</v>
      </c>
      <c r="J74" s="76">
        <f t="shared" si="60"/>
        <v>1</v>
      </c>
      <c r="K74" s="73"/>
      <c r="L74" s="73"/>
      <c r="M74" s="73"/>
      <c r="N74" s="73"/>
      <c r="O74" s="76">
        <f t="shared" si="61"/>
        <v>0</v>
      </c>
      <c r="P74" s="73"/>
      <c r="Q74" s="73"/>
      <c r="R74" s="73"/>
      <c r="S74" s="73"/>
      <c r="T74" s="76">
        <f t="shared" si="62"/>
        <v>0</v>
      </c>
      <c r="U74" s="73"/>
      <c r="V74" s="73"/>
      <c r="W74" s="73"/>
      <c r="X74" s="73"/>
      <c r="Y74" s="76">
        <f t="shared" si="63"/>
        <v>0</v>
      </c>
      <c r="Z74" s="73"/>
      <c r="AA74" s="74" t="s">
        <v>19</v>
      </c>
      <c r="AB74" s="73"/>
      <c r="AC74" s="73"/>
      <c r="AD74" s="77">
        <f t="shared" si="64"/>
        <v>1</v>
      </c>
      <c r="AE74" s="42">
        <v>3</v>
      </c>
      <c r="AF74" s="48">
        <f t="shared" si="65"/>
        <v>0</v>
      </c>
      <c r="AG74" s="48">
        <f t="shared" si="66"/>
        <v>0</v>
      </c>
      <c r="AH74" s="48">
        <f t="shared" si="67"/>
        <v>0</v>
      </c>
      <c r="AI74" s="48">
        <f t="shared" si="68"/>
        <v>2</v>
      </c>
      <c r="AJ74" s="73">
        <f t="shared" si="69"/>
        <v>0</v>
      </c>
      <c r="AK74" s="73">
        <f t="shared" si="70"/>
        <v>0</v>
      </c>
      <c r="AL74" s="42"/>
    </row>
    <row r="75" spans="1:38" ht="15.75" customHeight="1" x14ac:dyDescent="0.25">
      <c r="A75" s="35">
        <v>4</v>
      </c>
      <c r="B75" s="47" t="str">
        <f t="shared" si="58"/>
        <v>Биология</v>
      </c>
      <c r="C75" s="70" t="s">
        <v>211</v>
      </c>
      <c r="D75" s="91">
        <v>36</v>
      </c>
      <c r="E75" s="72">
        <f t="shared" si="71"/>
        <v>5.5555555555555552E-2</v>
      </c>
      <c r="F75" s="73"/>
      <c r="G75" s="73"/>
      <c r="H75" s="73"/>
      <c r="I75" s="73"/>
      <c r="J75" s="76">
        <f t="shared" si="60"/>
        <v>0</v>
      </c>
      <c r="K75" s="73"/>
      <c r="L75" s="73"/>
      <c r="M75" s="74" t="s">
        <v>19</v>
      </c>
      <c r="N75" s="73"/>
      <c r="O75" s="76">
        <f t="shared" si="61"/>
        <v>1</v>
      </c>
      <c r="P75" s="73"/>
      <c r="Q75" s="73"/>
      <c r="R75" s="73"/>
      <c r="S75" s="73"/>
      <c r="T75" s="76">
        <f t="shared" si="62"/>
        <v>0</v>
      </c>
      <c r="U75" s="73"/>
      <c r="V75" s="73"/>
      <c r="W75" s="73"/>
      <c r="X75" s="73"/>
      <c r="Y75" s="76">
        <f t="shared" si="63"/>
        <v>0</v>
      </c>
      <c r="Z75" s="74" t="s">
        <v>15</v>
      </c>
      <c r="AA75" s="73"/>
      <c r="AB75" s="73"/>
      <c r="AC75" s="73"/>
      <c r="AD75" s="77">
        <f t="shared" si="64"/>
        <v>1</v>
      </c>
      <c r="AE75" s="42">
        <v>3</v>
      </c>
      <c r="AF75" s="48">
        <f t="shared" si="65"/>
        <v>0</v>
      </c>
      <c r="AG75" s="48">
        <f t="shared" si="66"/>
        <v>0</v>
      </c>
      <c r="AH75" s="48">
        <f t="shared" si="67"/>
        <v>1</v>
      </c>
      <c r="AI75" s="48">
        <f t="shared" si="68"/>
        <v>1</v>
      </c>
      <c r="AJ75" s="73">
        <f t="shared" si="69"/>
        <v>0</v>
      </c>
      <c r="AK75" s="73">
        <f t="shared" si="70"/>
        <v>0</v>
      </c>
      <c r="AL75" s="42"/>
    </row>
    <row r="76" spans="1:38" ht="15.75" customHeight="1" x14ac:dyDescent="0.25">
      <c r="A76" s="35">
        <v>4</v>
      </c>
      <c r="B76" s="47" t="str">
        <f t="shared" si="58"/>
        <v>Химия</v>
      </c>
      <c r="C76" s="70" t="s">
        <v>211</v>
      </c>
      <c r="D76" s="91">
        <v>36</v>
      </c>
      <c r="E76" s="72">
        <f t="shared" si="71"/>
        <v>5.5555555555555552E-2</v>
      </c>
      <c r="F76" s="73"/>
      <c r="G76" s="73"/>
      <c r="H76" s="73"/>
      <c r="I76" s="73"/>
      <c r="J76" s="76">
        <f t="shared" si="60"/>
        <v>0</v>
      </c>
      <c r="K76" s="73"/>
      <c r="L76" s="73"/>
      <c r="M76" s="74" t="s">
        <v>19</v>
      </c>
      <c r="N76" s="73"/>
      <c r="O76" s="76">
        <f t="shared" si="61"/>
        <v>1</v>
      </c>
      <c r="P76" s="73"/>
      <c r="Q76" s="73"/>
      <c r="R76" s="73"/>
      <c r="S76" s="73"/>
      <c r="T76" s="76">
        <f t="shared" si="62"/>
        <v>0</v>
      </c>
      <c r="U76" s="73"/>
      <c r="V76" s="73"/>
      <c r="W76" s="73"/>
      <c r="X76" s="74" t="s">
        <v>19</v>
      </c>
      <c r="Y76" s="76">
        <f t="shared" si="63"/>
        <v>1</v>
      </c>
      <c r="Z76" s="73"/>
      <c r="AA76" s="73"/>
      <c r="AB76" s="73"/>
      <c r="AC76" s="73"/>
      <c r="AD76" s="77">
        <f t="shared" si="64"/>
        <v>0</v>
      </c>
      <c r="AE76" s="42">
        <v>3</v>
      </c>
      <c r="AF76" s="48">
        <f t="shared" si="65"/>
        <v>0</v>
      </c>
      <c r="AG76" s="48">
        <f t="shared" si="66"/>
        <v>0</v>
      </c>
      <c r="AH76" s="48">
        <f t="shared" si="67"/>
        <v>0</v>
      </c>
      <c r="AI76" s="48">
        <f t="shared" si="68"/>
        <v>2</v>
      </c>
      <c r="AJ76" s="73">
        <f t="shared" si="69"/>
        <v>0</v>
      </c>
      <c r="AK76" s="73">
        <f t="shared" si="70"/>
        <v>0</v>
      </c>
      <c r="AL76" s="42"/>
    </row>
    <row r="77" spans="1:38" ht="15.75" customHeight="1" x14ac:dyDescent="0.25">
      <c r="A77" s="35">
        <v>4</v>
      </c>
      <c r="B77" s="47" t="str">
        <f t="shared" si="58"/>
        <v>Физическая культура</v>
      </c>
      <c r="C77" s="70" t="s">
        <v>211</v>
      </c>
      <c r="D77" s="91">
        <v>35</v>
      </c>
      <c r="E77" s="72">
        <f t="shared" si="71"/>
        <v>2.8571428571428571E-2</v>
      </c>
      <c r="F77" s="73"/>
      <c r="G77" s="73"/>
      <c r="H77" s="73"/>
      <c r="I77" s="73"/>
      <c r="J77" s="76">
        <f t="shared" si="60"/>
        <v>0</v>
      </c>
      <c r="K77" s="73"/>
      <c r="L77" s="73"/>
      <c r="M77" s="73"/>
      <c r="N77" s="73"/>
      <c r="O77" s="76">
        <f t="shared" si="61"/>
        <v>0</v>
      </c>
      <c r="P77" s="73"/>
      <c r="Q77" s="73"/>
      <c r="R77" s="73"/>
      <c r="S77" s="73"/>
      <c r="T77" s="76">
        <f t="shared" si="62"/>
        <v>0</v>
      </c>
      <c r="U77" s="73"/>
      <c r="V77" s="73"/>
      <c r="W77" s="73"/>
      <c r="X77" s="73"/>
      <c r="Y77" s="76">
        <f t="shared" si="63"/>
        <v>0</v>
      </c>
      <c r="Z77" s="73"/>
      <c r="AA77" s="74" t="s">
        <v>19</v>
      </c>
      <c r="AB77" s="73"/>
      <c r="AC77" s="73"/>
      <c r="AD77" s="77">
        <f t="shared" si="64"/>
        <v>1</v>
      </c>
      <c r="AE77" s="42">
        <v>3</v>
      </c>
      <c r="AF77" s="48">
        <f t="shared" si="65"/>
        <v>0</v>
      </c>
      <c r="AG77" s="48">
        <f t="shared" si="66"/>
        <v>0</v>
      </c>
      <c r="AH77" s="48">
        <f t="shared" si="67"/>
        <v>0</v>
      </c>
      <c r="AI77" s="48">
        <f t="shared" si="68"/>
        <v>1</v>
      </c>
      <c r="AJ77" s="73">
        <f t="shared" si="69"/>
        <v>0</v>
      </c>
      <c r="AK77" s="73">
        <f t="shared" si="70"/>
        <v>0</v>
      </c>
      <c r="AL77" s="42"/>
    </row>
    <row r="78" spans="1:38" ht="15.75" customHeight="1" x14ac:dyDescent="0.25">
      <c r="A78" s="35">
        <v>4</v>
      </c>
      <c r="B78" s="47" t="str">
        <f t="shared" si="58"/>
        <v>Информатика</v>
      </c>
      <c r="C78" s="70" t="s">
        <v>211</v>
      </c>
      <c r="D78" s="91">
        <v>17</v>
      </c>
      <c r="E78" s="72">
        <f t="shared" si="71"/>
        <v>5.8823529411764705E-2</v>
      </c>
      <c r="F78" s="73"/>
      <c r="G78" s="73"/>
      <c r="H78" s="73"/>
      <c r="I78" s="73"/>
      <c r="J78" s="76">
        <f t="shared" si="60"/>
        <v>0</v>
      </c>
      <c r="K78" s="73"/>
      <c r="L78" s="73"/>
      <c r="M78" s="73"/>
      <c r="N78" s="73"/>
      <c r="O78" s="76">
        <f t="shared" si="61"/>
        <v>0</v>
      </c>
      <c r="P78" s="73"/>
      <c r="Q78" s="73"/>
      <c r="R78" s="73"/>
      <c r="S78" s="73"/>
      <c r="T78" s="76">
        <f t="shared" si="62"/>
        <v>0</v>
      </c>
      <c r="U78" s="73"/>
      <c r="V78" s="74" t="s">
        <v>19</v>
      </c>
      <c r="W78" s="73"/>
      <c r="X78" s="73"/>
      <c r="Y78" s="76">
        <f t="shared" si="63"/>
        <v>1</v>
      </c>
      <c r="Z78" s="73"/>
      <c r="AA78" s="73"/>
      <c r="AB78" s="73"/>
      <c r="AC78" s="73"/>
      <c r="AD78" s="77">
        <f t="shared" si="64"/>
        <v>0</v>
      </c>
      <c r="AE78" s="42">
        <v>3</v>
      </c>
      <c r="AF78" s="48">
        <f t="shared" si="65"/>
        <v>0</v>
      </c>
      <c r="AG78" s="48">
        <f t="shared" si="66"/>
        <v>0</v>
      </c>
      <c r="AH78" s="48">
        <f t="shared" si="67"/>
        <v>0</v>
      </c>
      <c r="AI78" s="48">
        <f t="shared" si="68"/>
        <v>1</v>
      </c>
      <c r="AJ78" s="73">
        <f t="shared" si="69"/>
        <v>0</v>
      </c>
      <c r="AK78" s="73">
        <f t="shared" si="70"/>
        <v>0</v>
      </c>
      <c r="AL78" s="42"/>
    </row>
    <row r="79" spans="1:38" ht="15.75" customHeight="1" x14ac:dyDescent="0.25">
      <c r="A79" s="35">
        <v>4</v>
      </c>
      <c r="B79" s="47" t="str">
        <f t="shared" si="58"/>
        <v>Обществознание</v>
      </c>
      <c r="C79" s="70" t="s">
        <v>211</v>
      </c>
      <c r="D79" s="91">
        <v>17</v>
      </c>
      <c r="E79" s="72">
        <f t="shared" si="71"/>
        <v>5.8823529411764705E-2</v>
      </c>
      <c r="F79" s="73"/>
      <c r="G79" s="73"/>
      <c r="H79" s="73"/>
      <c r="I79" s="73"/>
      <c r="J79" s="76">
        <f t="shared" si="60"/>
        <v>0</v>
      </c>
      <c r="K79" s="73"/>
      <c r="L79" s="73"/>
      <c r="M79" s="73"/>
      <c r="N79" s="73"/>
      <c r="O79" s="76">
        <f t="shared" si="61"/>
        <v>0</v>
      </c>
      <c r="P79" s="73"/>
      <c r="Q79" s="73"/>
      <c r="R79" s="73"/>
      <c r="S79" s="73"/>
      <c r="T79" s="76">
        <f t="shared" si="62"/>
        <v>0</v>
      </c>
      <c r="U79" s="73"/>
      <c r="V79" s="73"/>
      <c r="W79" s="73"/>
      <c r="X79" s="73"/>
      <c r="Y79" s="76">
        <f t="shared" si="63"/>
        <v>0</v>
      </c>
      <c r="Z79" s="73"/>
      <c r="AA79" s="74" t="s">
        <v>15</v>
      </c>
      <c r="AB79" s="73"/>
      <c r="AC79" s="73"/>
      <c r="AD79" s="77">
        <f t="shared" si="64"/>
        <v>1</v>
      </c>
      <c r="AE79" s="42">
        <v>2</v>
      </c>
      <c r="AF79" s="48">
        <f t="shared" si="65"/>
        <v>0</v>
      </c>
      <c r="AG79" s="48">
        <f t="shared" si="66"/>
        <v>0</v>
      </c>
      <c r="AH79" s="48">
        <f t="shared" si="67"/>
        <v>1</v>
      </c>
      <c r="AI79" s="48">
        <f t="shared" si="68"/>
        <v>0</v>
      </c>
      <c r="AJ79" s="73">
        <f t="shared" si="69"/>
        <v>0</v>
      </c>
      <c r="AK79" s="73">
        <f t="shared" si="70"/>
        <v>0</v>
      </c>
      <c r="AL79" s="42"/>
    </row>
    <row r="80" spans="1:38" ht="15.75" customHeight="1" x14ac:dyDescent="0.25">
      <c r="A80" s="35">
        <v>4</v>
      </c>
      <c r="B80" s="47" t="str">
        <f t="shared" si="58"/>
        <v>Физика</v>
      </c>
      <c r="C80" s="70" t="s">
        <v>211</v>
      </c>
      <c r="D80" s="91">
        <v>53</v>
      </c>
      <c r="E80" s="72">
        <f t="shared" si="71"/>
        <v>5.6603773584905662E-2</v>
      </c>
      <c r="F80" s="73"/>
      <c r="G80" s="73"/>
      <c r="H80" s="73"/>
      <c r="I80" s="74" t="s">
        <v>19</v>
      </c>
      <c r="J80" s="81">
        <f t="shared" si="60"/>
        <v>1</v>
      </c>
      <c r="K80" s="74"/>
      <c r="L80" s="73"/>
      <c r="M80" s="74"/>
      <c r="N80" s="73"/>
      <c r="O80" s="81">
        <f t="shared" si="61"/>
        <v>0</v>
      </c>
      <c r="P80" s="73"/>
      <c r="Q80" s="74"/>
      <c r="R80" s="74" t="s">
        <v>19</v>
      </c>
      <c r="S80" s="73"/>
      <c r="T80" s="81">
        <f t="shared" si="62"/>
        <v>1</v>
      </c>
      <c r="U80" s="73"/>
      <c r="V80" s="73"/>
      <c r="W80" s="74" t="s">
        <v>19</v>
      </c>
      <c r="X80" s="73"/>
      <c r="Y80" s="76">
        <f t="shared" si="63"/>
        <v>1</v>
      </c>
      <c r="Z80" s="73"/>
      <c r="AA80" s="73"/>
      <c r="AB80" s="73"/>
      <c r="AC80" s="73"/>
      <c r="AD80" s="77">
        <f t="shared" si="64"/>
        <v>0</v>
      </c>
      <c r="AE80" s="42">
        <v>2</v>
      </c>
      <c r="AF80" s="48">
        <f t="shared" si="65"/>
        <v>0</v>
      </c>
      <c r="AG80" s="48">
        <f t="shared" si="66"/>
        <v>0</v>
      </c>
      <c r="AH80" s="48">
        <f t="shared" si="67"/>
        <v>0</v>
      </c>
      <c r="AI80" s="48">
        <f t="shared" si="68"/>
        <v>3</v>
      </c>
      <c r="AJ80" s="73">
        <f t="shared" si="69"/>
        <v>0</v>
      </c>
      <c r="AK80" s="73">
        <f t="shared" si="70"/>
        <v>0</v>
      </c>
      <c r="AL80" s="42"/>
    </row>
    <row r="81" spans="1:38" ht="15.75" customHeight="1" x14ac:dyDescent="0.25">
      <c r="A81" s="35">
        <v>4</v>
      </c>
      <c r="B81" s="47" t="str">
        <f t="shared" si="58"/>
        <v>ОБЖ</v>
      </c>
      <c r="C81" s="70" t="s">
        <v>211</v>
      </c>
      <c r="D81" s="91">
        <v>19</v>
      </c>
      <c r="E81" s="72">
        <f t="shared" si="71"/>
        <v>0</v>
      </c>
      <c r="F81" s="73"/>
      <c r="G81" s="73"/>
      <c r="H81" s="73"/>
      <c r="I81" s="73"/>
      <c r="J81" s="76">
        <f t="shared" si="60"/>
        <v>0</v>
      </c>
      <c r="K81" s="73"/>
      <c r="L81" s="73"/>
      <c r="M81" s="73"/>
      <c r="N81" s="73"/>
      <c r="O81" s="76">
        <f t="shared" si="61"/>
        <v>0</v>
      </c>
      <c r="P81" s="73"/>
      <c r="Q81" s="73"/>
      <c r="R81" s="73"/>
      <c r="S81" s="73"/>
      <c r="T81" s="76">
        <f t="shared" si="62"/>
        <v>0</v>
      </c>
      <c r="U81" s="73"/>
      <c r="V81" s="73"/>
      <c r="W81" s="73"/>
      <c r="X81" s="73"/>
      <c r="Y81" s="76">
        <f t="shared" si="63"/>
        <v>0</v>
      </c>
      <c r="Z81" s="73"/>
      <c r="AA81" s="73"/>
      <c r="AB81" s="73"/>
      <c r="AC81" s="73"/>
      <c r="AD81" s="77">
        <f t="shared" si="64"/>
        <v>0</v>
      </c>
      <c r="AE81" s="42">
        <v>2</v>
      </c>
      <c r="AF81" s="48">
        <f t="shared" si="65"/>
        <v>0</v>
      </c>
      <c r="AG81" s="48">
        <f t="shared" si="66"/>
        <v>0</v>
      </c>
      <c r="AH81" s="48">
        <f t="shared" si="67"/>
        <v>0</v>
      </c>
      <c r="AI81" s="48">
        <f t="shared" si="68"/>
        <v>0</v>
      </c>
      <c r="AJ81" s="73">
        <f t="shared" si="69"/>
        <v>0</v>
      </c>
      <c r="AK81" s="73">
        <f t="shared" si="70"/>
        <v>0</v>
      </c>
      <c r="AL81" s="42"/>
    </row>
    <row r="82" spans="1:38" ht="15.75" customHeight="1" x14ac:dyDescent="0.25">
      <c r="A82" s="35">
        <v>4</v>
      </c>
      <c r="B82" s="47" t="str">
        <f t="shared" si="58"/>
        <v>Родной (русский) язык</v>
      </c>
      <c r="C82" s="70" t="s">
        <v>211</v>
      </c>
      <c r="D82" s="91">
        <v>9</v>
      </c>
      <c r="E82" s="72">
        <f t="shared" si="71"/>
        <v>0</v>
      </c>
      <c r="F82" s="73"/>
      <c r="G82" s="73"/>
      <c r="H82" s="73"/>
      <c r="I82" s="73"/>
      <c r="J82" s="76">
        <f t="shared" si="60"/>
        <v>0</v>
      </c>
      <c r="K82" s="73"/>
      <c r="L82" s="73"/>
      <c r="M82" s="73"/>
      <c r="N82" s="73"/>
      <c r="O82" s="76">
        <f t="shared" si="61"/>
        <v>0</v>
      </c>
      <c r="P82" s="73"/>
      <c r="Q82" s="73"/>
      <c r="R82" s="73"/>
      <c r="S82" s="73"/>
      <c r="T82" s="76">
        <f t="shared" si="62"/>
        <v>0</v>
      </c>
      <c r="U82" s="73"/>
      <c r="V82" s="73"/>
      <c r="W82" s="73"/>
      <c r="X82" s="73"/>
      <c r="Y82" s="76">
        <f t="shared" si="63"/>
        <v>0</v>
      </c>
      <c r="Z82" s="73"/>
      <c r="AA82" s="73"/>
      <c r="AB82" s="73"/>
      <c r="AC82" s="73"/>
      <c r="AD82" s="77">
        <f t="shared" si="64"/>
        <v>0</v>
      </c>
      <c r="AE82" s="42">
        <v>2</v>
      </c>
      <c r="AF82" s="48">
        <f t="shared" si="65"/>
        <v>0</v>
      </c>
      <c r="AG82" s="48">
        <f t="shared" si="66"/>
        <v>0</v>
      </c>
      <c r="AH82" s="48">
        <f t="shared" si="67"/>
        <v>0</v>
      </c>
      <c r="AI82" s="48">
        <f t="shared" si="68"/>
        <v>0</v>
      </c>
      <c r="AJ82" s="73">
        <f t="shared" si="69"/>
        <v>0</v>
      </c>
      <c r="AK82" s="73">
        <f t="shared" si="70"/>
        <v>0</v>
      </c>
      <c r="AL82" s="42"/>
    </row>
    <row r="83" spans="1:38" ht="15.75" customHeight="1" x14ac:dyDescent="0.25">
      <c r="A83" s="35">
        <v>4</v>
      </c>
      <c r="B83" s="47" t="str">
        <f t="shared" si="58"/>
        <v>Родная (русская) литература</v>
      </c>
      <c r="C83" s="70" t="s">
        <v>211</v>
      </c>
      <c r="D83" s="91">
        <v>9</v>
      </c>
      <c r="E83" s="72">
        <f t="shared" si="71"/>
        <v>0</v>
      </c>
      <c r="F83" s="73"/>
      <c r="G83" s="73"/>
      <c r="H83" s="73"/>
      <c r="I83" s="73"/>
      <c r="J83" s="76">
        <f t="shared" si="60"/>
        <v>0</v>
      </c>
      <c r="K83" s="73"/>
      <c r="L83" s="73"/>
      <c r="M83" s="73"/>
      <c r="N83" s="73"/>
      <c r="O83" s="76">
        <f t="shared" si="61"/>
        <v>0</v>
      </c>
      <c r="P83" s="73"/>
      <c r="Q83" s="73"/>
      <c r="R83" s="73"/>
      <c r="S83" s="73"/>
      <c r="T83" s="76">
        <f t="shared" si="62"/>
        <v>0</v>
      </c>
      <c r="U83" s="73"/>
      <c r="V83" s="73"/>
      <c r="W83" s="73"/>
      <c r="X83" s="73"/>
      <c r="Y83" s="76">
        <f t="shared" si="63"/>
        <v>0</v>
      </c>
      <c r="Z83" s="73"/>
      <c r="AA83" s="73"/>
      <c r="AB83" s="74"/>
      <c r="AC83" s="73"/>
      <c r="AD83" s="77">
        <f t="shared" si="64"/>
        <v>0</v>
      </c>
      <c r="AE83" s="42">
        <v>2</v>
      </c>
      <c r="AF83" s="48">
        <f t="shared" si="65"/>
        <v>0</v>
      </c>
      <c r="AG83" s="48">
        <f t="shared" si="66"/>
        <v>0</v>
      </c>
      <c r="AH83" s="48">
        <f t="shared" si="67"/>
        <v>0</v>
      </c>
      <c r="AI83" s="48">
        <f t="shared" si="68"/>
        <v>0</v>
      </c>
      <c r="AJ83" s="73">
        <f t="shared" si="69"/>
        <v>0</v>
      </c>
      <c r="AK83" s="73">
        <f t="shared" si="70"/>
        <v>0</v>
      </c>
      <c r="AL83" s="42"/>
    </row>
    <row r="84" spans="1:38" ht="15.75" customHeight="1" x14ac:dyDescent="0.25">
      <c r="A84" s="35">
        <v>4</v>
      </c>
      <c r="B84" s="47">
        <f t="shared" si="58"/>
        <v>0</v>
      </c>
      <c r="C84" s="80"/>
      <c r="D84" s="79"/>
      <c r="E84" s="72" t="e">
        <f t="shared" si="71"/>
        <v>#DIV/0!</v>
      </c>
      <c r="F84" s="73"/>
      <c r="G84" s="73"/>
      <c r="H84" s="73"/>
      <c r="I84" s="73"/>
      <c r="J84" s="76">
        <f t="shared" si="60"/>
        <v>0</v>
      </c>
      <c r="K84" s="73"/>
      <c r="L84" s="73"/>
      <c r="M84" s="73"/>
      <c r="N84" s="73"/>
      <c r="O84" s="76">
        <f t="shared" si="61"/>
        <v>0</v>
      </c>
      <c r="P84" s="73"/>
      <c r="Q84" s="73"/>
      <c r="R84" s="73"/>
      <c r="S84" s="73"/>
      <c r="T84" s="76">
        <f t="shared" si="62"/>
        <v>0</v>
      </c>
      <c r="U84" s="73"/>
      <c r="V84" s="73"/>
      <c r="W84" s="73"/>
      <c r="X84" s="73"/>
      <c r="Y84" s="76">
        <f t="shared" si="63"/>
        <v>0</v>
      </c>
      <c r="Z84" s="73"/>
      <c r="AA84" s="73"/>
      <c r="AB84" s="74"/>
      <c r="AC84" s="73"/>
      <c r="AD84" s="77">
        <f t="shared" si="64"/>
        <v>0</v>
      </c>
      <c r="AE84" s="42">
        <v>2</v>
      </c>
      <c r="AF84" s="48">
        <f t="shared" si="65"/>
        <v>0</v>
      </c>
      <c r="AG84" s="48">
        <f t="shared" si="66"/>
        <v>0</v>
      </c>
      <c r="AH84" s="48">
        <f t="shared" si="67"/>
        <v>0</v>
      </c>
      <c r="AI84" s="48">
        <f t="shared" si="68"/>
        <v>0</v>
      </c>
      <c r="AJ84" s="73">
        <f t="shared" si="69"/>
        <v>0</v>
      </c>
      <c r="AK84" s="73">
        <f t="shared" si="70"/>
        <v>0</v>
      </c>
      <c r="AL84" s="42"/>
    </row>
    <row r="85" spans="1:38" ht="15.75" customHeight="1" x14ac:dyDescent="0.25">
      <c r="A85" s="35">
        <v>4</v>
      </c>
      <c r="B85" s="83"/>
      <c r="C85" s="84"/>
      <c r="D85" s="85"/>
      <c r="E85" s="86"/>
      <c r="F85" s="87"/>
      <c r="G85" s="87"/>
      <c r="H85" s="87"/>
      <c r="I85" s="87"/>
      <c r="J85" s="87">
        <f>SUM(J67:J84)</f>
        <v>4</v>
      </c>
      <c r="K85" s="87"/>
      <c r="L85" s="87"/>
      <c r="M85" s="87"/>
      <c r="N85" s="87"/>
      <c r="O85" s="87">
        <f>SUM(O67:O84)</f>
        <v>7</v>
      </c>
      <c r="P85" s="87"/>
      <c r="Q85" s="87"/>
      <c r="R85" s="87"/>
      <c r="S85" s="87"/>
      <c r="T85" s="87">
        <f>SUM(T67:T84)</f>
        <v>5</v>
      </c>
      <c r="U85" s="87"/>
      <c r="V85" s="87"/>
      <c r="W85" s="87"/>
      <c r="X85" s="87"/>
      <c r="Y85" s="87">
        <f>SUM(Y67:Y84)</f>
        <v>7</v>
      </c>
      <c r="Z85" s="87"/>
      <c r="AA85" s="87"/>
      <c r="AB85" s="87"/>
      <c r="AC85" s="87"/>
      <c r="AD85" s="87">
        <f>SUM(AD67:AD84)</f>
        <v>9</v>
      </c>
      <c r="AE85" s="42">
        <v>3</v>
      </c>
      <c r="AF85" s="88">
        <f t="shared" ref="AF85:AK85" si="72">SUM(AF67:AF84)</f>
        <v>0</v>
      </c>
      <c r="AG85" s="88">
        <f t="shared" si="72"/>
        <v>0</v>
      </c>
      <c r="AH85" s="88">
        <f t="shared" si="72"/>
        <v>6</v>
      </c>
      <c r="AI85" s="89">
        <f t="shared" si="72"/>
        <v>21</v>
      </c>
      <c r="AJ85" s="88">
        <f t="shared" si="72"/>
        <v>5</v>
      </c>
      <c r="AK85" s="88">
        <f t="shared" si="72"/>
        <v>0</v>
      </c>
      <c r="AL85" s="42"/>
    </row>
    <row r="86" spans="1:38" ht="15.75" customHeight="1" x14ac:dyDescent="0.25">
      <c r="A86" s="35">
        <v>5</v>
      </c>
      <c r="B86" s="149" t="s">
        <v>84</v>
      </c>
      <c r="C86" s="150"/>
      <c r="D86" s="65"/>
      <c r="E86" s="66"/>
      <c r="F86" s="151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138"/>
      <c r="AB86" s="138"/>
      <c r="AC86" s="138"/>
      <c r="AD86" s="138"/>
      <c r="AE86" s="42">
        <v>3</v>
      </c>
      <c r="AF86" s="68"/>
      <c r="AG86" s="68"/>
      <c r="AH86" s="68"/>
      <c r="AI86" s="68"/>
      <c r="AJ86" s="49"/>
      <c r="AK86" s="49"/>
      <c r="AL86" s="42"/>
    </row>
    <row r="87" spans="1:38" ht="15.75" customHeight="1" x14ac:dyDescent="0.25">
      <c r="A87" s="35">
        <v>5</v>
      </c>
      <c r="B87" s="47" t="str">
        <f t="shared" ref="B87:B104" si="73">B67</f>
        <v>Русский язык</v>
      </c>
      <c r="C87" s="70" t="s">
        <v>212</v>
      </c>
      <c r="D87" s="90">
        <v>54</v>
      </c>
      <c r="E87" s="72">
        <f t="shared" ref="E87:E102" si="74">(J87+O87+T87+Y87+AD87)/D87</f>
        <v>5.5555555555555552E-2</v>
      </c>
      <c r="F87" s="73"/>
      <c r="G87" s="73"/>
      <c r="H87" s="73"/>
      <c r="I87" s="73"/>
      <c r="J87" s="76">
        <f t="shared" ref="J87:J104" si="75">COUNTA(F87:I87)</f>
        <v>0</v>
      </c>
      <c r="K87" s="73"/>
      <c r="L87" s="73"/>
      <c r="M87" s="74" t="s">
        <v>19</v>
      </c>
      <c r="N87" s="73"/>
      <c r="O87" s="76">
        <f t="shared" ref="O87:O104" si="76">COUNTA(K87:N87)</f>
        <v>1</v>
      </c>
      <c r="P87" s="73"/>
      <c r="Q87" s="73"/>
      <c r="R87" s="73"/>
      <c r="S87" s="74" t="s">
        <v>19</v>
      </c>
      <c r="T87" s="76">
        <f t="shared" ref="T87:T104" si="77">COUNTA(P87:S87)</f>
        <v>1</v>
      </c>
      <c r="U87" s="73"/>
      <c r="V87" s="73"/>
      <c r="W87" s="73"/>
      <c r="X87" s="73"/>
      <c r="Y87" s="76">
        <f t="shared" ref="Y87:Y104" si="78">COUNTA(U87:X87)</f>
        <v>0</v>
      </c>
      <c r="Z87" s="74"/>
      <c r="AA87" s="73"/>
      <c r="AB87" s="74" t="s">
        <v>15</v>
      </c>
      <c r="AC87" s="74"/>
      <c r="AD87" s="77">
        <f t="shared" ref="AD87:AD102" si="79">COUNTA(Z87:AC87)</f>
        <v>1</v>
      </c>
      <c r="AE87" s="42">
        <v>3</v>
      </c>
      <c r="AF87" s="48">
        <f t="shared" ref="AF87:AF104" si="80">COUNTIF(F87:AD87,$F$1)</f>
        <v>0</v>
      </c>
      <c r="AG87" s="48">
        <f t="shared" ref="AG87:AG104" si="81">COUNTIF(F87:AE87,$G$1)</f>
        <v>0</v>
      </c>
      <c r="AH87" s="48">
        <f t="shared" ref="AH87:AH104" si="82">COUNTIF(F87:AD87,$H$1)</f>
        <v>1</v>
      </c>
      <c r="AI87" s="48">
        <f t="shared" ref="AI87:AI102" si="83">COUNTIF(F87:AD87,$I$1)</f>
        <v>2</v>
      </c>
      <c r="AJ87" s="73">
        <f t="shared" ref="AJ87:AJ104" si="84">IF($J$1&gt;0,COUNTIF(F87:AD87,$J$1),0)</f>
        <v>0</v>
      </c>
      <c r="AK87" s="73">
        <f t="shared" ref="AK87:AK104" si="85">IF($K$1&gt;0,COUNTIF(F87:AD87,$K$1),0)</f>
        <v>0</v>
      </c>
      <c r="AL87" s="42"/>
    </row>
    <row r="88" spans="1:38" ht="15.75" customHeight="1" x14ac:dyDescent="0.25">
      <c r="A88" s="35">
        <v>5</v>
      </c>
      <c r="B88" s="47" t="str">
        <f t="shared" si="73"/>
        <v>Литература</v>
      </c>
      <c r="C88" s="70" t="s">
        <v>212</v>
      </c>
      <c r="D88" s="91">
        <v>52</v>
      </c>
      <c r="E88" s="72">
        <f t="shared" si="74"/>
        <v>1.9230769230769232E-2</v>
      </c>
      <c r="F88" s="73"/>
      <c r="G88" s="73"/>
      <c r="H88" s="73"/>
      <c r="I88" s="73"/>
      <c r="J88" s="76">
        <f t="shared" si="75"/>
        <v>0</v>
      </c>
      <c r="K88" s="73"/>
      <c r="L88" s="73"/>
      <c r="M88" s="73"/>
      <c r="N88" s="73"/>
      <c r="O88" s="76">
        <f t="shared" si="76"/>
        <v>0</v>
      </c>
      <c r="P88" s="73"/>
      <c r="Q88" s="73"/>
      <c r="R88" s="73"/>
      <c r="S88" s="73"/>
      <c r="T88" s="76">
        <f t="shared" si="77"/>
        <v>0</v>
      </c>
      <c r="U88" s="73"/>
      <c r="V88" s="73"/>
      <c r="W88" s="73"/>
      <c r="X88" s="73"/>
      <c r="Y88" s="76">
        <f t="shared" si="78"/>
        <v>0</v>
      </c>
      <c r="Z88" s="73"/>
      <c r="AA88" s="74" t="s">
        <v>19</v>
      </c>
      <c r="AB88" s="73"/>
      <c r="AC88" s="73"/>
      <c r="AD88" s="77">
        <f t="shared" si="79"/>
        <v>1</v>
      </c>
      <c r="AE88" s="42">
        <v>3</v>
      </c>
      <c r="AF88" s="48">
        <f t="shared" si="80"/>
        <v>0</v>
      </c>
      <c r="AG88" s="48">
        <f t="shared" si="81"/>
        <v>0</v>
      </c>
      <c r="AH88" s="48">
        <f t="shared" si="82"/>
        <v>0</v>
      </c>
      <c r="AI88" s="48">
        <f t="shared" si="83"/>
        <v>1</v>
      </c>
      <c r="AJ88" s="73">
        <f t="shared" si="84"/>
        <v>0</v>
      </c>
      <c r="AK88" s="73">
        <f t="shared" si="85"/>
        <v>0</v>
      </c>
      <c r="AL88" s="42"/>
    </row>
    <row r="89" spans="1:38" ht="15.75" customHeight="1" x14ac:dyDescent="0.25">
      <c r="A89" s="35">
        <v>5</v>
      </c>
      <c r="B89" s="47" t="str">
        <f t="shared" si="73"/>
        <v>Иностранный язык</v>
      </c>
      <c r="C89" s="70" t="s">
        <v>212</v>
      </c>
      <c r="D89" s="91">
        <v>53</v>
      </c>
      <c r="E89" s="72">
        <f t="shared" si="74"/>
        <v>9.4339622641509441E-2</v>
      </c>
      <c r="F89" s="73"/>
      <c r="G89" s="74" t="s">
        <v>20</v>
      </c>
      <c r="H89" s="73"/>
      <c r="I89" s="73"/>
      <c r="J89" s="76">
        <f t="shared" si="75"/>
        <v>1</v>
      </c>
      <c r="K89" s="73"/>
      <c r="L89" s="73"/>
      <c r="M89" s="74" t="s">
        <v>20</v>
      </c>
      <c r="N89" s="73"/>
      <c r="O89" s="76">
        <f t="shared" si="76"/>
        <v>1</v>
      </c>
      <c r="P89" s="73"/>
      <c r="Q89" s="74" t="s">
        <v>20</v>
      </c>
      <c r="R89" s="73"/>
      <c r="S89" s="73"/>
      <c r="T89" s="76">
        <f t="shared" si="77"/>
        <v>1</v>
      </c>
      <c r="U89" s="73"/>
      <c r="V89" s="73"/>
      <c r="W89" s="73"/>
      <c r="X89" s="74" t="s">
        <v>20</v>
      </c>
      <c r="Y89" s="76">
        <f t="shared" si="78"/>
        <v>1</v>
      </c>
      <c r="Z89" s="73"/>
      <c r="AA89" s="73"/>
      <c r="AB89" s="74" t="s">
        <v>20</v>
      </c>
      <c r="AC89" s="73"/>
      <c r="AD89" s="77">
        <f t="shared" si="79"/>
        <v>1</v>
      </c>
      <c r="AE89" s="42">
        <v>3</v>
      </c>
      <c r="AF89" s="48">
        <f t="shared" si="80"/>
        <v>0</v>
      </c>
      <c r="AG89" s="48">
        <f t="shared" si="81"/>
        <v>0</v>
      </c>
      <c r="AH89" s="48">
        <f t="shared" si="82"/>
        <v>0</v>
      </c>
      <c r="AI89" s="48">
        <f t="shared" si="83"/>
        <v>0</v>
      </c>
      <c r="AJ89" s="73">
        <f t="shared" si="84"/>
        <v>5</v>
      </c>
      <c r="AK89" s="73">
        <f t="shared" si="85"/>
        <v>0</v>
      </c>
      <c r="AL89" s="42"/>
    </row>
    <row r="90" spans="1:38" ht="15.75" customHeight="1" x14ac:dyDescent="0.25">
      <c r="A90" s="35">
        <v>5</v>
      </c>
      <c r="B90" s="47" t="str">
        <f t="shared" si="73"/>
        <v>Алгебра</v>
      </c>
      <c r="C90" s="70" t="s">
        <v>212</v>
      </c>
      <c r="D90" s="91">
        <v>58</v>
      </c>
      <c r="E90" s="72">
        <f t="shared" si="74"/>
        <v>6.8965517241379309E-2</v>
      </c>
      <c r="F90" s="73"/>
      <c r="G90" s="73"/>
      <c r="H90" s="74" t="s">
        <v>19</v>
      </c>
      <c r="I90" s="73"/>
      <c r="J90" s="76">
        <f t="shared" si="75"/>
        <v>1</v>
      </c>
      <c r="K90" s="73"/>
      <c r="L90" s="73"/>
      <c r="M90" s="73"/>
      <c r="N90" s="74" t="s">
        <v>19</v>
      </c>
      <c r="O90" s="76">
        <f t="shared" si="76"/>
        <v>1</v>
      </c>
      <c r="P90" s="73"/>
      <c r="Q90" s="73"/>
      <c r="R90" s="73"/>
      <c r="S90" s="73"/>
      <c r="T90" s="76">
        <f t="shared" si="77"/>
        <v>0</v>
      </c>
      <c r="U90" s="73"/>
      <c r="V90" s="73"/>
      <c r="W90" s="74" t="s">
        <v>19</v>
      </c>
      <c r="X90" s="73"/>
      <c r="Y90" s="76">
        <f t="shared" si="78"/>
        <v>1</v>
      </c>
      <c r="Z90" s="73"/>
      <c r="AA90" s="73"/>
      <c r="AB90" s="74" t="s">
        <v>19</v>
      </c>
      <c r="AC90" s="73"/>
      <c r="AD90" s="77">
        <f t="shared" si="79"/>
        <v>1</v>
      </c>
      <c r="AE90" s="42">
        <v>3</v>
      </c>
      <c r="AF90" s="48">
        <f t="shared" si="80"/>
        <v>0</v>
      </c>
      <c r="AG90" s="48">
        <f t="shared" si="81"/>
        <v>0</v>
      </c>
      <c r="AH90" s="48">
        <f t="shared" si="82"/>
        <v>0</v>
      </c>
      <c r="AI90" s="48">
        <f t="shared" si="83"/>
        <v>4</v>
      </c>
      <c r="AJ90" s="73">
        <f t="shared" si="84"/>
        <v>0</v>
      </c>
      <c r="AK90" s="73">
        <f t="shared" si="85"/>
        <v>0</v>
      </c>
      <c r="AL90" s="42"/>
    </row>
    <row r="91" spans="1:38" ht="15.75" customHeight="1" x14ac:dyDescent="0.25">
      <c r="A91" s="35">
        <v>5</v>
      </c>
      <c r="B91" s="47" t="str">
        <f t="shared" si="73"/>
        <v>Геометрия</v>
      </c>
      <c r="C91" s="70" t="s">
        <v>212</v>
      </c>
      <c r="D91" s="91">
        <v>36</v>
      </c>
      <c r="E91" s="72">
        <f t="shared" si="74"/>
        <v>8.3333333333333329E-2</v>
      </c>
      <c r="F91" s="73"/>
      <c r="G91" s="73"/>
      <c r="H91" s="73"/>
      <c r="I91" s="73"/>
      <c r="J91" s="76">
        <f t="shared" si="75"/>
        <v>0</v>
      </c>
      <c r="K91" s="74" t="s">
        <v>19</v>
      </c>
      <c r="L91" s="73"/>
      <c r="M91" s="73"/>
      <c r="N91" s="73"/>
      <c r="O91" s="76">
        <f t="shared" si="76"/>
        <v>1</v>
      </c>
      <c r="P91" s="73"/>
      <c r="Q91" s="73"/>
      <c r="R91" s="74" t="s">
        <v>19</v>
      </c>
      <c r="S91" s="73"/>
      <c r="T91" s="76">
        <f t="shared" si="77"/>
        <v>1</v>
      </c>
      <c r="U91" s="73"/>
      <c r="V91" s="73"/>
      <c r="W91" s="74" t="s">
        <v>15</v>
      </c>
      <c r="X91" s="73"/>
      <c r="Y91" s="76">
        <f t="shared" si="78"/>
        <v>1</v>
      </c>
      <c r="Z91" s="73"/>
      <c r="AA91" s="73"/>
      <c r="AB91" s="73"/>
      <c r="AC91" s="73"/>
      <c r="AD91" s="77">
        <f t="shared" si="79"/>
        <v>0</v>
      </c>
      <c r="AE91" s="42">
        <v>3</v>
      </c>
      <c r="AF91" s="48">
        <f t="shared" si="80"/>
        <v>0</v>
      </c>
      <c r="AG91" s="48">
        <f t="shared" si="81"/>
        <v>0</v>
      </c>
      <c r="AH91" s="48">
        <f t="shared" si="82"/>
        <v>1</v>
      </c>
      <c r="AI91" s="48">
        <f t="shared" si="83"/>
        <v>2</v>
      </c>
      <c r="AJ91" s="73">
        <f t="shared" si="84"/>
        <v>0</v>
      </c>
      <c r="AK91" s="73">
        <f t="shared" si="85"/>
        <v>0</v>
      </c>
      <c r="AL91" s="42"/>
    </row>
    <row r="92" spans="1:38" ht="15.75" customHeight="1" x14ac:dyDescent="0.25">
      <c r="A92" s="35">
        <v>5</v>
      </c>
      <c r="B92" s="47" t="str">
        <f t="shared" si="73"/>
        <v>Вероятность и статистика</v>
      </c>
      <c r="C92" s="70" t="s">
        <v>212</v>
      </c>
      <c r="D92" s="91">
        <v>19</v>
      </c>
      <c r="E92" s="72">
        <f t="shared" si="74"/>
        <v>5.2631578947368418E-2</v>
      </c>
      <c r="F92" s="73"/>
      <c r="G92" s="73"/>
      <c r="H92" s="73"/>
      <c r="I92" s="73"/>
      <c r="J92" s="76">
        <f t="shared" si="75"/>
        <v>0</v>
      </c>
      <c r="K92" s="73"/>
      <c r="L92" s="73"/>
      <c r="M92" s="74" t="s">
        <v>19</v>
      </c>
      <c r="N92" s="73"/>
      <c r="O92" s="76">
        <f t="shared" si="76"/>
        <v>1</v>
      </c>
      <c r="P92" s="73"/>
      <c r="Q92" s="73"/>
      <c r="R92" s="73"/>
      <c r="S92" s="73"/>
      <c r="T92" s="76">
        <f t="shared" si="77"/>
        <v>0</v>
      </c>
      <c r="U92" s="73"/>
      <c r="V92" s="73"/>
      <c r="W92" s="73"/>
      <c r="X92" s="73"/>
      <c r="Y92" s="76">
        <f t="shared" si="78"/>
        <v>0</v>
      </c>
      <c r="Z92" s="73"/>
      <c r="AA92" s="73"/>
      <c r="AB92" s="73"/>
      <c r="AC92" s="73"/>
      <c r="AD92" s="77">
        <f t="shared" si="79"/>
        <v>0</v>
      </c>
      <c r="AE92" s="42">
        <v>3</v>
      </c>
      <c r="AF92" s="48">
        <f t="shared" si="80"/>
        <v>0</v>
      </c>
      <c r="AG92" s="48">
        <f t="shared" si="81"/>
        <v>0</v>
      </c>
      <c r="AH92" s="48">
        <f t="shared" si="82"/>
        <v>0</v>
      </c>
      <c r="AI92" s="48">
        <f t="shared" si="83"/>
        <v>1</v>
      </c>
      <c r="AJ92" s="73">
        <f t="shared" si="84"/>
        <v>0</v>
      </c>
      <c r="AK92" s="73">
        <f t="shared" si="85"/>
        <v>0</v>
      </c>
      <c r="AL92" s="42"/>
    </row>
    <row r="93" spans="1:38" ht="15.75" customHeight="1" x14ac:dyDescent="0.25">
      <c r="A93" s="35">
        <v>5</v>
      </c>
      <c r="B93" s="47" t="str">
        <f t="shared" si="73"/>
        <v>История</v>
      </c>
      <c r="C93" s="70" t="s">
        <v>212</v>
      </c>
      <c r="D93" s="91">
        <v>36</v>
      </c>
      <c r="E93" s="72">
        <f t="shared" si="74"/>
        <v>5.5555555555555552E-2</v>
      </c>
      <c r="F93" s="73"/>
      <c r="G93" s="73"/>
      <c r="H93" s="73"/>
      <c r="I93" s="73"/>
      <c r="J93" s="76">
        <f t="shared" si="75"/>
        <v>0</v>
      </c>
      <c r="K93" s="73"/>
      <c r="L93" s="73"/>
      <c r="M93" s="73"/>
      <c r="N93" s="73"/>
      <c r="O93" s="76">
        <f t="shared" si="76"/>
        <v>0</v>
      </c>
      <c r="P93" s="73"/>
      <c r="Q93" s="73"/>
      <c r="R93" s="74" t="s">
        <v>19</v>
      </c>
      <c r="S93" s="73"/>
      <c r="T93" s="76">
        <f t="shared" si="77"/>
        <v>1</v>
      </c>
      <c r="U93" s="73"/>
      <c r="V93" s="73"/>
      <c r="W93" s="73"/>
      <c r="X93" s="73"/>
      <c r="Y93" s="76">
        <f t="shared" si="78"/>
        <v>0</v>
      </c>
      <c r="Z93" s="74" t="s">
        <v>15</v>
      </c>
      <c r="AA93" s="73"/>
      <c r="AB93" s="73"/>
      <c r="AC93" s="73"/>
      <c r="AD93" s="77">
        <f t="shared" si="79"/>
        <v>1</v>
      </c>
      <c r="AE93" s="42">
        <v>3</v>
      </c>
      <c r="AF93" s="48">
        <f t="shared" si="80"/>
        <v>0</v>
      </c>
      <c r="AG93" s="48">
        <f t="shared" si="81"/>
        <v>0</v>
      </c>
      <c r="AH93" s="48">
        <f t="shared" si="82"/>
        <v>1</v>
      </c>
      <c r="AI93" s="48">
        <f t="shared" si="83"/>
        <v>1</v>
      </c>
      <c r="AJ93" s="73">
        <f t="shared" si="84"/>
        <v>0</v>
      </c>
      <c r="AK93" s="73">
        <f t="shared" si="85"/>
        <v>0</v>
      </c>
      <c r="AL93" s="42"/>
    </row>
    <row r="94" spans="1:38" ht="15.75" customHeight="1" x14ac:dyDescent="0.25">
      <c r="A94" s="35">
        <v>5</v>
      </c>
      <c r="B94" s="47" t="str">
        <f t="shared" si="73"/>
        <v>География</v>
      </c>
      <c r="C94" s="70" t="s">
        <v>212</v>
      </c>
      <c r="D94" s="91">
        <v>34</v>
      </c>
      <c r="E94" s="72">
        <f t="shared" si="74"/>
        <v>5.8823529411764705E-2</v>
      </c>
      <c r="F94" s="73"/>
      <c r="G94" s="73"/>
      <c r="H94" s="73"/>
      <c r="I94" s="74" t="s">
        <v>19</v>
      </c>
      <c r="J94" s="76">
        <f t="shared" si="75"/>
        <v>1</v>
      </c>
      <c r="K94" s="73"/>
      <c r="L94" s="73"/>
      <c r="M94" s="73"/>
      <c r="N94" s="73"/>
      <c r="O94" s="76">
        <f t="shared" si="76"/>
        <v>0</v>
      </c>
      <c r="P94" s="73"/>
      <c r="Q94" s="73"/>
      <c r="R94" s="73"/>
      <c r="S94" s="73"/>
      <c r="T94" s="76">
        <f t="shared" si="77"/>
        <v>0</v>
      </c>
      <c r="U94" s="73"/>
      <c r="V94" s="73"/>
      <c r="W94" s="73"/>
      <c r="X94" s="73"/>
      <c r="Y94" s="76">
        <f t="shared" si="78"/>
        <v>0</v>
      </c>
      <c r="Z94" s="73"/>
      <c r="AA94" s="74" t="s">
        <v>19</v>
      </c>
      <c r="AB94" s="73"/>
      <c r="AC94" s="73"/>
      <c r="AD94" s="77">
        <f t="shared" si="79"/>
        <v>1</v>
      </c>
      <c r="AE94" s="42">
        <v>3</v>
      </c>
      <c r="AF94" s="48">
        <f t="shared" si="80"/>
        <v>0</v>
      </c>
      <c r="AG94" s="48">
        <f t="shared" si="81"/>
        <v>0</v>
      </c>
      <c r="AH94" s="48">
        <f t="shared" si="82"/>
        <v>0</v>
      </c>
      <c r="AI94" s="48">
        <f t="shared" si="83"/>
        <v>2</v>
      </c>
      <c r="AJ94" s="73">
        <f t="shared" si="84"/>
        <v>0</v>
      </c>
      <c r="AK94" s="73">
        <f t="shared" si="85"/>
        <v>0</v>
      </c>
      <c r="AL94" s="42"/>
    </row>
    <row r="95" spans="1:38" ht="15.75" customHeight="1" x14ac:dyDescent="0.25">
      <c r="A95" s="35">
        <v>5</v>
      </c>
      <c r="B95" s="47" t="str">
        <f t="shared" si="73"/>
        <v>Биология</v>
      </c>
      <c r="C95" s="70" t="s">
        <v>212</v>
      </c>
      <c r="D95" s="91">
        <v>36</v>
      </c>
      <c r="E95" s="72">
        <f t="shared" si="74"/>
        <v>5.5555555555555552E-2</v>
      </c>
      <c r="F95" s="73"/>
      <c r="G95" s="73"/>
      <c r="H95" s="73"/>
      <c r="I95" s="73"/>
      <c r="J95" s="76">
        <f t="shared" si="75"/>
        <v>0</v>
      </c>
      <c r="K95" s="73"/>
      <c r="L95" s="73"/>
      <c r="M95" s="74" t="s">
        <v>19</v>
      </c>
      <c r="N95" s="73"/>
      <c r="O95" s="76">
        <f t="shared" si="76"/>
        <v>1</v>
      </c>
      <c r="P95" s="73"/>
      <c r="Q95" s="73"/>
      <c r="R95" s="73"/>
      <c r="S95" s="73"/>
      <c r="T95" s="76">
        <f t="shared" si="77"/>
        <v>0</v>
      </c>
      <c r="U95" s="73"/>
      <c r="V95" s="73"/>
      <c r="W95" s="73"/>
      <c r="X95" s="73"/>
      <c r="Y95" s="76">
        <f t="shared" si="78"/>
        <v>0</v>
      </c>
      <c r="Z95" s="73"/>
      <c r="AA95" s="74" t="s">
        <v>15</v>
      </c>
      <c r="AB95" s="73"/>
      <c r="AC95" s="73"/>
      <c r="AD95" s="77">
        <f t="shared" si="79"/>
        <v>1</v>
      </c>
      <c r="AE95" s="42">
        <v>3</v>
      </c>
      <c r="AF95" s="48">
        <f t="shared" si="80"/>
        <v>0</v>
      </c>
      <c r="AG95" s="48">
        <f t="shared" si="81"/>
        <v>0</v>
      </c>
      <c r="AH95" s="48">
        <f t="shared" si="82"/>
        <v>1</v>
      </c>
      <c r="AI95" s="48">
        <f t="shared" si="83"/>
        <v>1</v>
      </c>
      <c r="AJ95" s="73">
        <f t="shared" si="84"/>
        <v>0</v>
      </c>
      <c r="AK95" s="73">
        <f t="shared" si="85"/>
        <v>0</v>
      </c>
      <c r="AL95" s="42"/>
    </row>
    <row r="96" spans="1:38" ht="15.75" customHeight="1" x14ac:dyDescent="0.25">
      <c r="A96" s="35">
        <v>5</v>
      </c>
      <c r="B96" s="47" t="str">
        <f t="shared" si="73"/>
        <v>Химия</v>
      </c>
      <c r="C96" s="70" t="s">
        <v>212</v>
      </c>
      <c r="D96" s="91">
        <v>36</v>
      </c>
      <c r="E96" s="72">
        <f t="shared" si="74"/>
        <v>5.5555555555555552E-2</v>
      </c>
      <c r="F96" s="73"/>
      <c r="G96" s="73"/>
      <c r="H96" s="73"/>
      <c r="I96" s="73"/>
      <c r="J96" s="76">
        <f t="shared" si="75"/>
        <v>0</v>
      </c>
      <c r="K96" s="73"/>
      <c r="L96" s="73"/>
      <c r="M96" s="74" t="s">
        <v>19</v>
      </c>
      <c r="N96" s="73"/>
      <c r="O96" s="76">
        <f t="shared" si="76"/>
        <v>1</v>
      </c>
      <c r="P96" s="73"/>
      <c r="Q96" s="73"/>
      <c r="R96" s="73"/>
      <c r="S96" s="73"/>
      <c r="T96" s="76">
        <f t="shared" si="77"/>
        <v>0</v>
      </c>
      <c r="U96" s="73"/>
      <c r="V96" s="73"/>
      <c r="W96" s="73"/>
      <c r="X96" s="74" t="s">
        <v>19</v>
      </c>
      <c r="Y96" s="76">
        <f t="shared" si="78"/>
        <v>1</v>
      </c>
      <c r="Z96" s="73"/>
      <c r="AA96" s="73"/>
      <c r="AB96" s="73"/>
      <c r="AC96" s="73"/>
      <c r="AD96" s="77">
        <f t="shared" si="79"/>
        <v>0</v>
      </c>
      <c r="AE96" s="42">
        <v>3</v>
      </c>
      <c r="AF96" s="48">
        <f t="shared" si="80"/>
        <v>0</v>
      </c>
      <c r="AG96" s="48">
        <f t="shared" si="81"/>
        <v>0</v>
      </c>
      <c r="AH96" s="48">
        <f t="shared" si="82"/>
        <v>0</v>
      </c>
      <c r="AI96" s="48">
        <f t="shared" si="83"/>
        <v>2</v>
      </c>
      <c r="AJ96" s="73">
        <f t="shared" si="84"/>
        <v>0</v>
      </c>
      <c r="AK96" s="73">
        <f t="shared" si="85"/>
        <v>0</v>
      </c>
      <c r="AL96" s="42"/>
    </row>
    <row r="97" spans="1:38" ht="15.75" customHeight="1" x14ac:dyDescent="0.25">
      <c r="A97" s="35">
        <v>5</v>
      </c>
      <c r="B97" s="47" t="str">
        <f t="shared" si="73"/>
        <v>Физическая культура</v>
      </c>
      <c r="C97" s="70" t="s">
        <v>212</v>
      </c>
      <c r="D97" s="91">
        <v>35</v>
      </c>
      <c r="E97" s="72">
        <f t="shared" si="74"/>
        <v>2.8571428571428571E-2</v>
      </c>
      <c r="F97" s="73"/>
      <c r="G97" s="73"/>
      <c r="H97" s="73"/>
      <c r="I97" s="73"/>
      <c r="J97" s="76">
        <f t="shared" si="75"/>
        <v>0</v>
      </c>
      <c r="K97" s="73"/>
      <c r="L97" s="73"/>
      <c r="M97" s="73"/>
      <c r="N97" s="73"/>
      <c r="O97" s="76">
        <f t="shared" si="76"/>
        <v>0</v>
      </c>
      <c r="P97" s="73"/>
      <c r="Q97" s="73"/>
      <c r="R97" s="73"/>
      <c r="S97" s="73"/>
      <c r="T97" s="76">
        <f t="shared" si="77"/>
        <v>0</v>
      </c>
      <c r="U97" s="73"/>
      <c r="V97" s="73"/>
      <c r="W97" s="73"/>
      <c r="X97" s="73"/>
      <c r="Y97" s="76">
        <f t="shared" si="78"/>
        <v>0</v>
      </c>
      <c r="Z97" s="73"/>
      <c r="AA97" s="74" t="s">
        <v>19</v>
      </c>
      <c r="AB97" s="73"/>
      <c r="AC97" s="73"/>
      <c r="AD97" s="77">
        <f t="shared" si="79"/>
        <v>1</v>
      </c>
      <c r="AE97" s="42">
        <v>3</v>
      </c>
      <c r="AF97" s="48">
        <f t="shared" si="80"/>
        <v>0</v>
      </c>
      <c r="AG97" s="48">
        <f t="shared" si="81"/>
        <v>0</v>
      </c>
      <c r="AH97" s="48">
        <f t="shared" si="82"/>
        <v>0</v>
      </c>
      <c r="AI97" s="48">
        <f t="shared" si="83"/>
        <v>1</v>
      </c>
      <c r="AJ97" s="73">
        <f t="shared" si="84"/>
        <v>0</v>
      </c>
      <c r="AK97" s="73">
        <f t="shared" si="85"/>
        <v>0</v>
      </c>
      <c r="AL97" s="42"/>
    </row>
    <row r="98" spans="1:38" ht="15.75" customHeight="1" x14ac:dyDescent="0.25">
      <c r="A98" s="35">
        <v>5</v>
      </c>
      <c r="B98" s="47" t="str">
        <f t="shared" si="73"/>
        <v>Информатика</v>
      </c>
      <c r="C98" s="70" t="s">
        <v>212</v>
      </c>
      <c r="D98" s="91">
        <v>17</v>
      </c>
      <c r="E98" s="72">
        <f t="shared" si="74"/>
        <v>5.8823529411764705E-2</v>
      </c>
      <c r="F98" s="73"/>
      <c r="G98" s="73"/>
      <c r="H98" s="73"/>
      <c r="I98" s="73"/>
      <c r="J98" s="76">
        <f t="shared" si="75"/>
        <v>0</v>
      </c>
      <c r="K98" s="73"/>
      <c r="L98" s="73"/>
      <c r="M98" s="73"/>
      <c r="N98" s="73"/>
      <c r="O98" s="76">
        <f t="shared" si="76"/>
        <v>0</v>
      </c>
      <c r="P98" s="73"/>
      <c r="Q98" s="73"/>
      <c r="R98" s="73"/>
      <c r="S98" s="73"/>
      <c r="T98" s="76">
        <f t="shared" si="77"/>
        <v>0</v>
      </c>
      <c r="U98" s="73"/>
      <c r="V98" s="74" t="s">
        <v>19</v>
      </c>
      <c r="W98" s="73"/>
      <c r="X98" s="73"/>
      <c r="Y98" s="76">
        <f t="shared" si="78"/>
        <v>1</v>
      </c>
      <c r="Z98" s="73"/>
      <c r="AA98" s="73"/>
      <c r="AB98" s="73"/>
      <c r="AC98" s="73"/>
      <c r="AD98" s="77">
        <f t="shared" si="79"/>
        <v>0</v>
      </c>
      <c r="AE98" s="42">
        <v>3</v>
      </c>
      <c r="AF98" s="48">
        <f t="shared" si="80"/>
        <v>0</v>
      </c>
      <c r="AG98" s="48">
        <f t="shared" si="81"/>
        <v>0</v>
      </c>
      <c r="AH98" s="48">
        <f t="shared" si="82"/>
        <v>0</v>
      </c>
      <c r="AI98" s="48">
        <f t="shared" si="83"/>
        <v>1</v>
      </c>
      <c r="AJ98" s="73">
        <f t="shared" si="84"/>
        <v>0</v>
      </c>
      <c r="AK98" s="73">
        <f t="shared" si="85"/>
        <v>0</v>
      </c>
      <c r="AL98" s="42"/>
    </row>
    <row r="99" spans="1:38" ht="15.75" customHeight="1" x14ac:dyDescent="0.25">
      <c r="A99" s="35">
        <v>5</v>
      </c>
      <c r="B99" s="47" t="str">
        <f t="shared" si="73"/>
        <v>Обществознание</v>
      </c>
      <c r="C99" s="70" t="s">
        <v>212</v>
      </c>
      <c r="D99" s="91">
        <v>17</v>
      </c>
      <c r="E99" s="72">
        <f t="shared" si="74"/>
        <v>5.8823529411764705E-2</v>
      </c>
      <c r="F99" s="73"/>
      <c r="G99" s="73"/>
      <c r="H99" s="73"/>
      <c r="I99" s="73"/>
      <c r="J99" s="76">
        <f t="shared" si="75"/>
        <v>0</v>
      </c>
      <c r="K99" s="73"/>
      <c r="L99" s="73"/>
      <c r="M99" s="73"/>
      <c r="N99" s="73"/>
      <c r="O99" s="76">
        <f t="shared" si="76"/>
        <v>0</v>
      </c>
      <c r="P99" s="73"/>
      <c r="Q99" s="73"/>
      <c r="R99" s="73"/>
      <c r="S99" s="73"/>
      <c r="T99" s="76">
        <f t="shared" si="77"/>
        <v>0</v>
      </c>
      <c r="U99" s="73"/>
      <c r="V99" s="73"/>
      <c r="W99" s="73"/>
      <c r="X99" s="73"/>
      <c r="Y99" s="76">
        <f t="shared" si="78"/>
        <v>0</v>
      </c>
      <c r="Z99" s="73"/>
      <c r="AA99" s="74" t="s">
        <v>15</v>
      </c>
      <c r="AB99" s="73"/>
      <c r="AC99" s="73"/>
      <c r="AD99" s="77">
        <f t="shared" si="79"/>
        <v>1</v>
      </c>
      <c r="AE99" s="42">
        <v>2</v>
      </c>
      <c r="AF99" s="48">
        <f t="shared" si="80"/>
        <v>0</v>
      </c>
      <c r="AG99" s="48">
        <f t="shared" si="81"/>
        <v>0</v>
      </c>
      <c r="AH99" s="48">
        <f t="shared" si="82"/>
        <v>1</v>
      </c>
      <c r="AI99" s="48">
        <f t="shared" si="83"/>
        <v>0</v>
      </c>
      <c r="AJ99" s="73">
        <f t="shared" si="84"/>
        <v>0</v>
      </c>
      <c r="AK99" s="73">
        <f t="shared" si="85"/>
        <v>0</v>
      </c>
      <c r="AL99" s="42"/>
    </row>
    <row r="100" spans="1:38" ht="15.75" customHeight="1" x14ac:dyDescent="0.25">
      <c r="A100" s="35">
        <v>5</v>
      </c>
      <c r="B100" s="47" t="str">
        <f t="shared" si="73"/>
        <v>Физика</v>
      </c>
      <c r="C100" s="70" t="s">
        <v>212</v>
      </c>
      <c r="D100" s="91">
        <v>54</v>
      </c>
      <c r="E100" s="72">
        <f t="shared" si="74"/>
        <v>5.5555555555555552E-2</v>
      </c>
      <c r="F100" s="73"/>
      <c r="G100" s="73"/>
      <c r="H100" s="73"/>
      <c r="I100" s="74" t="s">
        <v>19</v>
      </c>
      <c r="J100" s="81">
        <f t="shared" si="75"/>
        <v>1</v>
      </c>
      <c r="K100" s="74"/>
      <c r="L100" s="73"/>
      <c r="M100" s="74"/>
      <c r="N100" s="73"/>
      <c r="O100" s="81">
        <f t="shared" si="76"/>
        <v>0</v>
      </c>
      <c r="P100" s="73"/>
      <c r="Q100" s="74"/>
      <c r="R100" s="74" t="s">
        <v>19</v>
      </c>
      <c r="S100" s="73"/>
      <c r="T100" s="81">
        <f t="shared" si="77"/>
        <v>1</v>
      </c>
      <c r="U100" s="73"/>
      <c r="V100" s="73"/>
      <c r="W100" s="74" t="s">
        <v>19</v>
      </c>
      <c r="X100" s="73"/>
      <c r="Y100" s="76">
        <f t="shared" si="78"/>
        <v>1</v>
      </c>
      <c r="Z100" s="73"/>
      <c r="AA100" s="73"/>
      <c r="AB100" s="73"/>
      <c r="AC100" s="73"/>
      <c r="AD100" s="77">
        <f t="shared" si="79"/>
        <v>0</v>
      </c>
      <c r="AE100" s="42">
        <v>2</v>
      </c>
      <c r="AF100" s="48">
        <f t="shared" si="80"/>
        <v>0</v>
      </c>
      <c r="AG100" s="48">
        <f t="shared" si="81"/>
        <v>0</v>
      </c>
      <c r="AH100" s="48">
        <f t="shared" si="82"/>
        <v>0</v>
      </c>
      <c r="AI100" s="48">
        <f t="shared" si="83"/>
        <v>3</v>
      </c>
      <c r="AJ100" s="73">
        <f t="shared" si="84"/>
        <v>0</v>
      </c>
      <c r="AK100" s="73">
        <f t="shared" si="85"/>
        <v>0</v>
      </c>
      <c r="AL100" s="42"/>
    </row>
    <row r="101" spans="1:38" ht="15.75" customHeight="1" x14ac:dyDescent="0.25">
      <c r="A101" s="35">
        <v>5</v>
      </c>
      <c r="B101" s="47" t="str">
        <f t="shared" si="73"/>
        <v>ОБЖ</v>
      </c>
      <c r="C101" s="70" t="s">
        <v>212</v>
      </c>
      <c r="D101" s="91">
        <v>19</v>
      </c>
      <c r="E101" s="72">
        <f t="shared" si="74"/>
        <v>0</v>
      </c>
      <c r="F101" s="73"/>
      <c r="G101" s="73"/>
      <c r="H101" s="73"/>
      <c r="I101" s="73"/>
      <c r="J101" s="76">
        <f t="shared" si="75"/>
        <v>0</v>
      </c>
      <c r="K101" s="73"/>
      <c r="L101" s="73"/>
      <c r="M101" s="73"/>
      <c r="N101" s="73"/>
      <c r="O101" s="76">
        <f t="shared" si="76"/>
        <v>0</v>
      </c>
      <c r="P101" s="73"/>
      <c r="Q101" s="73"/>
      <c r="R101" s="73"/>
      <c r="S101" s="73"/>
      <c r="T101" s="76">
        <f t="shared" si="77"/>
        <v>0</v>
      </c>
      <c r="U101" s="73"/>
      <c r="V101" s="73"/>
      <c r="W101" s="73"/>
      <c r="X101" s="73"/>
      <c r="Y101" s="76">
        <f t="shared" si="78"/>
        <v>0</v>
      </c>
      <c r="Z101" s="73"/>
      <c r="AA101" s="73"/>
      <c r="AB101" s="73"/>
      <c r="AC101" s="73"/>
      <c r="AD101" s="77">
        <f t="shared" si="79"/>
        <v>0</v>
      </c>
      <c r="AE101" s="42">
        <v>2</v>
      </c>
      <c r="AF101" s="48">
        <f t="shared" si="80"/>
        <v>0</v>
      </c>
      <c r="AG101" s="48">
        <f t="shared" si="81"/>
        <v>0</v>
      </c>
      <c r="AH101" s="48">
        <f t="shared" si="82"/>
        <v>0</v>
      </c>
      <c r="AI101" s="48">
        <f t="shared" si="83"/>
        <v>0</v>
      </c>
      <c r="AJ101" s="73">
        <f t="shared" si="84"/>
        <v>0</v>
      </c>
      <c r="AK101" s="73">
        <f t="shared" si="85"/>
        <v>0</v>
      </c>
      <c r="AL101" s="42"/>
    </row>
    <row r="102" spans="1:38" ht="15.75" customHeight="1" x14ac:dyDescent="0.25">
      <c r="A102" s="35">
        <v>5</v>
      </c>
      <c r="B102" s="47" t="str">
        <f t="shared" si="73"/>
        <v>Родной (русский) язык</v>
      </c>
      <c r="C102" s="70" t="s">
        <v>212</v>
      </c>
      <c r="D102" s="91">
        <v>9</v>
      </c>
      <c r="E102" s="72">
        <f t="shared" si="74"/>
        <v>0</v>
      </c>
      <c r="F102" s="73"/>
      <c r="G102" s="73"/>
      <c r="H102" s="73"/>
      <c r="I102" s="73"/>
      <c r="J102" s="76">
        <f t="shared" si="75"/>
        <v>0</v>
      </c>
      <c r="K102" s="73"/>
      <c r="L102" s="73"/>
      <c r="M102" s="73"/>
      <c r="N102" s="73"/>
      <c r="O102" s="76">
        <f t="shared" si="76"/>
        <v>0</v>
      </c>
      <c r="P102" s="73"/>
      <c r="Q102" s="73"/>
      <c r="R102" s="73"/>
      <c r="S102" s="73"/>
      <c r="T102" s="76">
        <f t="shared" si="77"/>
        <v>0</v>
      </c>
      <c r="U102" s="73"/>
      <c r="V102" s="73"/>
      <c r="W102" s="73"/>
      <c r="X102" s="73"/>
      <c r="Y102" s="76">
        <f t="shared" si="78"/>
        <v>0</v>
      </c>
      <c r="Z102" s="73"/>
      <c r="AA102" s="73"/>
      <c r="AB102" s="73"/>
      <c r="AC102" s="74"/>
      <c r="AD102" s="77">
        <f t="shared" si="79"/>
        <v>0</v>
      </c>
      <c r="AE102" s="42">
        <v>2</v>
      </c>
      <c r="AF102" s="48">
        <f t="shared" si="80"/>
        <v>0</v>
      </c>
      <c r="AG102" s="48">
        <f t="shared" si="81"/>
        <v>0</v>
      </c>
      <c r="AH102" s="48">
        <f t="shared" si="82"/>
        <v>0</v>
      </c>
      <c r="AI102" s="48">
        <f t="shared" si="83"/>
        <v>0</v>
      </c>
      <c r="AJ102" s="73">
        <f t="shared" si="84"/>
        <v>0</v>
      </c>
      <c r="AK102" s="73">
        <f t="shared" si="85"/>
        <v>0</v>
      </c>
      <c r="AL102" s="42"/>
    </row>
    <row r="103" spans="1:38" ht="15.75" customHeight="1" x14ac:dyDescent="0.25">
      <c r="A103" s="35">
        <v>5</v>
      </c>
      <c r="B103" s="47" t="str">
        <f t="shared" si="73"/>
        <v>Родная (русская) литература</v>
      </c>
      <c r="C103" s="70" t="s">
        <v>212</v>
      </c>
      <c r="D103" s="91">
        <v>9</v>
      </c>
      <c r="E103" s="99">
        <v>0</v>
      </c>
      <c r="F103" s="73"/>
      <c r="G103" s="73"/>
      <c r="H103" s="73"/>
      <c r="I103" s="73"/>
      <c r="J103" s="76">
        <f t="shared" si="75"/>
        <v>0</v>
      </c>
      <c r="K103" s="73"/>
      <c r="L103" s="73"/>
      <c r="M103" s="73"/>
      <c r="N103" s="73"/>
      <c r="O103" s="76">
        <f t="shared" si="76"/>
        <v>0</v>
      </c>
      <c r="P103" s="73"/>
      <c r="Q103" s="73"/>
      <c r="R103" s="73"/>
      <c r="S103" s="73"/>
      <c r="T103" s="76">
        <f t="shared" si="77"/>
        <v>0</v>
      </c>
      <c r="U103" s="73"/>
      <c r="V103" s="73"/>
      <c r="W103" s="73"/>
      <c r="X103" s="73"/>
      <c r="Y103" s="76">
        <f t="shared" si="78"/>
        <v>0</v>
      </c>
      <c r="Z103" s="73"/>
      <c r="AA103" s="74"/>
      <c r="AB103" s="73"/>
      <c r="AC103" s="74"/>
      <c r="AD103" s="92">
        <v>1</v>
      </c>
      <c r="AE103" s="42">
        <v>2</v>
      </c>
      <c r="AF103" s="48">
        <f t="shared" si="80"/>
        <v>0</v>
      </c>
      <c r="AG103" s="48">
        <f t="shared" si="81"/>
        <v>0</v>
      </c>
      <c r="AH103" s="48">
        <f t="shared" si="82"/>
        <v>0</v>
      </c>
      <c r="AI103" s="93">
        <v>1</v>
      </c>
      <c r="AJ103" s="73">
        <f t="shared" si="84"/>
        <v>0</v>
      </c>
      <c r="AK103" s="73">
        <f t="shared" si="85"/>
        <v>0</v>
      </c>
      <c r="AL103" s="42"/>
    </row>
    <row r="104" spans="1:38" ht="15.75" customHeight="1" x14ac:dyDescent="0.25">
      <c r="A104" s="35">
        <v>5</v>
      </c>
      <c r="B104" s="47">
        <f t="shared" si="73"/>
        <v>0</v>
      </c>
      <c r="C104" s="80"/>
      <c r="D104" s="79"/>
      <c r="E104" s="72" t="e">
        <f>(J104+O104+T104+Y104+AD104)/D104</f>
        <v>#DIV/0!</v>
      </c>
      <c r="F104" s="73"/>
      <c r="G104" s="73"/>
      <c r="H104" s="73"/>
      <c r="I104" s="73"/>
      <c r="J104" s="76">
        <f t="shared" si="75"/>
        <v>0</v>
      </c>
      <c r="K104" s="73"/>
      <c r="L104" s="73"/>
      <c r="M104" s="73"/>
      <c r="N104" s="73"/>
      <c r="O104" s="76">
        <f t="shared" si="76"/>
        <v>0</v>
      </c>
      <c r="P104" s="73"/>
      <c r="Q104" s="73"/>
      <c r="R104" s="73"/>
      <c r="S104" s="73"/>
      <c r="T104" s="76">
        <f t="shared" si="77"/>
        <v>0</v>
      </c>
      <c r="U104" s="73"/>
      <c r="V104" s="73"/>
      <c r="W104" s="73"/>
      <c r="X104" s="73"/>
      <c r="Y104" s="76">
        <f t="shared" si="78"/>
        <v>0</v>
      </c>
      <c r="Z104" s="73"/>
      <c r="AA104" s="73"/>
      <c r="AB104" s="73"/>
      <c r="AC104" s="73"/>
      <c r="AD104" s="77">
        <f>COUNTA(Z104:AC104)</f>
        <v>0</v>
      </c>
      <c r="AE104" s="42">
        <v>2</v>
      </c>
      <c r="AF104" s="48">
        <f t="shared" si="80"/>
        <v>0</v>
      </c>
      <c r="AG104" s="48">
        <f t="shared" si="81"/>
        <v>0</v>
      </c>
      <c r="AH104" s="48">
        <f t="shared" si="82"/>
        <v>0</v>
      </c>
      <c r="AI104" s="48">
        <f>COUNTIF(F104:AD104,$I$1)</f>
        <v>0</v>
      </c>
      <c r="AJ104" s="73">
        <f t="shared" si="84"/>
        <v>0</v>
      </c>
      <c r="AK104" s="73">
        <f t="shared" si="85"/>
        <v>0</v>
      </c>
      <c r="AL104" s="42"/>
    </row>
    <row r="105" spans="1:38" ht="15.75" customHeight="1" x14ac:dyDescent="0.25">
      <c r="A105" s="35">
        <v>5</v>
      </c>
      <c r="B105" s="83"/>
      <c r="C105" s="84"/>
      <c r="D105" s="85"/>
      <c r="E105" s="86"/>
      <c r="F105" s="87"/>
      <c r="G105" s="87"/>
      <c r="H105" s="87"/>
      <c r="I105" s="87"/>
      <c r="J105" s="87">
        <f>SUM(J87:J104)</f>
        <v>4</v>
      </c>
      <c r="K105" s="87"/>
      <c r="L105" s="87"/>
      <c r="M105" s="87"/>
      <c r="N105" s="87"/>
      <c r="O105" s="87">
        <f>SUM(O87:O104)</f>
        <v>7</v>
      </c>
      <c r="P105" s="87"/>
      <c r="Q105" s="87"/>
      <c r="R105" s="87"/>
      <c r="S105" s="87"/>
      <c r="T105" s="87">
        <f>SUM(T87:T104)</f>
        <v>5</v>
      </c>
      <c r="U105" s="87"/>
      <c r="V105" s="87"/>
      <c r="W105" s="87"/>
      <c r="X105" s="87"/>
      <c r="Y105" s="87">
        <f>SUM(Y87:Y104)</f>
        <v>6</v>
      </c>
      <c r="Z105" s="73"/>
      <c r="AA105" s="87"/>
      <c r="AB105" s="87"/>
      <c r="AC105" s="87"/>
      <c r="AD105" s="87">
        <f>SUM(AD87:AD104)</f>
        <v>10</v>
      </c>
      <c r="AE105" s="42">
        <v>3</v>
      </c>
      <c r="AF105" s="88">
        <f t="shared" ref="AF105:AK105" si="86">SUM(AF87:AF104)</f>
        <v>0</v>
      </c>
      <c r="AG105" s="88">
        <f t="shared" si="86"/>
        <v>0</v>
      </c>
      <c r="AH105" s="88">
        <f t="shared" si="86"/>
        <v>5</v>
      </c>
      <c r="AI105" s="89">
        <f t="shared" si="86"/>
        <v>22</v>
      </c>
      <c r="AJ105" s="88">
        <f t="shared" si="86"/>
        <v>5</v>
      </c>
      <c r="AK105" s="88">
        <f t="shared" si="86"/>
        <v>0</v>
      </c>
      <c r="AL105" s="42"/>
    </row>
    <row r="106" spans="1:38" ht="15.75" customHeight="1" x14ac:dyDescent="0.25">
      <c r="A106" s="35">
        <v>6</v>
      </c>
      <c r="B106" s="149" t="s">
        <v>86</v>
      </c>
      <c r="C106" s="150"/>
      <c r="D106" s="65"/>
      <c r="E106" s="66"/>
      <c r="F106" s="151"/>
      <c r="G106" s="138"/>
      <c r="H106" s="138"/>
      <c r="I106" s="138"/>
      <c r="J106" s="138"/>
      <c r="K106" s="138"/>
      <c r="L106" s="138"/>
      <c r="M106" s="138"/>
      <c r="N106" s="138"/>
      <c r="O106" s="138"/>
      <c r="P106" s="138"/>
      <c r="Q106" s="138"/>
      <c r="R106" s="138"/>
      <c r="S106" s="138"/>
      <c r="T106" s="138"/>
      <c r="U106" s="138"/>
      <c r="V106" s="138"/>
      <c r="W106" s="138"/>
      <c r="X106" s="138"/>
      <c r="Y106" s="138"/>
      <c r="Z106" s="138"/>
      <c r="AA106" s="138"/>
      <c r="AB106" s="138"/>
      <c r="AC106" s="138"/>
      <c r="AD106" s="138"/>
      <c r="AE106" s="42">
        <v>3</v>
      </c>
      <c r="AF106" s="68"/>
      <c r="AG106" s="68"/>
      <c r="AH106" s="68"/>
      <c r="AI106" s="68"/>
      <c r="AJ106" s="49"/>
      <c r="AK106" s="49"/>
      <c r="AL106" s="42"/>
    </row>
    <row r="107" spans="1:38" ht="15.75" customHeight="1" x14ac:dyDescent="0.25">
      <c r="A107" s="35">
        <v>6</v>
      </c>
      <c r="B107" s="47" t="str">
        <f t="shared" ref="B107:B124" si="87">B87</f>
        <v>Русский язык</v>
      </c>
      <c r="C107" s="70" t="s">
        <v>213</v>
      </c>
      <c r="D107" s="90">
        <v>52</v>
      </c>
      <c r="E107" s="72">
        <f t="shared" ref="E107:E124" si="88">(J107+O107+T107+Y107+AD107)/D107</f>
        <v>5.7692307692307696E-2</v>
      </c>
      <c r="F107" s="73"/>
      <c r="G107" s="73"/>
      <c r="H107" s="73"/>
      <c r="I107" s="73"/>
      <c r="J107" s="76">
        <f t="shared" ref="J107:J124" si="89">COUNTA(F107:I107)</f>
        <v>0</v>
      </c>
      <c r="K107" s="73"/>
      <c r="L107" s="73"/>
      <c r="M107" s="74" t="s">
        <v>19</v>
      </c>
      <c r="N107" s="73"/>
      <c r="O107" s="76">
        <f t="shared" ref="O107:O124" si="90">COUNTA(K107:N107)</f>
        <v>1</v>
      </c>
      <c r="P107" s="74"/>
      <c r="Q107" s="73"/>
      <c r="R107" s="73"/>
      <c r="S107" s="74" t="s">
        <v>19</v>
      </c>
      <c r="T107" s="76">
        <f t="shared" ref="T107:T124" si="91">COUNTA(P107:S107)</f>
        <v>1</v>
      </c>
      <c r="U107" s="73"/>
      <c r="V107" s="73"/>
      <c r="W107" s="73"/>
      <c r="X107" s="74"/>
      <c r="Y107" s="76">
        <f t="shared" ref="Y107:Y124" si="92">COUNTA(U107:X107)</f>
        <v>0</v>
      </c>
      <c r="Z107" s="73"/>
      <c r="AA107" s="73"/>
      <c r="AB107" s="74" t="s">
        <v>15</v>
      </c>
      <c r="AC107" s="74"/>
      <c r="AD107" s="77">
        <f t="shared" ref="AD107:AD124" si="93">COUNTA(Z107:AC107)</f>
        <v>1</v>
      </c>
      <c r="AE107" s="42">
        <v>3</v>
      </c>
      <c r="AF107" s="48">
        <f t="shared" ref="AF107:AF124" si="94">COUNTIF(F107:AD107,$F$1)</f>
        <v>0</v>
      </c>
      <c r="AG107" s="48">
        <f t="shared" ref="AG107:AG124" si="95">COUNTIF(F107:AE107,$G$1)</f>
        <v>0</v>
      </c>
      <c r="AH107" s="48">
        <f t="shared" ref="AH107:AH124" si="96">COUNTIF(F107:AD107,$H$1)</f>
        <v>1</v>
      </c>
      <c r="AI107" s="48">
        <f t="shared" ref="AI107:AI124" si="97">COUNTIF(F107:AD107,$I$1)</f>
        <v>2</v>
      </c>
      <c r="AJ107" s="73">
        <f t="shared" ref="AJ107:AJ124" si="98">IF($J$1&gt;0,COUNTIF(F107:AD107,$J$1),0)</f>
        <v>0</v>
      </c>
      <c r="AK107" s="73">
        <f t="shared" ref="AK107:AK124" si="99">IF($K$1&gt;0,COUNTIF(F107:AD107,$K$1),0)</f>
        <v>0</v>
      </c>
      <c r="AL107" s="42"/>
    </row>
    <row r="108" spans="1:38" ht="15.75" customHeight="1" x14ac:dyDescent="0.25">
      <c r="A108" s="35">
        <v>6</v>
      </c>
      <c r="B108" s="47" t="str">
        <f t="shared" si="87"/>
        <v>Литература</v>
      </c>
      <c r="C108" s="70" t="s">
        <v>213</v>
      </c>
      <c r="D108" s="91">
        <v>54</v>
      </c>
      <c r="E108" s="72">
        <f t="shared" si="88"/>
        <v>1.8518518518518517E-2</v>
      </c>
      <c r="F108" s="73"/>
      <c r="G108" s="73"/>
      <c r="H108" s="73"/>
      <c r="I108" s="73"/>
      <c r="J108" s="76">
        <f t="shared" si="89"/>
        <v>0</v>
      </c>
      <c r="K108" s="73"/>
      <c r="L108" s="73"/>
      <c r="M108" s="73"/>
      <c r="N108" s="73"/>
      <c r="O108" s="76">
        <f t="shared" si="90"/>
        <v>0</v>
      </c>
      <c r="P108" s="73"/>
      <c r="Q108" s="73"/>
      <c r="R108" s="73"/>
      <c r="S108" s="73"/>
      <c r="T108" s="76">
        <f t="shared" si="91"/>
        <v>0</v>
      </c>
      <c r="U108" s="73"/>
      <c r="V108" s="73"/>
      <c r="W108" s="73"/>
      <c r="X108" s="73"/>
      <c r="Y108" s="76">
        <f t="shared" si="92"/>
        <v>0</v>
      </c>
      <c r="Z108" s="74"/>
      <c r="AA108" s="74" t="s">
        <v>19</v>
      </c>
      <c r="AB108" s="73"/>
      <c r="AC108" s="73"/>
      <c r="AD108" s="77">
        <f t="shared" si="93"/>
        <v>1</v>
      </c>
      <c r="AE108" s="42">
        <v>3</v>
      </c>
      <c r="AF108" s="48">
        <f t="shared" si="94"/>
        <v>0</v>
      </c>
      <c r="AG108" s="48">
        <f t="shared" si="95"/>
        <v>0</v>
      </c>
      <c r="AH108" s="48">
        <f t="shared" si="96"/>
        <v>0</v>
      </c>
      <c r="AI108" s="48">
        <f t="shared" si="97"/>
        <v>1</v>
      </c>
      <c r="AJ108" s="73">
        <f t="shared" si="98"/>
        <v>0</v>
      </c>
      <c r="AK108" s="73">
        <f t="shared" si="99"/>
        <v>0</v>
      </c>
      <c r="AL108" s="42"/>
    </row>
    <row r="109" spans="1:38" ht="15.75" customHeight="1" x14ac:dyDescent="0.25">
      <c r="A109" s="35">
        <v>6</v>
      </c>
      <c r="B109" s="47" t="str">
        <f t="shared" si="87"/>
        <v>Иностранный язык</v>
      </c>
      <c r="C109" s="70" t="s">
        <v>213</v>
      </c>
      <c r="D109" s="91">
        <v>53</v>
      </c>
      <c r="E109" s="72">
        <f t="shared" si="88"/>
        <v>9.4339622641509441E-2</v>
      </c>
      <c r="F109" s="74" t="s">
        <v>19</v>
      </c>
      <c r="G109" s="73"/>
      <c r="H109" s="73"/>
      <c r="I109" s="73"/>
      <c r="J109" s="76">
        <f t="shared" si="89"/>
        <v>1</v>
      </c>
      <c r="K109" s="73"/>
      <c r="L109" s="74" t="s">
        <v>19</v>
      </c>
      <c r="M109" s="73"/>
      <c r="N109" s="73"/>
      <c r="O109" s="76">
        <f t="shared" si="90"/>
        <v>1</v>
      </c>
      <c r="P109" s="73"/>
      <c r="Q109" s="73"/>
      <c r="R109" s="74" t="s">
        <v>19</v>
      </c>
      <c r="S109" s="73"/>
      <c r="T109" s="76">
        <f t="shared" si="91"/>
        <v>1</v>
      </c>
      <c r="U109" s="73"/>
      <c r="V109" s="73"/>
      <c r="W109" s="73"/>
      <c r="X109" s="74" t="s">
        <v>19</v>
      </c>
      <c r="Y109" s="76">
        <f t="shared" si="92"/>
        <v>1</v>
      </c>
      <c r="Z109" s="73"/>
      <c r="AA109" s="73"/>
      <c r="AB109" s="73"/>
      <c r="AC109" s="74" t="s">
        <v>19</v>
      </c>
      <c r="AD109" s="77">
        <f t="shared" si="93"/>
        <v>1</v>
      </c>
      <c r="AE109" s="42">
        <v>3</v>
      </c>
      <c r="AF109" s="48">
        <f t="shared" si="94"/>
        <v>0</v>
      </c>
      <c r="AG109" s="48">
        <f t="shared" si="95"/>
        <v>0</v>
      </c>
      <c r="AH109" s="48">
        <f t="shared" si="96"/>
        <v>0</v>
      </c>
      <c r="AI109" s="48">
        <f t="shared" si="97"/>
        <v>5</v>
      </c>
      <c r="AJ109" s="73">
        <f t="shared" si="98"/>
        <v>0</v>
      </c>
      <c r="AK109" s="73">
        <f t="shared" si="99"/>
        <v>0</v>
      </c>
      <c r="AL109" s="42"/>
    </row>
    <row r="110" spans="1:38" ht="15.75" customHeight="1" x14ac:dyDescent="0.25">
      <c r="A110" s="35">
        <v>6</v>
      </c>
      <c r="B110" s="47" t="str">
        <f t="shared" si="87"/>
        <v>Алгебра</v>
      </c>
      <c r="C110" s="70" t="s">
        <v>213</v>
      </c>
      <c r="D110" s="91">
        <v>58</v>
      </c>
      <c r="E110" s="72">
        <f t="shared" si="88"/>
        <v>6.8965517241379309E-2</v>
      </c>
      <c r="F110" s="73"/>
      <c r="G110" s="73"/>
      <c r="H110" s="74" t="s">
        <v>19</v>
      </c>
      <c r="I110" s="73"/>
      <c r="J110" s="76">
        <f t="shared" si="89"/>
        <v>1</v>
      </c>
      <c r="K110" s="73"/>
      <c r="L110" s="73"/>
      <c r="M110" s="73"/>
      <c r="N110" s="74" t="s">
        <v>19</v>
      </c>
      <c r="O110" s="76">
        <f t="shared" si="90"/>
        <v>1</v>
      </c>
      <c r="P110" s="73"/>
      <c r="Q110" s="73"/>
      <c r="R110" s="73"/>
      <c r="S110" s="73"/>
      <c r="T110" s="76">
        <f t="shared" si="91"/>
        <v>0</v>
      </c>
      <c r="U110" s="73"/>
      <c r="V110" s="73"/>
      <c r="W110" s="74" t="s">
        <v>19</v>
      </c>
      <c r="X110" s="73"/>
      <c r="Y110" s="76">
        <f t="shared" si="92"/>
        <v>1</v>
      </c>
      <c r="Z110" s="73"/>
      <c r="AA110" s="73"/>
      <c r="AB110" s="74" t="s">
        <v>19</v>
      </c>
      <c r="AC110" s="73"/>
      <c r="AD110" s="77">
        <f t="shared" si="93"/>
        <v>1</v>
      </c>
      <c r="AE110" s="42">
        <v>3</v>
      </c>
      <c r="AF110" s="48">
        <f t="shared" si="94"/>
        <v>0</v>
      </c>
      <c r="AG110" s="48">
        <f t="shared" si="95"/>
        <v>0</v>
      </c>
      <c r="AH110" s="48">
        <f t="shared" si="96"/>
        <v>0</v>
      </c>
      <c r="AI110" s="48">
        <f t="shared" si="97"/>
        <v>4</v>
      </c>
      <c r="AJ110" s="73">
        <f t="shared" si="98"/>
        <v>0</v>
      </c>
      <c r="AK110" s="73">
        <f t="shared" si="99"/>
        <v>0</v>
      </c>
      <c r="AL110" s="42"/>
    </row>
    <row r="111" spans="1:38" ht="15.75" customHeight="1" x14ac:dyDescent="0.25">
      <c r="A111" s="35">
        <v>6</v>
      </c>
      <c r="B111" s="47" t="str">
        <f t="shared" si="87"/>
        <v>Геометрия</v>
      </c>
      <c r="C111" s="70" t="s">
        <v>213</v>
      </c>
      <c r="D111" s="91">
        <v>36</v>
      </c>
      <c r="E111" s="72">
        <f t="shared" si="88"/>
        <v>8.3333333333333329E-2</v>
      </c>
      <c r="F111" s="73"/>
      <c r="G111" s="73"/>
      <c r="H111" s="73"/>
      <c r="I111" s="73"/>
      <c r="J111" s="76">
        <f t="shared" si="89"/>
        <v>0</v>
      </c>
      <c r="K111" s="74" t="s">
        <v>19</v>
      </c>
      <c r="L111" s="73"/>
      <c r="M111" s="73"/>
      <c r="N111" s="73"/>
      <c r="O111" s="76">
        <f t="shared" si="90"/>
        <v>1</v>
      </c>
      <c r="P111" s="73"/>
      <c r="Q111" s="73"/>
      <c r="R111" s="74" t="s">
        <v>19</v>
      </c>
      <c r="S111" s="73"/>
      <c r="T111" s="76">
        <f t="shared" si="91"/>
        <v>1</v>
      </c>
      <c r="U111" s="73"/>
      <c r="V111" s="73"/>
      <c r="W111" s="74" t="s">
        <v>15</v>
      </c>
      <c r="X111" s="73"/>
      <c r="Y111" s="76">
        <f t="shared" si="92"/>
        <v>1</v>
      </c>
      <c r="Z111" s="73"/>
      <c r="AA111" s="73"/>
      <c r="AB111" s="73"/>
      <c r="AC111" s="73"/>
      <c r="AD111" s="77">
        <f t="shared" si="93"/>
        <v>0</v>
      </c>
      <c r="AE111" s="42">
        <v>3</v>
      </c>
      <c r="AF111" s="48">
        <f t="shared" si="94"/>
        <v>0</v>
      </c>
      <c r="AG111" s="48">
        <f t="shared" si="95"/>
        <v>0</v>
      </c>
      <c r="AH111" s="48">
        <f t="shared" si="96"/>
        <v>1</v>
      </c>
      <c r="AI111" s="48">
        <f t="shared" si="97"/>
        <v>2</v>
      </c>
      <c r="AJ111" s="73">
        <f t="shared" si="98"/>
        <v>0</v>
      </c>
      <c r="AK111" s="73">
        <f t="shared" si="99"/>
        <v>0</v>
      </c>
      <c r="AL111" s="42"/>
    </row>
    <row r="112" spans="1:38" ht="15.75" customHeight="1" x14ac:dyDescent="0.25">
      <c r="A112" s="35">
        <v>6</v>
      </c>
      <c r="B112" s="47" t="str">
        <f t="shared" si="87"/>
        <v>Вероятность и статистика</v>
      </c>
      <c r="C112" s="70" t="s">
        <v>213</v>
      </c>
      <c r="D112" s="91">
        <v>18</v>
      </c>
      <c r="E112" s="72">
        <f t="shared" si="88"/>
        <v>5.5555555555555552E-2</v>
      </c>
      <c r="F112" s="73"/>
      <c r="G112" s="73"/>
      <c r="H112" s="73"/>
      <c r="I112" s="73"/>
      <c r="J112" s="76">
        <f t="shared" si="89"/>
        <v>0</v>
      </c>
      <c r="K112" s="73"/>
      <c r="L112" s="73"/>
      <c r="M112" s="74" t="s">
        <v>19</v>
      </c>
      <c r="N112" s="73"/>
      <c r="O112" s="76">
        <f t="shared" si="90"/>
        <v>1</v>
      </c>
      <c r="P112" s="73"/>
      <c r="Q112" s="73"/>
      <c r="R112" s="73"/>
      <c r="S112" s="73"/>
      <c r="T112" s="76">
        <f t="shared" si="91"/>
        <v>0</v>
      </c>
      <c r="U112" s="73"/>
      <c r="V112" s="73"/>
      <c r="W112" s="73"/>
      <c r="X112" s="73"/>
      <c r="Y112" s="76">
        <f t="shared" si="92"/>
        <v>0</v>
      </c>
      <c r="Z112" s="73"/>
      <c r="AA112" s="73"/>
      <c r="AB112" s="73"/>
      <c r="AC112" s="73"/>
      <c r="AD112" s="77">
        <f t="shared" si="93"/>
        <v>0</v>
      </c>
      <c r="AE112" s="42">
        <v>3</v>
      </c>
      <c r="AF112" s="48">
        <f t="shared" si="94"/>
        <v>0</v>
      </c>
      <c r="AG112" s="48">
        <f t="shared" si="95"/>
        <v>0</v>
      </c>
      <c r="AH112" s="48">
        <f t="shared" si="96"/>
        <v>0</v>
      </c>
      <c r="AI112" s="48">
        <f t="shared" si="97"/>
        <v>1</v>
      </c>
      <c r="AJ112" s="73">
        <f t="shared" si="98"/>
        <v>0</v>
      </c>
      <c r="AK112" s="73">
        <f t="shared" si="99"/>
        <v>0</v>
      </c>
      <c r="AL112" s="42"/>
    </row>
    <row r="113" spans="1:38" ht="15.75" customHeight="1" x14ac:dyDescent="0.25">
      <c r="A113" s="35">
        <v>6</v>
      </c>
      <c r="B113" s="47" t="str">
        <f t="shared" si="87"/>
        <v>История</v>
      </c>
      <c r="C113" s="70" t="s">
        <v>213</v>
      </c>
      <c r="D113" s="91">
        <v>36</v>
      </c>
      <c r="E113" s="72">
        <f t="shared" si="88"/>
        <v>5.5555555555555552E-2</v>
      </c>
      <c r="F113" s="73"/>
      <c r="G113" s="73"/>
      <c r="H113" s="73"/>
      <c r="I113" s="73"/>
      <c r="J113" s="76">
        <f t="shared" si="89"/>
        <v>0</v>
      </c>
      <c r="K113" s="73"/>
      <c r="L113" s="73"/>
      <c r="M113" s="73"/>
      <c r="N113" s="73"/>
      <c r="O113" s="76">
        <f t="shared" si="90"/>
        <v>0</v>
      </c>
      <c r="P113" s="73"/>
      <c r="Q113" s="73"/>
      <c r="R113" s="74" t="s">
        <v>19</v>
      </c>
      <c r="S113" s="73"/>
      <c r="T113" s="76">
        <f t="shared" si="91"/>
        <v>1</v>
      </c>
      <c r="U113" s="73"/>
      <c r="V113" s="73"/>
      <c r="W113" s="73"/>
      <c r="X113" s="73"/>
      <c r="Y113" s="76">
        <f t="shared" si="92"/>
        <v>0</v>
      </c>
      <c r="Z113" s="74" t="s">
        <v>15</v>
      </c>
      <c r="AA113" s="73"/>
      <c r="AB113" s="73"/>
      <c r="AC113" s="73"/>
      <c r="AD113" s="77">
        <f t="shared" si="93"/>
        <v>1</v>
      </c>
      <c r="AE113" s="42">
        <v>3</v>
      </c>
      <c r="AF113" s="48">
        <f t="shared" si="94"/>
        <v>0</v>
      </c>
      <c r="AG113" s="48">
        <f t="shared" si="95"/>
        <v>0</v>
      </c>
      <c r="AH113" s="48">
        <f t="shared" si="96"/>
        <v>1</v>
      </c>
      <c r="AI113" s="48">
        <f t="shared" si="97"/>
        <v>1</v>
      </c>
      <c r="AJ113" s="73">
        <f t="shared" si="98"/>
        <v>0</v>
      </c>
      <c r="AK113" s="73">
        <f t="shared" si="99"/>
        <v>0</v>
      </c>
      <c r="AL113" s="42"/>
    </row>
    <row r="114" spans="1:38" ht="15.75" customHeight="1" x14ac:dyDescent="0.25">
      <c r="A114" s="35">
        <v>6</v>
      </c>
      <c r="B114" s="47" t="str">
        <f t="shared" si="87"/>
        <v>География</v>
      </c>
      <c r="C114" s="70" t="s">
        <v>213</v>
      </c>
      <c r="D114" s="91">
        <v>35</v>
      </c>
      <c r="E114" s="72">
        <f t="shared" si="88"/>
        <v>2.8571428571428571E-2</v>
      </c>
      <c r="F114" s="73"/>
      <c r="G114" s="73"/>
      <c r="H114" s="73"/>
      <c r="I114" s="73"/>
      <c r="J114" s="76">
        <f t="shared" si="89"/>
        <v>0</v>
      </c>
      <c r="K114" s="73"/>
      <c r="L114" s="73"/>
      <c r="M114" s="73"/>
      <c r="N114" s="73"/>
      <c r="O114" s="76">
        <f t="shared" si="90"/>
        <v>0</v>
      </c>
      <c r="P114" s="73"/>
      <c r="Q114" s="73"/>
      <c r="R114" s="73"/>
      <c r="S114" s="73"/>
      <c r="T114" s="76">
        <f t="shared" si="91"/>
        <v>0</v>
      </c>
      <c r="U114" s="73"/>
      <c r="V114" s="73"/>
      <c r="W114" s="73"/>
      <c r="X114" s="73"/>
      <c r="Y114" s="76">
        <f t="shared" si="92"/>
        <v>0</v>
      </c>
      <c r="Z114" s="73"/>
      <c r="AA114" s="74" t="s">
        <v>19</v>
      </c>
      <c r="AB114" s="73"/>
      <c r="AC114" s="73"/>
      <c r="AD114" s="77">
        <f t="shared" si="93"/>
        <v>1</v>
      </c>
      <c r="AE114" s="42">
        <v>3</v>
      </c>
      <c r="AF114" s="48">
        <f t="shared" si="94"/>
        <v>0</v>
      </c>
      <c r="AG114" s="48">
        <f t="shared" si="95"/>
        <v>0</v>
      </c>
      <c r="AH114" s="48">
        <f t="shared" si="96"/>
        <v>0</v>
      </c>
      <c r="AI114" s="48">
        <f t="shared" si="97"/>
        <v>1</v>
      </c>
      <c r="AJ114" s="73">
        <f t="shared" si="98"/>
        <v>0</v>
      </c>
      <c r="AK114" s="73">
        <f t="shared" si="99"/>
        <v>0</v>
      </c>
      <c r="AL114" s="42"/>
    </row>
    <row r="115" spans="1:38" ht="15.75" customHeight="1" x14ac:dyDescent="0.25">
      <c r="A115" s="35">
        <v>6</v>
      </c>
      <c r="B115" s="47" t="str">
        <f t="shared" si="87"/>
        <v>Биология</v>
      </c>
      <c r="C115" s="70" t="s">
        <v>213</v>
      </c>
      <c r="D115" s="91">
        <v>36</v>
      </c>
      <c r="E115" s="72">
        <f t="shared" si="88"/>
        <v>5.5555555555555552E-2</v>
      </c>
      <c r="F115" s="73"/>
      <c r="G115" s="73"/>
      <c r="H115" s="73"/>
      <c r="I115" s="73"/>
      <c r="J115" s="76">
        <f t="shared" si="89"/>
        <v>0</v>
      </c>
      <c r="K115" s="73"/>
      <c r="L115" s="73"/>
      <c r="M115" s="74" t="s">
        <v>19</v>
      </c>
      <c r="N115" s="73"/>
      <c r="O115" s="76">
        <f t="shared" si="90"/>
        <v>1</v>
      </c>
      <c r="P115" s="73"/>
      <c r="Q115" s="73"/>
      <c r="R115" s="73"/>
      <c r="S115" s="73"/>
      <c r="T115" s="76">
        <f t="shared" si="91"/>
        <v>0</v>
      </c>
      <c r="U115" s="73"/>
      <c r="V115" s="73"/>
      <c r="W115" s="73"/>
      <c r="X115" s="73"/>
      <c r="Y115" s="76">
        <f t="shared" si="92"/>
        <v>0</v>
      </c>
      <c r="Z115" s="73"/>
      <c r="AA115" s="74" t="s">
        <v>15</v>
      </c>
      <c r="AB115" s="73"/>
      <c r="AC115" s="73"/>
      <c r="AD115" s="77">
        <f t="shared" si="93"/>
        <v>1</v>
      </c>
      <c r="AE115" s="42">
        <v>3</v>
      </c>
      <c r="AF115" s="48">
        <f t="shared" si="94"/>
        <v>0</v>
      </c>
      <c r="AG115" s="48">
        <f t="shared" si="95"/>
        <v>0</v>
      </c>
      <c r="AH115" s="48">
        <f t="shared" si="96"/>
        <v>1</v>
      </c>
      <c r="AI115" s="48">
        <f t="shared" si="97"/>
        <v>1</v>
      </c>
      <c r="AJ115" s="73">
        <f t="shared" si="98"/>
        <v>0</v>
      </c>
      <c r="AK115" s="73">
        <f t="shared" si="99"/>
        <v>0</v>
      </c>
      <c r="AL115" s="42"/>
    </row>
    <row r="116" spans="1:38" ht="15.75" customHeight="1" x14ac:dyDescent="0.25">
      <c r="A116" s="35">
        <v>6</v>
      </c>
      <c r="B116" s="47" t="str">
        <f t="shared" si="87"/>
        <v>Химия</v>
      </c>
      <c r="C116" s="70" t="s">
        <v>213</v>
      </c>
      <c r="D116" s="91">
        <v>36</v>
      </c>
      <c r="E116" s="72">
        <f t="shared" si="88"/>
        <v>5.5555555555555552E-2</v>
      </c>
      <c r="F116" s="73"/>
      <c r="G116" s="73"/>
      <c r="H116" s="73"/>
      <c r="I116" s="73"/>
      <c r="J116" s="76">
        <f t="shared" si="89"/>
        <v>0</v>
      </c>
      <c r="K116" s="73"/>
      <c r="L116" s="73"/>
      <c r="M116" s="74" t="s">
        <v>19</v>
      </c>
      <c r="N116" s="73"/>
      <c r="O116" s="76">
        <f t="shared" si="90"/>
        <v>1</v>
      </c>
      <c r="P116" s="73"/>
      <c r="Q116" s="73"/>
      <c r="R116" s="73"/>
      <c r="S116" s="73"/>
      <c r="T116" s="76">
        <f t="shared" si="91"/>
        <v>0</v>
      </c>
      <c r="U116" s="73"/>
      <c r="V116" s="73"/>
      <c r="W116" s="73"/>
      <c r="X116" s="74" t="s">
        <v>19</v>
      </c>
      <c r="Y116" s="76">
        <f t="shared" si="92"/>
        <v>1</v>
      </c>
      <c r="Z116" s="73"/>
      <c r="AA116" s="73"/>
      <c r="AB116" s="73"/>
      <c r="AC116" s="73"/>
      <c r="AD116" s="77">
        <f t="shared" si="93"/>
        <v>0</v>
      </c>
      <c r="AE116" s="42">
        <v>3</v>
      </c>
      <c r="AF116" s="48">
        <f t="shared" si="94"/>
        <v>0</v>
      </c>
      <c r="AG116" s="48">
        <f t="shared" si="95"/>
        <v>0</v>
      </c>
      <c r="AH116" s="48">
        <f t="shared" si="96"/>
        <v>0</v>
      </c>
      <c r="AI116" s="48">
        <f t="shared" si="97"/>
        <v>2</v>
      </c>
      <c r="AJ116" s="73">
        <f t="shared" si="98"/>
        <v>0</v>
      </c>
      <c r="AK116" s="73">
        <f t="shared" si="99"/>
        <v>0</v>
      </c>
      <c r="AL116" s="42"/>
    </row>
    <row r="117" spans="1:38" ht="15.75" customHeight="1" x14ac:dyDescent="0.25">
      <c r="A117" s="35">
        <v>6</v>
      </c>
      <c r="B117" s="47" t="str">
        <f t="shared" si="87"/>
        <v>Физическая культура</v>
      </c>
      <c r="C117" s="70" t="s">
        <v>213</v>
      </c>
      <c r="D117" s="91">
        <v>35</v>
      </c>
      <c r="E117" s="72">
        <f t="shared" si="88"/>
        <v>2.8571428571428571E-2</v>
      </c>
      <c r="F117" s="73"/>
      <c r="G117" s="73"/>
      <c r="H117" s="73"/>
      <c r="I117" s="73"/>
      <c r="J117" s="76">
        <f t="shared" si="89"/>
        <v>0</v>
      </c>
      <c r="K117" s="73"/>
      <c r="L117" s="73"/>
      <c r="M117" s="73"/>
      <c r="N117" s="73"/>
      <c r="O117" s="76">
        <f t="shared" si="90"/>
        <v>0</v>
      </c>
      <c r="P117" s="73"/>
      <c r="Q117" s="73"/>
      <c r="R117" s="73"/>
      <c r="S117" s="73"/>
      <c r="T117" s="76">
        <f t="shared" si="91"/>
        <v>0</v>
      </c>
      <c r="U117" s="73"/>
      <c r="V117" s="73"/>
      <c r="W117" s="73"/>
      <c r="X117" s="73"/>
      <c r="Y117" s="76">
        <f t="shared" si="92"/>
        <v>0</v>
      </c>
      <c r="Z117" s="73"/>
      <c r="AA117" s="74" t="s">
        <v>19</v>
      </c>
      <c r="AB117" s="73"/>
      <c r="AC117" s="73"/>
      <c r="AD117" s="77">
        <f t="shared" si="93"/>
        <v>1</v>
      </c>
      <c r="AE117" s="42">
        <v>3</v>
      </c>
      <c r="AF117" s="48">
        <f t="shared" si="94"/>
        <v>0</v>
      </c>
      <c r="AG117" s="48">
        <f t="shared" si="95"/>
        <v>0</v>
      </c>
      <c r="AH117" s="48">
        <f t="shared" si="96"/>
        <v>0</v>
      </c>
      <c r="AI117" s="48">
        <f t="shared" si="97"/>
        <v>1</v>
      </c>
      <c r="AJ117" s="73">
        <f t="shared" si="98"/>
        <v>0</v>
      </c>
      <c r="AK117" s="73">
        <f t="shared" si="99"/>
        <v>0</v>
      </c>
      <c r="AL117" s="42"/>
    </row>
    <row r="118" spans="1:38" ht="15.75" customHeight="1" x14ac:dyDescent="0.25">
      <c r="A118" s="35">
        <v>6</v>
      </c>
      <c r="B118" s="47" t="str">
        <f t="shared" si="87"/>
        <v>Информатика</v>
      </c>
      <c r="C118" s="70" t="s">
        <v>213</v>
      </c>
      <c r="D118" s="91">
        <v>17</v>
      </c>
      <c r="E118" s="72">
        <f t="shared" si="88"/>
        <v>5.8823529411764705E-2</v>
      </c>
      <c r="F118" s="73"/>
      <c r="G118" s="73"/>
      <c r="H118" s="73"/>
      <c r="I118" s="73"/>
      <c r="J118" s="76">
        <f t="shared" si="89"/>
        <v>0</v>
      </c>
      <c r="K118" s="73"/>
      <c r="L118" s="73"/>
      <c r="M118" s="73"/>
      <c r="N118" s="73"/>
      <c r="O118" s="76">
        <f t="shared" si="90"/>
        <v>0</v>
      </c>
      <c r="P118" s="73"/>
      <c r="Q118" s="73"/>
      <c r="R118" s="73"/>
      <c r="S118" s="73"/>
      <c r="T118" s="76">
        <f t="shared" si="91"/>
        <v>0</v>
      </c>
      <c r="U118" s="73"/>
      <c r="V118" s="74" t="s">
        <v>19</v>
      </c>
      <c r="W118" s="73"/>
      <c r="X118" s="73"/>
      <c r="Y118" s="76">
        <f t="shared" si="92"/>
        <v>1</v>
      </c>
      <c r="Z118" s="73"/>
      <c r="AA118" s="73"/>
      <c r="AB118" s="73"/>
      <c r="AC118" s="73"/>
      <c r="AD118" s="77">
        <f t="shared" si="93"/>
        <v>0</v>
      </c>
      <c r="AE118" s="42">
        <v>3</v>
      </c>
      <c r="AF118" s="48">
        <f t="shared" si="94"/>
        <v>0</v>
      </c>
      <c r="AG118" s="48">
        <f t="shared" si="95"/>
        <v>0</v>
      </c>
      <c r="AH118" s="48">
        <f t="shared" si="96"/>
        <v>0</v>
      </c>
      <c r="AI118" s="48">
        <f t="shared" si="97"/>
        <v>1</v>
      </c>
      <c r="AJ118" s="73">
        <f t="shared" si="98"/>
        <v>0</v>
      </c>
      <c r="AK118" s="73">
        <f t="shared" si="99"/>
        <v>0</v>
      </c>
      <c r="AL118" s="42"/>
    </row>
    <row r="119" spans="1:38" ht="15.75" customHeight="1" x14ac:dyDescent="0.25">
      <c r="A119" s="35">
        <v>6</v>
      </c>
      <c r="B119" s="47" t="str">
        <f t="shared" si="87"/>
        <v>Обществознание</v>
      </c>
      <c r="C119" s="70" t="s">
        <v>213</v>
      </c>
      <c r="D119" s="91">
        <v>17</v>
      </c>
      <c r="E119" s="72">
        <f t="shared" si="88"/>
        <v>5.8823529411764705E-2</v>
      </c>
      <c r="F119" s="73"/>
      <c r="G119" s="73"/>
      <c r="H119" s="73"/>
      <c r="I119" s="73"/>
      <c r="J119" s="76">
        <f t="shared" si="89"/>
        <v>0</v>
      </c>
      <c r="K119" s="73"/>
      <c r="L119" s="73"/>
      <c r="M119" s="73"/>
      <c r="N119" s="73"/>
      <c r="O119" s="76">
        <f t="shared" si="90"/>
        <v>0</v>
      </c>
      <c r="P119" s="73"/>
      <c r="Q119" s="73"/>
      <c r="R119" s="73"/>
      <c r="S119" s="73"/>
      <c r="T119" s="76">
        <f t="shared" si="91"/>
        <v>0</v>
      </c>
      <c r="U119" s="73"/>
      <c r="V119" s="73"/>
      <c r="W119" s="73"/>
      <c r="X119" s="73"/>
      <c r="Y119" s="76">
        <f t="shared" si="92"/>
        <v>0</v>
      </c>
      <c r="Z119" s="73"/>
      <c r="AA119" s="74" t="s">
        <v>15</v>
      </c>
      <c r="AB119" s="73"/>
      <c r="AC119" s="73"/>
      <c r="AD119" s="77">
        <f t="shared" si="93"/>
        <v>1</v>
      </c>
      <c r="AE119" s="42">
        <v>2</v>
      </c>
      <c r="AF119" s="48">
        <f t="shared" si="94"/>
        <v>0</v>
      </c>
      <c r="AG119" s="48">
        <f t="shared" si="95"/>
        <v>0</v>
      </c>
      <c r="AH119" s="48">
        <f t="shared" si="96"/>
        <v>1</v>
      </c>
      <c r="AI119" s="48">
        <f t="shared" si="97"/>
        <v>0</v>
      </c>
      <c r="AJ119" s="73">
        <f t="shared" si="98"/>
        <v>0</v>
      </c>
      <c r="AK119" s="73">
        <f t="shared" si="99"/>
        <v>0</v>
      </c>
      <c r="AL119" s="42"/>
    </row>
    <row r="120" spans="1:38" ht="15.75" customHeight="1" x14ac:dyDescent="0.25">
      <c r="A120" s="35">
        <v>6</v>
      </c>
      <c r="B120" s="47" t="str">
        <f t="shared" si="87"/>
        <v>Физика</v>
      </c>
      <c r="C120" s="70" t="s">
        <v>213</v>
      </c>
      <c r="D120" s="91">
        <v>53</v>
      </c>
      <c r="E120" s="72">
        <f t="shared" si="88"/>
        <v>5.6603773584905662E-2</v>
      </c>
      <c r="F120" s="73"/>
      <c r="G120" s="73"/>
      <c r="H120" s="73"/>
      <c r="I120" s="74" t="s">
        <v>19</v>
      </c>
      <c r="J120" s="81">
        <f t="shared" si="89"/>
        <v>1</v>
      </c>
      <c r="K120" s="74"/>
      <c r="L120" s="73"/>
      <c r="M120" s="74"/>
      <c r="N120" s="73"/>
      <c r="O120" s="81">
        <f t="shared" si="90"/>
        <v>0</v>
      </c>
      <c r="P120" s="73"/>
      <c r="Q120" s="74"/>
      <c r="R120" s="74" t="s">
        <v>19</v>
      </c>
      <c r="S120" s="73"/>
      <c r="T120" s="81">
        <f t="shared" si="91"/>
        <v>1</v>
      </c>
      <c r="U120" s="73"/>
      <c r="V120" s="73"/>
      <c r="W120" s="74" t="s">
        <v>19</v>
      </c>
      <c r="X120" s="73"/>
      <c r="Y120" s="76">
        <f t="shared" si="92"/>
        <v>1</v>
      </c>
      <c r="Z120" s="73"/>
      <c r="AA120" s="73"/>
      <c r="AB120" s="73"/>
      <c r="AC120" s="73"/>
      <c r="AD120" s="77">
        <f t="shared" si="93"/>
        <v>0</v>
      </c>
      <c r="AE120" s="42">
        <v>2</v>
      </c>
      <c r="AF120" s="48">
        <f t="shared" si="94"/>
        <v>0</v>
      </c>
      <c r="AG120" s="48">
        <f t="shared" si="95"/>
        <v>0</v>
      </c>
      <c r="AH120" s="48">
        <f t="shared" si="96"/>
        <v>0</v>
      </c>
      <c r="AI120" s="48">
        <f t="shared" si="97"/>
        <v>3</v>
      </c>
      <c r="AJ120" s="73">
        <f t="shared" si="98"/>
        <v>0</v>
      </c>
      <c r="AK120" s="73">
        <f t="shared" si="99"/>
        <v>0</v>
      </c>
      <c r="AL120" s="42"/>
    </row>
    <row r="121" spans="1:38" ht="15.75" customHeight="1" x14ac:dyDescent="0.25">
      <c r="A121" s="35">
        <v>6</v>
      </c>
      <c r="B121" s="47" t="str">
        <f t="shared" si="87"/>
        <v>ОБЖ</v>
      </c>
      <c r="C121" s="70" t="s">
        <v>213</v>
      </c>
      <c r="D121" s="91">
        <v>19</v>
      </c>
      <c r="E121" s="72">
        <f t="shared" si="88"/>
        <v>0</v>
      </c>
      <c r="F121" s="73"/>
      <c r="G121" s="73"/>
      <c r="H121" s="73"/>
      <c r="I121" s="73"/>
      <c r="J121" s="76">
        <f t="shared" si="89"/>
        <v>0</v>
      </c>
      <c r="K121" s="73"/>
      <c r="L121" s="73"/>
      <c r="M121" s="73"/>
      <c r="N121" s="73"/>
      <c r="O121" s="76">
        <f t="shared" si="90"/>
        <v>0</v>
      </c>
      <c r="P121" s="73"/>
      <c r="Q121" s="73"/>
      <c r="R121" s="73"/>
      <c r="S121" s="73"/>
      <c r="T121" s="76">
        <f t="shared" si="91"/>
        <v>0</v>
      </c>
      <c r="U121" s="73"/>
      <c r="V121" s="73"/>
      <c r="W121" s="73"/>
      <c r="X121" s="73"/>
      <c r="Y121" s="76">
        <f t="shared" si="92"/>
        <v>0</v>
      </c>
      <c r="Z121" s="73"/>
      <c r="AA121" s="73"/>
      <c r="AB121" s="73"/>
      <c r="AC121" s="73"/>
      <c r="AD121" s="77">
        <f t="shared" si="93"/>
        <v>0</v>
      </c>
      <c r="AE121" s="42">
        <v>2</v>
      </c>
      <c r="AF121" s="48">
        <f t="shared" si="94"/>
        <v>0</v>
      </c>
      <c r="AG121" s="48">
        <f t="shared" si="95"/>
        <v>0</v>
      </c>
      <c r="AH121" s="48">
        <f t="shared" si="96"/>
        <v>0</v>
      </c>
      <c r="AI121" s="48">
        <f t="shared" si="97"/>
        <v>0</v>
      </c>
      <c r="AJ121" s="73">
        <f t="shared" si="98"/>
        <v>0</v>
      </c>
      <c r="AK121" s="73">
        <f t="shared" si="99"/>
        <v>0</v>
      </c>
      <c r="AL121" s="42"/>
    </row>
    <row r="122" spans="1:38" ht="15.75" customHeight="1" x14ac:dyDescent="0.25">
      <c r="A122" s="35">
        <v>6</v>
      </c>
      <c r="B122" s="47" t="str">
        <f t="shared" si="87"/>
        <v>Родной (русский) язык</v>
      </c>
      <c r="C122" s="70" t="s">
        <v>213</v>
      </c>
      <c r="D122" s="91">
        <v>9</v>
      </c>
      <c r="E122" s="72">
        <f t="shared" si="88"/>
        <v>0</v>
      </c>
      <c r="F122" s="73"/>
      <c r="G122" s="73"/>
      <c r="H122" s="73"/>
      <c r="I122" s="73"/>
      <c r="J122" s="76">
        <f t="shared" si="89"/>
        <v>0</v>
      </c>
      <c r="K122" s="73"/>
      <c r="L122" s="73"/>
      <c r="M122" s="73"/>
      <c r="N122" s="73"/>
      <c r="O122" s="76">
        <f t="shared" si="90"/>
        <v>0</v>
      </c>
      <c r="P122" s="73"/>
      <c r="Q122" s="73"/>
      <c r="R122" s="73"/>
      <c r="S122" s="73"/>
      <c r="T122" s="76">
        <f t="shared" si="91"/>
        <v>0</v>
      </c>
      <c r="U122" s="73"/>
      <c r="V122" s="73"/>
      <c r="W122" s="73"/>
      <c r="X122" s="73"/>
      <c r="Y122" s="76">
        <f t="shared" si="92"/>
        <v>0</v>
      </c>
      <c r="Z122" s="74"/>
      <c r="AA122" s="73"/>
      <c r="AB122" s="73"/>
      <c r="AC122" s="73"/>
      <c r="AD122" s="77">
        <f t="shared" si="93"/>
        <v>0</v>
      </c>
      <c r="AE122" s="42">
        <v>2</v>
      </c>
      <c r="AF122" s="48">
        <f t="shared" si="94"/>
        <v>0</v>
      </c>
      <c r="AG122" s="48">
        <f t="shared" si="95"/>
        <v>0</v>
      </c>
      <c r="AH122" s="48">
        <f t="shared" si="96"/>
        <v>0</v>
      </c>
      <c r="AI122" s="48">
        <f t="shared" si="97"/>
        <v>0</v>
      </c>
      <c r="AJ122" s="73">
        <f t="shared" si="98"/>
        <v>0</v>
      </c>
      <c r="AK122" s="73">
        <f t="shared" si="99"/>
        <v>0</v>
      </c>
      <c r="AL122" s="42"/>
    </row>
    <row r="123" spans="1:38" ht="15.75" customHeight="1" x14ac:dyDescent="0.25">
      <c r="A123" s="35">
        <v>6</v>
      </c>
      <c r="B123" s="47" t="str">
        <f t="shared" si="87"/>
        <v>Родная (русская) литература</v>
      </c>
      <c r="C123" s="70" t="s">
        <v>213</v>
      </c>
      <c r="D123" s="91">
        <v>9</v>
      </c>
      <c r="E123" s="72">
        <f t="shared" si="88"/>
        <v>0</v>
      </c>
      <c r="F123" s="73"/>
      <c r="G123" s="73"/>
      <c r="H123" s="73"/>
      <c r="I123" s="73"/>
      <c r="J123" s="76">
        <f t="shared" si="89"/>
        <v>0</v>
      </c>
      <c r="K123" s="73"/>
      <c r="L123" s="73"/>
      <c r="M123" s="73"/>
      <c r="N123" s="73"/>
      <c r="O123" s="76">
        <f t="shared" si="90"/>
        <v>0</v>
      </c>
      <c r="P123" s="73"/>
      <c r="Q123" s="73"/>
      <c r="R123" s="73"/>
      <c r="S123" s="73"/>
      <c r="T123" s="76">
        <f t="shared" si="91"/>
        <v>0</v>
      </c>
      <c r="U123" s="73"/>
      <c r="V123" s="73"/>
      <c r="W123" s="73"/>
      <c r="X123" s="73"/>
      <c r="Y123" s="76">
        <f t="shared" si="92"/>
        <v>0</v>
      </c>
      <c r="Z123" s="73"/>
      <c r="AA123" s="74"/>
      <c r="AB123" s="73"/>
      <c r="AC123" s="73"/>
      <c r="AD123" s="77">
        <f t="shared" si="93"/>
        <v>0</v>
      </c>
      <c r="AE123" s="42">
        <v>2</v>
      </c>
      <c r="AF123" s="48">
        <f t="shared" si="94"/>
        <v>0</v>
      </c>
      <c r="AG123" s="48">
        <f t="shared" si="95"/>
        <v>0</v>
      </c>
      <c r="AH123" s="48">
        <f t="shared" si="96"/>
        <v>0</v>
      </c>
      <c r="AI123" s="48">
        <f t="shared" si="97"/>
        <v>0</v>
      </c>
      <c r="AJ123" s="73">
        <f t="shared" si="98"/>
        <v>0</v>
      </c>
      <c r="AK123" s="73">
        <f t="shared" si="99"/>
        <v>0</v>
      </c>
      <c r="AL123" s="42"/>
    </row>
    <row r="124" spans="1:38" ht="15.75" customHeight="1" x14ac:dyDescent="0.25">
      <c r="A124" s="35">
        <v>6</v>
      </c>
      <c r="B124" s="47">
        <f t="shared" si="87"/>
        <v>0</v>
      </c>
      <c r="C124" s="80"/>
      <c r="D124" s="79"/>
      <c r="E124" s="72" t="e">
        <f t="shared" si="88"/>
        <v>#DIV/0!</v>
      </c>
      <c r="F124" s="73"/>
      <c r="G124" s="73"/>
      <c r="H124" s="73"/>
      <c r="I124" s="73"/>
      <c r="J124" s="76">
        <f t="shared" si="89"/>
        <v>0</v>
      </c>
      <c r="K124" s="73"/>
      <c r="L124" s="73"/>
      <c r="M124" s="73"/>
      <c r="N124" s="73"/>
      <c r="O124" s="76">
        <f t="shared" si="90"/>
        <v>0</v>
      </c>
      <c r="P124" s="73"/>
      <c r="Q124" s="73"/>
      <c r="R124" s="73"/>
      <c r="S124" s="73"/>
      <c r="T124" s="76">
        <f t="shared" si="91"/>
        <v>0</v>
      </c>
      <c r="U124" s="73"/>
      <c r="V124" s="73"/>
      <c r="W124" s="73"/>
      <c r="X124" s="73"/>
      <c r="Y124" s="76">
        <f t="shared" si="92"/>
        <v>0</v>
      </c>
      <c r="Z124" s="73"/>
      <c r="AA124" s="73"/>
      <c r="AB124" s="73"/>
      <c r="AC124" s="73"/>
      <c r="AD124" s="77">
        <f t="shared" si="93"/>
        <v>0</v>
      </c>
      <c r="AE124" s="42">
        <v>2</v>
      </c>
      <c r="AF124" s="48">
        <f t="shared" si="94"/>
        <v>0</v>
      </c>
      <c r="AG124" s="48">
        <f t="shared" si="95"/>
        <v>0</v>
      </c>
      <c r="AH124" s="48">
        <f t="shared" si="96"/>
        <v>0</v>
      </c>
      <c r="AI124" s="48">
        <f t="shared" si="97"/>
        <v>0</v>
      </c>
      <c r="AJ124" s="73">
        <f t="shared" si="98"/>
        <v>0</v>
      </c>
      <c r="AK124" s="73">
        <f t="shared" si="99"/>
        <v>0</v>
      </c>
      <c r="AL124" s="42"/>
    </row>
    <row r="125" spans="1:38" ht="15.75" customHeight="1" x14ac:dyDescent="0.25">
      <c r="A125" s="35">
        <v>6</v>
      </c>
      <c r="B125" s="83"/>
      <c r="C125" s="84"/>
      <c r="D125" s="85"/>
      <c r="E125" s="86"/>
      <c r="F125" s="87"/>
      <c r="G125" s="87"/>
      <c r="H125" s="87"/>
      <c r="I125" s="87"/>
      <c r="J125" s="87">
        <f>SUM(J107:J124)</f>
        <v>3</v>
      </c>
      <c r="K125" s="87"/>
      <c r="L125" s="87"/>
      <c r="M125" s="87"/>
      <c r="N125" s="87"/>
      <c r="O125" s="87">
        <f>SUM(O107:O124)</f>
        <v>7</v>
      </c>
      <c r="P125" s="87"/>
      <c r="Q125" s="87"/>
      <c r="R125" s="87"/>
      <c r="S125" s="87"/>
      <c r="T125" s="87">
        <f>SUM(T107:T124)</f>
        <v>5</v>
      </c>
      <c r="U125" s="87"/>
      <c r="V125" s="87"/>
      <c r="W125" s="87"/>
      <c r="X125" s="87"/>
      <c r="Y125" s="87">
        <f>SUM(Y107:Y124)</f>
        <v>6</v>
      </c>
      <c r="Z125" s="87"/>
      <c r="AA125" s="87"/>
      <c r="AB125" s="87"/>
      <c r="AC125" s="87"/>
      <c r="AD125" s="87">
        <f>SUM(AD107:AD124)</f>
        <v>9</v>
      </c>
      <c r="AE125" s="42">
        <v>3</v>
      </c>
      <c r="AF125" s="88">
        <f t="shared" ref="AF125:AK125" si="100">SUM(AF107:AF124)</f>
        <v>0</v>
      </c>
      <c r="AG125" s="88">
        <f t="shared" si="100"/>
        <v>0</v>
      </c>
      <c r="AH125" s="88">
        <f t="shared" si="100"/>
        <v>5</v>
      </c>
      <c r="AI125" s="89">
        <f t="shared" si="100"/>
        <v>25</v>
      </c>
      <c r="AJ125" s="88">
        <f t="shared" si="100"/>
        <v>0</v>
      </c>
      <c r="AK125" s="88">
        <f t="shared" si="100"/>
        <v>0</v>
      </c>
      <c r="AL125" s="42"/>
    </row>
    <row r="126" spans="1:38" ht="15.75" customHeight="1" x14ac:dyDescent="0.25">
      <c r="A126" s="35">
        <v>7</v>
      </c>
      <c r="B126" s="149" t="s">
        <v>88</v>
      </c>
      <c r="C126" s="150"/>
      <c r="D126" s="65"/>
      <c r="E126" s="66"/>
      <c r="F126" s="151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138"/>
      <c r="W126" s="138"/>
      <c r="X126" s="138"/>
      <c r="Y126" s="138"/>
      <c r="Z126" s="138"/>
      <c r="AA126" s="138"/>
      <c r="AB126" s="138"/>
      <c r="AC126" s="138"/>
      <c r="AD126" s="138"/>
      <c r="AE126" s="42">
        <v>3</v>
      </c>
      <c r="AF126" s="68"/>
      <c r="AG126" s="68"/>
      <c r="AH126" s="68"/>
      <c r="AI126" s="68"/>
      <c r="AJ126" s="49"/>
      <c r="AK126" s="49"/>
      <c r="AL126" s="42"/>
    </row>
    <row r="127" spans="1:38" ht="15.75" customHeight="1" x14ac:dyDescent="0.25">
      <c r="A127" s="35">
        <v>7</v>
      </c>
      <c r="B127" s="47" t="str">
        <f t="shared" ref="B127:B144" si="101">B107</f>
        <v>Русский язык</v>
      </c>
      <c r="C127" s="70" t="s">
        <v>214</v>
      </c>
      <c r="D127" s="90">
        <v>52</v>
      </c>
      <c r="E127" s="72">
        <f t="shared" ref="E127:E144" si="102">(J127+O127+T127+Y127+AD127)/D127</f>
        <v>5.7692307692307696E-2</v>
      </c>
      <c r="F127" s="73"/>
      <c r="G127" s="73"/>
      <c r="H127" s="73"/>
      <c r="I127" s="73"/>
      <c r="J127" s="76">
        <f t="shared" ref="J127:J144" si="103">COUNTA(F127:I127)</f>
        <v>0</v>
      </c>
      <c r="K127" s="73"/>
      <c r="L127" s="73"/>
      <c r="M127" s="74" t="s">
        <v>19</v>
      </c>
      <c r="N127" s="73"/>
      <c r="O127" s="76">
        <f t="shared" ref="O127:O144" si="104">COUNTA(K127:N127)</f>
        <v>1</v>
      </c>
      <c r="P127" s="74"/>
      <c r="Q127" s="73"/>
      <c r="R127" s="73"/>
      <c r="S127" s="74" t="s">
        <v>19</v>
      </c>
      <c r="T127" s="76">
        <f t="shared" ref="T127:T144" si="105">COUNTA(P127:S127)</f>
        <v>1</v>
      </c>
      <c r="U127" s="73"/>
      <c r="V127" s="73"/>
      <c r="W127" s="73"/>
      <c r="X127" s="74"/>
      <c r="Y127" s="76">
        <f t="shared" ref="Y127:Y144" si="106">COUNTA(U127:X127)</f>
        <v>0</v>
      </c>
      <c r="Z127" s="73"/>
      <c r="AA127" s="73"/>
      <c r="AB127" s="74" t="s">
        <v>15</v>
      </c>
      <c r="AC127" s="74"/>
      <c r="AD127" s="77">
        <f t="shared" ref="AD127:AD144" si="107">COUNTA(Z127:AC127)</f>
        <v>1</v>
      </c>
      <c r="AE127" s="42">
        <v>3</v>
      </c>
      <c r="AF127" s="48">
        <f t="shared" ref="AF127:AF144" si="108">COUNTIF(F127:AD127,$F$1)</f>
        <v>0</v>
      </c>
      <c r="AG127" s="48">
        <f t="shared" ref="AG127:AG144" si="109">COUNTIF(F127:AE127,$G$1)</f>
        <v>0</v>
      </c>
      <c r="AH127" s="48">
        <f t="shared" ref="AH127:AH144" si="110">COUNTIF(F127:AD127,$H$1)</f>
        <v>1</v>
      </c>
      <c r="AI127" s="48">
        <f t="shared" ref="AI127:AI144" si="111">COUNTIF(F127:AD127,$I$1)</f>
        <v>2</v>
      </c>
      <c r="AJ127" s="73">
        <f t="shared" ref="AJ127:AJ144" si="112">IF($J$1&gt;0,COUNTIF(F127:AD127,$J$1),0)</f>
        <v>0</v>
      </c>
      <c r="AK127" s="73">
        <f t="shared" ref="AK127:AK144" si="113">IF($K$1&gt;0,COUNTIF(F127:AD127,$K$1),0)</f>
        <v>0</v>
      </c>
      <c r="AL127" s="42"/>
    </row>
    <row r="128" spans="1:38" ht="15.75" customHeight="1" x14ac:dyDescent="0.25">
      <c r="A128" s="35">
        <v>7</v>
      </c>
      <c r="B128" s="47" t="str">
        <f t="shared" si="101"/>
        <v>Литература</v>
      </c>
      <c r="C128" s="70" t="s">
        <v>214</v>
      </c>
      <c r="D128" s="91">
        <v>54</v>
      </c>
      <c r="E128" s="72">
        <f t="shared" si="102"/>
        <v>1.8518518518518517E-2</v>
      </c>
      <c r="F128" s="73"/>
      <c r="G128" s="73"/>
      <c r="H128" s="73"/>
      <c r="I128" s="73"/>
      <c r="J128" s="76">
        <f t="shared" si="103"/>
        <v>0</v>
      </c>
      <c r="K128" s="73"/>
      <c r="L128" s="73"/>
      <c r="M128" s="73"/>
      <c r="N128" s="73"/>
      <c r="O128" s="76">
        <f t="shared" si="104"/>
        <v>0</v>
      </c>
      <c r="P128" s="73"/>
      <c r="Q128" s="73"/>
      <c r="R128" s="73"/>
      <c r="S128" s="73"/>
      <c r="T128" s="76">
        <f t="shared" si="105"/>
        <v>0</v>
      </c>
      <c r="U128" s="73"/>
      <c r="V128" s="73"/>
      <c r="W128" s="73"/>
      <c r="X128" s="73"/>
      <c r="Y128" s="76">
        <f t="shared" si="106"/>
        <v>0</v>
      </c>
      <c r="Z128" s="74"/>
      <c r="AA128" s="74" t="s">
        <v>19</v>
      </c>
      <c r="AB128" s="73"/>
      <c r="AC128" s="73"/>
      <c r="AD128" s="77">
        <f t="shared" si="107"/>
        <v>1</v>
      </c>
      <c r="AE128" s="42">
        <v>3</v>
      </c>
      <c r="AF128" s="48">
        <f t="shared" si="108"/>
        <v>0</v>
      </c>
      <c r="AG128" s="48">
        <f t="shared" si="109"/>
        <v>0</v>
      </c>
      <c r="AH128" s="48">
        <f t="shared" si="110"/>
        <v>0</v>
      </c>
      <c r="AI128" s="48">
        <f t="shared" si="111"/>
        <v>1</v>
      </c>
      <c r="AJ128" s="73">
        <f t="shared" si="112"/>
        <v>0</v>
      </c>
      <c r="AK128" s="73">
        <f t="shared" si="113"/>
        <v>0</v>
      </c>
      <c r="AL128" s="42"/>
    </row>
    <row r="129" spans="1:38" ht="15.75" customHeight="1" x14ac:dyDescent="0.25">
      <c r="A129" s="35">
        <v>7</v>
      </c>
      <c r="B129" s="47" t="str">
        <f t="shared" si="101"/>
        <v>Иностранный язык</v>
      </c>
      <c r="C129" s="70" t="s">
        <v>214</v>
      </c>
      <c r="D129" s="91">
        <v>53</v>
      </c>
      <c r="E129" s="72">
        <f t="shared" si="102"/>
        <v>9.4339622641509441E-2</v>
      </c>
      <c r="F129" s="74" t="s">
        <v>19</v>
      </c>
      <c r="G129" s="73"/>
      <c r="H129" s="73"/>
      <c r="I129" s="73"/>
      <c r="J129" s="76">
        <f t="shared" si="103"/>
        <v>1</v>
      </c>
      <c r="K129" s="73"/>
      <c r="L129" s="74" t="s">
        <v>19</v>
      </c>
      <c r="M129" s="73"/>
      <c r="N129" s="73"/>
      <c r="O129" s="76">
        <f t="shared" si="104"/>
        <v>1</v>
      </c>
      <c r="P129" s="73"/>
      <c r="Q129" s="73"/>
      <c r="R129" s="74" t="s">
        <v>19</v>
      </c>
      <c r="S129" s="73"/>
      <c r="T129" s="76">
        <f t="shared" si="105"/>
        <v>1</v>
      </c>
      <c r="U129" s="73"/>
      <c r="V129" s="73"/>
      <c r="W129" s="73"/>
      <c r="X129" s="74" t="s">
        <v>19</v>
      </c>
      <c r="Y129" s="76">
        <f t="shared" si="106"/>
        <v>1</v>
      </c>
      <c r="Z129" s="73"/>
      <c r="AA129" s="73"/>
      <c r="AB129" s="73"/>
      <c r="AC129" s="74" t="s">
        <v>19</v>
      </c>
      <c r="AD129" s="77">
        <f t="shared" si="107"/>
        <v>1</v>
      </c>
      <c r="AE129" s="42">
        <v>3</v>
      </c>
      <c r="AF129" s="48">
        <f t="shared" si="108"/>
        <v>0</v>
      </c>
      <c r="AG129" s="48">
        <f t="shared" si="109"/>
        <v>0</v>
      </c>
      <c r="AH129" s="48">
        <f t="shared" si="110"/>
        <v>0</v>
      </c>
      <c r="AI129" s="48">
        <f t="shared" si="111"/>
        <v>5</v>
      </c>
      <c r="AJ129" s="73">
        <f t="shared" si="112"/>
        <v>0</v>
      </c>
      <c r="AK129" s="73">
        <f t="shared" si="113"/>
        <v>0</v>
      </c>
      <c r="AL129" s="42"/>
    </row>
    <row r="130" spans="1:38" ht="15.75" customHeight="1" x14ac:dyDescent="0.25">
      <c r="A130" s="35">
        <v>7</v>
      </c>
      <c r="B130" s="47" t="str">
        <f t="shared" si="101"/>
        <v>Алгебра</v>
      </c>
      <c r="C130" s="70" t="s">
        <v>214</v>
      </c>
      <c r="D130" s="91">
        <v>58</v>
      </c>
      <c r="E130" s="72">
        <f t="shared" si="102"/>
        <v>6.8965517241379309E-2</v>
      </c>
      <c r="F130" s="73"/>
      <c r="G130" s="73"/>
      <c r="H130" s="74" t="s">
        <v>19</v>
      </c>
      <c r="I130" s="73"/>
      <c r="J130" s="76">
        <f t="shared" si="103"/>
        <v>1</v>
      </c>
      <c r="K130" s="73"/>
      <c r="L130" s="73"/>
      <c r="M130" s="73"/>
      <c r="N130" s="74" t="s">
        <v>19</v>
      </c>
      <c r="O130" s="76">
        <f t="shared" si="104"/>
        <v>1</v>
      </c>
      <c r="P130" s="73"/>
      <c r="Q130" s="73"/>
      <c r="R130" s="73"/>
      <c r="S130" s="73"/>
      <c r="T130" s="76">
        <f t="shared" si="105"/>
        <v>0</v>
      </c>
      <c r="U130" s="73"/>
      <c r="V130" s="73"/>
      <c r="W130" s="74" t="s">
        <v>19</v>
      </c>
      <c r="X130" s="73"/>
      <c r="Y130" s="76">
        <f t="shared" si="106"/>
        <v>1</v>
      </c>
      <c r="Z130" s="73"/>
      <c r="AA130" s="73"/>
      <c r="AB130" s="74" t="s">
        <v>19</v>
      </c>
      <c r="AC130" s="73"/>
      <c r="AD130" s="77">
        <f t="shared" si="107"/>
        <v>1</v>
      </c>
      <c r="AE130" s="42">
        <v>3</v>
      </c>
      <c r="AF130" s="48">
        <f t="shared" si="108"/>
        <v>0</v>
      </c>
      <c r="AG130" s="48">
        <f t="shared" si="109"/>
        <v>0</v>
      </c>
      <c r="AH130" s="48">
        <f t="shared" si="110"/>
        <v>0</v>
      </c>
      <c r="AI130" s="48">
        <f t="shared" si="111"/>
        <v>4</v>
      </c>
      <c r="AJ130" s="73">
        <f t="shared" si="112"/>
        <v>0</v>
      </c>
      <c r="AK130" s="73">
        <f t="shared" si="113"/>
        <v>0</v>
      </c>
      <c r="AL130" s="42"/>
    </row>
    <row r="131" spans="1:38" ht="15.75" customHeight="1" x14ac:dyDescent="0.25">
      <c r="A131" s="35">
        <v>7</v>
      </c>
      <c r="B131" s="47" t="str">
        <f t="shared" si="101"/>
        <v>Геометрия</v>
      </c>
      <c r="C131" s="70" t="s">
        <v>214</v>
      </c>
      <c r="D131" s="91">
        <v>36</v>
      </c>
      <c r="E131" s="72">
        <f t="shared" si="102"/>
        <v>8.3333333333333329E-2</v>
      </c>
      <c r="F131" s="73"/>
      <c r="G131" s="73"/>
      <c r="H131" s="73"/>
      <c r="I131" s="73"/>
      <c r="J131" s="76">
        <f t="shared" si="103"/>
        <v>0</v>
      </c>
      <c r="K131" s="74" t="s">
        <v>19</v>
      </c>
      <c r="L131" s="73"/>
      <c r="M131" s="73"/>
      <c r="N131" s="73"/>
      <c r="O131" s="76">
        <f t="shared" si="104"/>
        <v>1</v>
      </c>
      <c r="P131" s="73"/>
      <c r="Q131" s="73"/>
      <c r="R131" s="74" t="s">
        <v>19</v>
      </c>
      <c r="S131" s="73"/>
      <c r="T131" s="76">
        <f t="shared" si="105"/>
        <v>1</v>
      </c>
      <c r="U131" s="73"/>
      <c r="V131" s="73"/>
      <c r="W131" s="74" t="s">
        <v>15</v>
      </c>
      <c r="X131" s="73"/>
      <c r="Y131" s="76">
        <f t="shared" si="106"/>
        <v>1</v>
      </c>
      <c r="Z131" s="73"/>
      <c r="AA131" s="73"/>
      <c r="AB131" s="73"/>
      <c r="AC131" s="73"/>
      <c r="AD131" s="77">
        <f t="shared" si="107"/>
        <v>0</v>
      </c>
      <c r="AE131" s="42">
        <v>3</v>
      </c>
      <c r="AF131" s="48">
        <f t="shared" si="108"/>
        <v>0</v>
      </c>
      <c r="AG131" s="48">
        <f t="shared" si="109"/>
        <v>0</v>
      </c>
      <c r="AH131" s="48">
        <f t="shared" si="110"/>
        <v>1</v>
      </c>
      <c r="AI131" s="48">
        <f t="shared" si="111"/>
        <v>2</v>
      </c>
      <c r="AJ131" s="73">
        <f t="shared" si="112"/>
        <v>0</v>
      </c>
      <c r="AK131" s="73">
        <f t="shared" si="113"/>
        <v>0</v>
      </c>
      <c r="AL131" s="42"/>
    </row>
    <row r="132" spans="1:38" ht="15.75" customHeight="1" x14ac:dyDescent="0.25">
      <c r="A132" s="35">
        <v>7</v>
      </c>
      <c r="B132" s="47" t="str">
        <f t="shared" si="101"/>
        <v>Вероятность и статистика</v>
      </c>
      <c r="C132" s="70" t="s">
        <v>214</v>
      </c>
      <c r="D132" s="91">
        <v>18</v>
      </c>
      <c r="E132" s="72">
        <f t="shared" si="102"/>
        <v>5.5555555555555552E-2</v>
      </c>
      <c r="F132" s="73"/>
      <c r="G132" s="73"/>
      <c r="H132" s="73"/>
      <c r="I132" s="73"/>
      <c r="J132" s="76">
        <f t="shared" si="103"/>
        <v>0</v>
      </c>
      <c r="K132" s="73"/>
      <c r="L132" s="73"/>
      <c r="M132" s="74" t="s">
        <v>19</v>
      </c>
      <c r="N132" s="73"/>
      <c r="O132" s="76">
        <f t="shared" si="104"/>
        <v>1</v>
      </c>
      <c r="P132" s="73"/>
      <c r="Q132" s="73"/>
      <c r="R132" s="73"/>
      <c r="S132" s="73"/>
      <c r="T132" s="76">
        <f t="shared" si="105"/>
        <v>0</v>
      </c>
      <c r="U132" s="73"/>
      <c r="V132" s="73"/>
      <c r="W132" s="73"/>
      <c r="X132" s="73"/>
      <c r="Y132" s="76">
        <f t="shared" si="106"/>
        <v>0</v>
      </c>
      <c r="Z132" s="73"/>
      <c r="AA132" s="73"/>
      <c r="AB132" s="73"/>
      <c r="AC132" s="73"/>
      <c r="AD132" s="77">
        <f t="shared" si="107"/>
        <v>0</v>
      </c>
      <c r="AE132" s="42">
        <v>3</v>
      </c>
      <c r="AF132" s="48">
        <f t="shared" si="108"/>
        <v>0</v>
      </c>
      <c r="AG132" s="48">
        <f t="shared" si="109"/>
        <v>0</v>
      </c>
      <c r="AH132" s="48">
        <f t="shared" si="110"/>
        <v>0</v>
      </c>
      <c r="AI132" s="48">
        <f t="shared" si="111"/>
        <v>1</v>
      </c>
      <c r="AJ132" s="73">
        <f t="shared" si="112"/>
        <v>0</v>
      </c>
      <c r="AK132" s="73">
        <f t="shared" si="113"/>
        <v>0</v>
      </c>
      <c r="AL132" s="42"/>
    </row>
    <row r="133" spans="1:38" ht="15.75" customHeight="1" x14ac:dyDescent="0.25">
      <c r="A133" s="35">
        <v>7</v>
      </c>
      <c r="B133" s="47" t="str">
        <f t="shared" si="101"/>
        <v>История</v>
      </c>
      <c r="C133" s="70" t="s">
        <v>214</v>
      </c>
      <c r="D133" s="91">
        <v>36</v>
      </c>
      <c r="E133" s="72">
        <f t="shared" si="102"/>
        <v>5.5555555555555552E-2</v>
      </c>
      <c r="F133" s="73"/>
      <c r="G133" s="73"/>
      <c r="H133" s="73"/>
      <c r="I133" s="73"/>
      <c r="J133" s="76">
        <f t="shared" si="103"/>
        <v>0</v>
      </c>
      <c r="K133" s="73"/>
      <c r="L133" s="73"/>
      <c r="M133" s="73"/>
      <c r="N133" s="73"/>
      <c r="O133" s="76">
        <f t="shared" si="104"/>
        <v>0</v>
      </c>
      <c r="P133" s="73"/>
      <c r="Q133" s="73"/>
      <c r="R133" s="74" t="s">
        <v>19</v>
      </c>
      <c r="S133" s="73"/>
      <c r="T133" s="76">
        <f t="shared" si="105"/>
        <v>1</v>
      </c>
      <c r="U133" s="73"/>
      <c r="V133" s="73"/>
      <c r="W133" s="73"/>
      <c r="X133" s="73"/>
      <c r="Y133" s="76">
        <f t="shared" si="106"/>
        <v>0</v>
      </c>
      <c r="Z133" s="74" t="s">
        <v>15</v>
      </c>
      <c r="AA133" s="73"/>
      <c r="AB133" s="73"/>
      <c r="AC133" s="73"/>
      <c r="AD133" s="77">
        <f t="shared" si="107"/>
        <v>1</v>
      </c>
      <c r="AE133" s="42">
        <v>3</v>
      </c>
      <c r="AF133" s="48">
        <f t="shared" si="108"/>
        <v>0</v>
      </c>
      <c r="AG133" s="48">
        <f t="shared" si="109"/>
        <v>0</v>
      </c>
      <c r="AH133" s="48">
        <f t="shared" si="110"/>
        <v>1</v>
      </c>
      <c r="AI133" s="48">
        <f t="shared" si="111"/>
        <v>1</v>
      </c>
      <c r="AJ133" s="73">
        <f t="shared" si="112"/>
        <v>0</v>
      </c>
      <c r="AK133" s="73">
        <f t="shared" si="113"/>
        <v>0</v>
      </c>
      <c r="AL133" s="42"/>
    </row>
    <row r="134" spans="1:38" ht="15.75" customHeight="1" x14ac:dyDescent="0.25">
      <c r="A134" s="35">
        <v>7</v>
      </c>
      <c r="B134" s="47" t="str">
        <f t="shared" si="101"/>
        <v>География</v>
      </c>
      <c r="C134" s="70" t="s">
        <v>214</v>
      </c>
      <c r="D134" s="91">
        <v>35</v>
      </c>
      <c r="E134" s="72">
        <f t="shared" si="102"/>
        <v>5.7142857142857141E-2</v>
      </c>
      <c r="F134" s="73"/>
      <c r="G134" s="73"/>
      <c r="H134" s="73"/>
      <c r="I134" s="74" t="s">
        <v>19</v>
      </c>
      <c r="J134" s="76">
        <f t="shared" si="103"/>
        <v>1</v>
      </c>
      <c r="K134" s="73"/>
      <c r="L134" s="73"/>
      <c r="M134" s="73"/>
      <c r="N134" s="73"/>
      <c r="O134" s="76">
        <f t="shared" si="104"/>
        <v>0</v>
      </c>
      <c r="P134" s="73"/>
      <c r="Q134" s="73"/>
      <c r="R134" s="73"/>
      <c r="S134" s="73"/>
      <c r="T134" s="76">
        <f t="shared" si="105"/>
        <v>0</v>
      </c>
      <c r="U134" s="73"/>
      <c r="V134" s="73"/>
      <c r="W134" s="73"/>
      <c r="X134" s="73"/>
      <c r="Y134" s="76">
        <f t="shared" si="106"/>
        <v>0</v>
      </c>
      <c r="Z134" s="73"/>
      <c r="AA134" s="74" t="s">
        <v>19</v>
      </c>
      <c r="AB134" s="73"/>
      <c r="AC134" s="73"/>
      <c r="AD134" s="77">
        <f t="shared" si="107"/>
        <v>1</v>
      </c>
      <c r="AE134" s="42">
        <v>3</v>
      </c>
      <c r="AF134" s="48">
        <f t="shared" si="108"/>
        <v>0</v>
      </c>
      <c r="AG134" s="48">
        <f t="shared" si="109"/>
        <v>0</v>
      </c>
      <c r="AH134" s="48">
        <f t="shared" si="110"/>
        <v>0</v>
      </c>
      <c r="AI134" s="48">
        <f t="shared" si="111"/>
        <v>2</v>
      </c>
      <c r="AJ134" s="73">
        <f t="shared" si="112"/>
        <v>0</v>
      </c>
      <c r="AK134" s="73">
        <f t="shared" si="113"/>
        <v>0</v>
      </c>
      <c r="AL134" s="42"/>
    </row>
    <row r="135" spans="1:38" ht="15.75" customHeight="1" x14ac:dyDescent="0.25">
      <c r="A135" s="35">
        <v>7</v>
      </c>
      <c r="B135" s="47" t="str">
        <f t="shared" si="101"/>
        <v>Биология</v>
      </c>
      <c r="C135" s="70" t="s">
        <v>214</v>
      </c>
      <c r="D135" s="91">
        <v>36</v>
      </c>
      <c r="E135" s="72">
        <f t="shared" si="102"/>
        <v>5.5555555555555552E-2</v>
      </c>
      <c r="F135" s="73"/>
      <c r="G135" s="73"/>
      <c r="H135" s="73"/>
      <c r="I135" s="73"/>
      <c r="J135" s="76">
        <f t="shared" si="103"/>
        <v>0</v>
      </c>
      <c r="K135" s="73"/>
      <c r="L135" s="73"/>
      <c r="M135" s="73"/>
      <c r="N135" s="73"/>
      <c r="O135" s="76">
        <f t="shared" si="104"/>
        <v>0</v>
      </c>
      <c r="P135" s="73"/>
      <c r="Q135" s="73"/>
      <c r="R135" s="74" t="s">
        <v>19</v>
      </c>
      <c r="S135" s="73"/>
      <c r="T135" s="76">
        <f t="shared" si="105"/>
        <v>1</v>
      </c>
      <c r="U135" s="73"/>
      <c r="V135" s="73"/>
      <c r="W135" s="73"/>
      <c r="X135" s="73"/>
      <c r="Y135" s="76">
        <f t="shared" si="106"/>
        <v>0</v>
      </c>
      <c r="Z135" s="73"/>
      <c r="AA135" s="74" t="s">
        <v>15</v>
      </c>
      <c r="AB135" s="73"/>
      <c r="AC135" s="73"/>
      <c r="AD135" s="77">
        <f t="shared" si="107"/>
        <v>1</v>
      </c>
      <c r="AE135" s="42">
        <v>3</v>
      </c>
      <c r="AF135" s="48">
        <f t="shared" si="108"/>
        <v>0</v>
      </c>
      <c r="AG135" s="48">
        <f t="shared" si="109"/>
        <v>0</v>
      </c>
      <c r="AH135" s="48">
        <f t="shared" si="110"/>
        <v>1</v>
      </c>
      <c r="AI135" s="48">
        <f t="shared" si="111"/>
        <v>1</v>
      </c>
      <c r="AJ135" s="73">
        <f t="shared" si="112"/>
        <v>0</v>
      </c>
      <c r="AK135" s="73">
        <f t="shared" si="113"/>
        <v>0</v>
      </c>
      <c r="AL135" s="42"/>
    </row>
    <row r="136" spans="1:38" ht="15.75" customHeight="1" x14ac:dyDescent="0.25">
      <c r="A136" s="35">
        <v>7</v>
      </c>
      <c r="B136" s="47" t="str">
        <f t="shared" si="101"/>
        <v>Химия</v>
      </c>
      <c r="C136" s="70" t="s">
        <v>214</v>
      </c>
      <c r="D136" s="91">
        <v>36</v>
      </c>
      <c r="E136" s="72">
        <f t="shared" si="102"/>
        <v>5.5555555555555552E-2</v>
      </c>
      <c r="F136" s="73"/>
      <c r="G136" s="73"/>
      <c r="H136" s="73"/>
      <c r="I136" s="73"/>
      <c r="J136" s="76">
        <f t="shared" si="103"/>
        <v>0</v>
      </c>
      <c r="K136" s="73"/>
      <c r="L136" s="73"/>
      <c r="M136" s="74" t="s">
        <v>19</v>
      </c>
      <c r="N136" s="73"/>
      <c r="O136" s="76">
        <f t="shared" si="104"/>
        <v>1</v>
      </c>
      <c r="P136" s="73"/>
      <c r="Q136" s="73"/>
      <c r="R136" s="73"/>
      <c r="S136" s="73"/>
      <c r="T136" s="76">
        <f t="shared" si="105"/>
        <v>0</v>
      </c>
      <c r="U136" s="73"/>
      <c r="V136" s="73"/>
      <c r="W136" s="73"/>
      <c r="X136" s="74" t="s">
        <v>19</v>
      </c>
      <c r="Y136" s="76">
        <f t="shared" si="106"/>
        <v>1</v>
      </c>
      <c r="Z136" s="73"/>
      <c r="AA136" s="73"/>
      <c r="AB136" s="73"/>
      <c r="AC136" s="73"/>
      <c r="AD136" s="77">
        <f t="shared" si="107"/>
        <v>0</v>
      </c>
      <c r="AE136" s="42">
        <v>3</v>
      </c>
      <c r="AF136" s="48">
        <f t="shared" si="108"/>
        <v>0</v>
      </c>
      <c r="AG136" s="48">
        <f t="shared" si="109"/>
        <v>0</v>
      </c>
      <c r="AH136" s="48">
        <f t="shared" si="110"/>
        <v>0</v>
      </c>
      <c r="AI136" s="48">
        <f t="shared" si="111"/>
        <v>2</v>
      </c>
      <c r="AJ136" s="73">
        <f t="shared" si="112"/>
        <v>0</v>
      </c>
      <c r="AK136" s="73">
        <f t="shared" si="113"/>
        <v>0</v>
      </c>
      <c r="AL136" s="42"/>
    </row>
    <row r="137" spans="1:38" ht="15.75" customHeight="1" x14ac:dyDescent="0.25">
      <c r="A137" s="35">
        <v>7</v>
      </c>
      <c r="B137" s="47" t="str">
        <f t="shared" si="101"/>
        <v>Физическая культура</v>
      </c>
      <c r="C137" s="70" t="s">
        <v>214</v>
      </c>
      <c r="D137" s="91">
        <v>35</v>
      </c>
      <c r="E137" s="72">
        <f t="shared" si="102"/>
        <v>2.8571428571428571E-2</v>
      </c>
      <c r="F137" s="73"/>
      <c r="G137" s="73"/>
      <c r="H137" s="73"/>
      <c r="I137" s="73"/>
      <c r="J137" s="76">
        <f t="shared" si="103"/>
        <v>0</v>
      </c>
      <c r="K137" s="73"/>
      <c r="L137" s="73"/>
      <c r="M137" s="73"/>
      <c r="N137" s="73"/>
      <c r="O137" s="76">
        <f t="shared" si="104"/>
        <v>0</v>
      </c>
      <c r="P137" s="73"/>
      <c r="Q137" s="73"/>
      <c r="R137" s="73"/>
      <c r="S137" s="73"/>
      <c r="T137" s="76">
        <f t="shared" si="105"/>
        <v>0</v>
      </c>
      <c r="U137" s="73"/>
      <c r="V137" s="73"/>
      <c r="W137" s="73"/>
      <c r="X137" s="73"/>
      <c r="Y137" s="76">
        <f t="shared" si="106"/>
        <v>0</v>
      </c>
      <c r="Z137" s="73"/>
      <c r="AA137" s="74" t="s">
        <v>19</v>
      </c>
      <c r="AB137" s="73"/>
      <c r="AC137" s="73"/>
      <c r="AD137" s="77">
        <f t="shared" si="107"/>
        <v>1</v>
      </c>
      <c r="AE137" s="42">
        <v>3</v>
      </c>
      <c r="AF137" s="48">
        <f t="shared" si="108"/>
        <v>0</v>
      </c>
      <c r="AG137" s="48">
        <f t="shared" si="109"/>
        <v>0</v>
      </c>
      <c r="AH137" s="48">
        <f t="shared" si="110"/>
        <v>0</v>
      </c>
      <c r="AI137" s="48">
        <f t="shared" si="111"/>
        <v>1</v>
      </c>
      <c r="AJ137" s="73">
        <f t="shared" si="112"/>
        <v>0</v>
      </c>
      <c r="AK137" s="73">
        <f t="shared" si="113"/>
        <v>0</v>
      </c>
      <c r="AL137" s="42"/>
    </row>
    <row r="138" spans="1:38" ht="15.75" customHeight="1" x14ac:dyDescent="0.25">
      <c r="A138" s="35">
        <v>7</v>
      </c>
      <c r="B138" s="47" t="str">
        <f t="shared" si="101"/>
        <v>Информатика</v>
      </c>
      <c r="C138" s="70" t="s">
        <v>214</v>
      </c>
      <c r="D138" s="91">
        <v>17</v>
      </c>
      <c r="E138" s="72">
        <f t="shared" si="102"/>
        <v>5.8823529411764705E-2</v>
      </c>
      <c r="F138" s="73"/>
      <c r="G138" s="73"/>
      <c r="H138" s="73"/>
      <c r="I138" s="73"/>
      <c r="J138" s="76">
        <f t="shared" si="103"/>
        <v>0</v>
      </c>
      <c r="K138" s="73"/>
      <c r="L138" s="73"/>
      <c r="M138" s="73"/>
      <c r="N138" s="73"/>
      <c r="O138" s="76">
        <f t="shared" si="104"/>
        <v>0</v>
      </c>
      <c r="P138" s="73"/>
      <c r="Q138" s="73"/>
      <c r="R138" s="73"/>
      <c r="S138" s="73"/>
      <c r="T138" s="76">
        <f t="shared" si="105"/>
        <v>0</v>
      </c>
      <c r="U138" s="73"/>
      <c r="V138" s="74" t="s">
        <v>19</v>
      </c>
      <c r="W138" s="73"/>
      <c r="X138" s="73"/>
      <c r="Y138" s="76">
        <f t="shared" si="106"/>
        <v>1</v>
      </c>
      <c r="Z138" s="73"/>
      <c r="AA138" s="73"/>
      <c r="AB138" s="73"/>
      <c r="AC138" s="73"/>
      <c r="AD138" s="77">
        <f t="shared" si="107"/>
        <v>0</v>
      </c>
      <c r="AE138" s="42">
        <v>3</v>
      </c>
      <c r="AF138" s="48">
        <f t="shared" si="108"/>
        <v>0</v>
      </c>
      <c r="AG138" s="48">
        <f t="shared" si="109"/>
        <v>0</v>
      </c>
      <c r="AH138" s="48">
        <f t="shared" si="110"/>
        <v>0</v>
      </c>
      <c r="AI138" s="48">
        <f t="shared" si="111"/>
        <v>1</v>
      </c>
      <c r="AJ138" s="73">
        <f t="shared" si="112"/>
        <v>0</v>
      </c>
      <c r="AK138" s="73">
        <f t="shared" si="113"/>
        <v>0</v>
      </c>
      <c r="AL138" s="42"/>
    </row>
    <row r="139" spans="1:38" ht="15.75" customHeight="1" x14ac:dyDescent="0.25">
      <c r="A139" s="35">
        <v>7</v>
      </c>
      <c r="B139" s="47" t="str">
        <f t="shared" si="101"/>
        <v>Обществознание</v>
      </c>
      <c r="C139" s="70" t="s">
        <v>214</v>
      </c>
      <c r="D139" s="91">
        <v>17</v>
      </c>
      <c r="E139" s="72">
        <f t="shared" si="102"/>
        <v>5.8823529411764705E-2</v>
      </c>
      <c r="F139" s="73"/>
      <c r="G139" s="73"/>
      <c r="H139" s="73"/>
      <c r="I139" s="73"/>
      <c r="J139" s="76">
        <f t="shared" si="103"/>
        <v>0</v>
      </c>
      <c r="K139" s="73"/>
      <c r="L139" s="73"/>
      <c r="M139" s="73"/>
      <c r="N139" s="73"/>
      <c r="O139" s="76">
        <f t="shared" si="104"/>
        <v>0</v>
      </c>
      <c r="P139" s="73"/>
      <c r="Q139" s="73"/>
      <c r="R139" s="73"/>
      <c r="S139" s="73"/>
      <c r="T139" s="76">
        <f t="shared" si="105"/>
        <v>0</v>
      </c>
      <c r="U139" s="73"/>
      <c r="V139" s="73"/>
      <c r="W139" s="73"/>
      <c r="X139" s="73"/>
      <c r="Y139" s="76">
        <f t="shared" si="106"/>
        <v>0</v>
      </c>
      <c r="Z139" s="73"/>
      <c r="AA139" s="74" t="s">
        <v>15</v>
      </c>
      <c r="AB139" s="73"/>
      <c r="AC139" s="73"/>
      <c r="AD139" s="77">
        <f t="shared" si="107"/>
        <v>1</v>
      </c>
      <c r="AE139" s="42">
        <v>2</v>
      </c>
      <c r="AF139" s="48">
        <f t="shared" si="108"/>
        <v>0</v>
      </c>
      <c r="AG139" s="48">
        <f t="shared" si="109"/>
        <v>0</v>
      </c>
      <c r="AH139" s="48">
        <f t="shared" si="110"/>
        <v>1</v>
      </c>
      <c r="AI139" s="48">
        <f t="shared" si="111"/>
        <v>0</v>
      </c>
      <c r="AJ139" s="73">
        <f t="shared" si="112"/>
        <v>0</v>
      </c>
      <c r="AK139" s="73">
        <f t="shared" si="113"/>
        <v>0</v>
      </c>
      <c r="AL139" s="42"/>
    </row>
    <row r="140" spans="1:38" ht="15.75" customHeight="1" x14ac:dyDescent="0.25">
      <c r="A140" s="35">
        <v>7</v>
      </c>
      <c r="B140" s="47" t="str">
        <f t="shared" si="101"/>
        <v>Физика</v>
      </c>
      <c r="C140" s="70" t="s">
        <v>214</v>
      </c>
      <c r="D140" s="91">
        <v>53</v>
      </c>
      <c r="E140" s="72">
        <f t="shared" si="102"/>
        <v>5.6603773584905662E-2</v>
      </c>
      <c r="F140" s="73"/>
      <c r="G140" s="73"/>
      <c r="H140" s="73"/>
      <c r="I140" s="74" t="s">
        <v>19</v>
      </c>
      <c r="J140" s="81">
        <f t="shared" si="103"/>
        <v>1</v>
      </c>
      <c r="K140" s="74"/>
      <c r="L140" s="73"/>
      <c r="M140" s="74"/>
      <c r="N140" s="73"/>
      <c r="O140" s="81">
        <f t="shared" si="104"/>
        <v>0</v>
      </c>
      <c r="P140" s="73"/>
      <c r="Q140" s="74"/>
      <c r="R140" s="74" t="s">
        <v>19</v>
      </c>
      <c r="S140" s="73"/>
      <c r="T140" s="81">
        <f t="shared" si="105"/>
        <v>1</v>
      </c>
      <c r="U140" s="73"/>
      <c r="V140" s="73"/>
      <c r="W140" s="74" t="s">
        <v>19</v>
      </c>
      <c r="X140" s="73"/>
      <c r="Y140" s="76">
        <f t="shared" si="106"/>
        <v>1</v>
      </c>
      <c r="Z140" s="73"/>
      <c r="AA140" s="73"/>
      <c r="AB140" s="73"/>
      <c r="AC140" s="73"/>
      <c r="AD140" s="77">
        <f t="shared" si="107"/>
        <v>0</v>
      </c>
      <c r="AE140" s="42">
        <v>2</v>
      </c>
      <c r="AF140" s="48">
        <f t="shared" si="108"/>
        <v>0</v>
      </c>
      <c r="AG140" s="48">
        <f t="shared" si="109"/>
        <v>0</v>
      </c>
      <c r="AH140" s="48">
        <f t="shared" si="110"/>
        <v>0</v>
      </c>
      <c r="AI140" s="48">
        <f t="shared" si="111"/>
        <v>3</v>
      </c>
      <c r="AJ140" s="73">
        <f t="shared" si="112"/>
        <v>0</v>
      </c>
      <c r="AK140" s="73">
        <f t="shared" si="113"/>
        <v>0</v>
      </c>
      <c r="AL140" s="42"/>
    </row>
    <row r="141" spans="1:38" ht="15.75" customHeight="1" x14ac:dyDescent="0.25">
      <c r="A141" s="35">
        <v>7</v>
      </c>
      <c r="B141" s="47" t="str">
        <f t="shared" si="101"/>
        <v>ОБЖ</v>
      </c>
      <c r="C141" s="70" t="s">
        <v>214</v>
      </c>
      <c r="D141" s="91">
        <v>19</v>
      </c>
      <c r="E141" s="72">
        <f t="shared" si="102"/>
        <v>0</v>
      </c>
      <c r="F141" s="73"/>
      <c r="G141" s="73"/>
      <c r="H141" s="73"/>
      <c r="I141" s="73"/>
      <c r="J141" s="76">
        <f t="shared" si="103"/>
        <v>0</v>
      </c>
      <c r="K141" s="73"/>
      <c r="L141" s="73"/>
      <c r="M141" s="73"/>
      <c r="N141" s="73"/>
      <c r="O141" s="76">
        <f t="shared" si="104"/>
        <v>0</v>
      </c>
      <c r="P141" s="73"/>
      <c r="Q141" s="73"/>
      <c r="R141" s="73"/>
      <c r="S141" s="73"/>
      <c r="T141" s="76">
        <f t="shared" si="105"/>
        <v>0</v>
      </c>
      <c r="U141" s="73"/>
      <c r="V141" s="73"/>
      <c r="W141" s="73"/>
      <c r="X141" s="73"/>
      <c r="Y141" s="76">
        <f t="shared" si="106"/>
        <v>0</v>
      </c>
      <c r="Z141" s="73"/>
      <c r="AA141" s="73"/>
      <c r="AB141" s="73"/>
      <c r="AC141" s="73"/>
      <c r="AD141" s="77">
        <f t="shared" si="107"/>
        <v>0</v>
      </c>
      <c r="AE141" s="42">
        <v>2</v>
      </c>
      <c r="AF141" s="48">
        <f t="shared" si="108"/>
        <v>0</v>
      </c>
      <c r="AG141" s="48">
        <f t="shared" si="109"/>
        <v>0</v>
      </c>
      <c r="AH141" s="48">
        <f t="shared" si="110"/>
        <v>0</v>
      </c>
      <c r="AI141" s="48">
        <f t="shared" si="111"/>
        <v>0</v>
      </c>
      <c r="AJ141" s="73">
        <f t="shared" si="112"/>
        <v>0</v>
      </c>
      <c r="AK141" s="73">
        <f t="shared" si="113"/>
        <v>0</v>
      </c>
      <c r="AL141" s="42"/>
    </row>
    <row r="142" spans="1:38" ht="15.75" customHeight="1" x14ac:dyDescent="0.25">
      <c r="A142" s="35">
        <v>7</v>
      </c>
      <c r="B142" s="47" t="str">
        <f t="shared" si="101"/>
        <v>Родной (русский) язык</v>
      </c>
      <c r="C142" s="70" t="s">
        <v>214</v>
      </c>
      <c r="D142" s="91">
        <v>9</v>
      </c>
      <c r="E142" s="72">
        <f t="shared" si="102"/>
        <v>0</v>
      </c>
      <c r="F142" s="73"/>
      <c r="G142" s="73"/>
      <c r="H142" s="73"/>
      <c r="I142" s="73"/>
      <c r="J142" s="76">
        <f t="shared" si="103"/>
        <v>0</v>
      </c>
      <c r="K142" s="73"/>
      <c r="L142" s="73"/>
      <c r="M142" s="73"/>
      <c r="N142" s="73"/>
      <c r="O142" s="76">
        <f t="shared" si="104"/>
        <v>0</v>
      </c>
      <c r="P142" s="73"/>
      <c r="Q142" s="73"/>
      <c r="R142" s="73"/>
      <c r="S142" s="73"/>
      <c r="T142" s="76">
        <f t="shared" si="105"/>
        <v>0</v>
      </c>
      <c r="U142" s="73"/>
      <c r="V142" s="73"/>
      <c r="W142" s="73"/>
      <c r="X142" s="73"/>
      <c r="Y142" s="76">
        <f t="shared" si="106"/>
        <v>0</v>
      </c>
      <c r="Z142" s="74"/>
      <c r="AA142" s="73"/>
      <c r="AB142" s="73"/>
      <c r="AC142" s="73"/>
      <c r="AD142" s="77">
        <f t="shared" si="107"/>
        <v>0</v>
      </c>
      <c r="AE142" s="42">
        <v>2</v>
      </c>
      <c r="AF142" s="48">
        <f t="shared" si="108"/>
        <v>0</v>
      </c>
      <c r="AG142" s="48">
        <f t="shared" si="109"/>
        <v>0</v>
      </c>
      <c r="AH142" s="48">
        <f t="shared" si="110"/>
        <v>0</v>
      </c>
      <c r="AI142" s="48">
        <f t="shared" si="111"/>
        <v>0</v>
      </c>
      <c r="AJ142" s="73">
        <f t="shared" si="112"/>
        <v>0</v>
      </c>
      <c r="AK142" s="73">
        <f t="shared" si="113"/>
        <v>0</v>
      </c>
      <c r="AL142" s="42"/>
    </row>
    <row r="143" spans="1:38" ht="15.75" customHeight="1" x14ac:dyDescent="0.25">
      <c r="A143" s="35">
        <v>7</v>
      </c>
      <c r="B143" s="47" t="str">
        <f t="shared" si="101"/>
        <v>Родная (русская) литература</v>
      </c>
      <c r="C143" s="70" t="s">
        <v>214</v>
      </c>
      <c r="D143" s="91">
        <v>9</v>
      </c>
      <c r="E143" s="72">
        <f t="shared" si="102"/>
        <v>0</v>
      </c>
      <c r="F143" s="73"/>
      <c r="G143" s="73"/>
      <c r="H143" s="73"/>
      <c r="I143" s="73"/>
      <c r="J143" s="76">
        <f t="shared" si="103"/>
        <v>0</v>
      </c>
      <c r="K143" s="73"/>
      <c r="L143" s="73"/>
      <c r="M143" s="73"/>
      <c r="N143" s="73"/>
      <c r="O143" s="76">
        <f t="shared" si="104"/>
        <v>0</v>
      </c>
      <c r="P143" s="73"/>
      <c r="Q143" s="73"/>
      <c r="R143" s="73"/>
      <c r="S143" s="73"/>
      <c r="T143" s="76">
        <f t="shared" si="105"/>
        <v>0</v>
      </c>
      <c r="U143" s="73"/>
      <c r="V143" s="73"/>
      <c r="W143" s="73"/>
      <c r="X143" s="73"/>
      <c r="Y143" s="76">
        <f t="shared" si="106"/>
        <v>0</v>
      </c>
      <c r="Z143" s="73"/>
      <c r="AA143" s="74"/>
      <c r="AB143" s="73"/>
      <c r="AC143" s="73"/>
      <c r="AD143" s="77">
        <f t="shared" si="107"/>
        <v>0</v>
      </c>
      <c r="AE143" s="42">
        <v>2</v>
      </c>
      <c r="AF143" s="48">
        <f t="shared" si="108"/>
        <v>0</v>
      </c>
      <c r="AG143" s="48">
        <f t="shared" si="109"/>
        <v>0</v>
      </c>
      <c r="AH143" s="48">
        <f t="shared" si="110"/>
        <v>0</v>
      </c>
      <c r="AI143" s="48">
        <f t="shared" si="111"/>
        <v>0</v>
      </c>
      <c r="AJ143" s="73">
        <f t="shared" si="112"/>
        <v>0</v>
      </c>
      <c r="AK143" s="73">
        <f t="shared" si="113"/>
        <v>0</v>
      </c>
      <c r="AL143" s="42"/>
    </row>
    <row r="144" spans="1:38" ht="15.75" customHeight="1" x14ac:dyDescent="0.25">
      <c r="A144" s="35">
        <v>7</v>
      </c>
      <c r="B144" s="47">
        <f t="shared" si="101"/>
        <v>0</v>
      </c>
      <c r="C144" s="80"/>
      <c r="D144" s="79"/>
      <c r="E144" s="72" t="e">
        <f t="shared" si="102"/>
        <v>#DIV/0!</v>
      </c>
      <c r="F144" s="73"/>
      <c r="G144" s="73"/>
      <c r="H144" s="73"/>
      <c r="I144" s="73"/>
      <c r="J144" s="76">
        <f t="shared" si="103"/>
        <v>0</v>
      </c>
      <c r="K144" s="73"/>
      <c r="L144" s="73"/>
      <c r="M144" s="73"/>
      <c r="N144" s="73"/>
      <c r="O144" s="76">
        <f t="shared" si="104"/>
        <v>0</v>
      </c>
      <c r="P144" s="73"/>
      <c r="Q144" s="73"/>
      <c r="R144" s="73"/>
      <c r="S144" s="73"/>
      <c r="T144" s="76">
        <f t="shared" si="105"/>
        <v>0</v>
      </c>
      <c r="U144" s="73"/>
      <c r="V144" s="73"/>
      <c r="W144" s="73"/>
      <c r="X144" s="73"/>
      <c r="Y144" s="76">
        <f t="shared" si="106"/>
        <v>0</v>
      </c>
      <c r="Z144" s="73"/>
      <c r="AA144" s="73"/>
      <c r="AB144" s="73"/>
      <c r="AC144" s="73"/>
      <c r="AD144" s="77">
        <f t="shared" si="107"/>
        <v>0</v>
      </c>
      <c r="AE144" s="42">
        <v>2</v>
      </c>
      <c r="AF144" s="48">
        <f t="shared" si="108"/>
        <v>0</v>
      </c>
      <c r="AG144" s="48">
        <f t="shared" si="109"/>
        <v>0</v>
      </c>
      <c r="AH144" s="48">
        <f t="shared" si="110"/>
        <v>0</v>
      </c>
      <c r="AI144" s="48">
        <f t="shared" si="111"/>
        <v>0</v>
      </c>
      <c r="AJ144" s="73">
        <f t="shared" si="112"/>
        <v>0</v>
      </c>
      <c r="AK144" s="73">
        <f t="shared" si="113"/>
        <v>0</v>
      </c>
      <c r="AL144" s="42"/>
    </row>
    <row r="145" spans="1:38" ht="15.75" customHeight="1" x14ac:dyDescent="0.25">
      <c r="A145" s="35">
        <v>7</v>
      </c>
      <c r="B145" s="83"/>
      <c r="C145" s="84"/>
      <c r="D145" s="85"/>
      <c r="E145" s="86"/>
      <c r="F145" s="87"/>
      <c r="G145" s="87"/>
      <c r="H145" s="87"/>
      <c r="I145" s="87"/>
      <c r="J145" s="87">
        <f>SUM(J127:J144)</f>
        <v>4</v>
      </c>
      <c r="K145" s="87"/>
      <c r="L145" s="87"/>
      <c r="M145" s="87"/>
      <c r="N145" s="87"/>
      <c r="O145" s="87">
        <f>SUM(O127:O144)</f>
        <v>6</v>
      </c>
      <c r="P145" s="87"/>
      <c r="Q145" s="87"/>
      <c r="R145" s="87"/>
      <c r="S145" s="87"/>
      <c r="T145" s="87">
        <f>SUM(T127:T144)</f>
        <v>6</v>
      </c>
      <c r="U145" s="87"/>
      <c r="V145" s="87"/>
      <c r="W145" s="87"/>
      <c r="X145" s="87"/>
      <c r="Y145" s="87">
        <f>SUM(Y127:Y144)</f>
        <v>6</v>
      </c>
      <c r="Z145" s="87"/>
      <c r="AA145" s="87"/>
      <c r="AB145" s="87"/>
      <c r="AC145" s="87"/>
      <c r="AD145" s="87">
        <f>SUM(AD127:AD144)</f>
        <v>9</v>
      </c>
      <c r="AE145" s="42">
        <v>3</v>
      </c>
      <c r="AF145" s="88">
        <f t="shared" ref="AF145:AK145" si="114">SUM(AF127:AF144)</f>
        <v>0</v>
      </c>
      <c r="AG145" s="88">
        <f t="shared" si="114"/>
        <v>0</v>
      </c>
      <c r="AH145" s="88">
        <f t="shared" si="114"/>
        <v>5</v>
      </c>
      <c r="AI145" s="89">
        <f t="shared" si="114"/>
        <v>26</v>
      </c>
      <c r="AJ145" s="88">
        <f t="shared" si="114"/>
        <v>0</v>
      </c>
      <c r="AK145" s="88">
        <f t="shared" si="114"/>
        <v>0</v>
      </c>
      <c r="AL145" s="42"/>
    </row>
    <row r="146" spans="1:38" ht="15.75" customHeight="1" x14ac:dyDescent="0.25">
      <c r="A146" s="35">
        <v>8</v>
      </c>
      <c r="B146" s="149" t="s">
        <v>90</v>
      </c>
      <c r="C146" s="150"/>
      <c r="D146" s="65"/>
      <c r="E146" s="66"/>
      <c r="F146" s="151"/>
      <c r="G146" s="138"/>
      <c r="H146" s="138"/>
      <c r="I146" s="138"/>
      <c r="J146" s="138"/>
      <c r="K146" s="138"/>
      <c r="L146" s="138"/>
      <c r="M146" s="138"/>
      <c r="N146" s="138"/>
      <c r="O146" s="138"/>
      <c r="P146" s="138"/>
      <c r="Q146" s="138"/>
      <c r="R146" s="138"/>
      <c r="S146" s="138"/>
      <c r="T146" s="138"/>
      <c r="U146" s="138"/>
      <c r="V146" s="138"/>
      <c r="W146" s="138"/>
      <c r="X146" s="138"/>
      <c r="Y146" s="138"/>
      <c r="Z146" s="138"/>
      <c r="AA146" s="138"/>
      <c r="AB146" s="138"/>
      <c r="AC146" s="138"/>
      <c r="AD146" s="138"/>
      <c r="AE146" s="42">
        <v>3</v>
      </c>
      <c r="AF146" s="68"/>
      <c r="AG146" s="68"/>
      <c r="AH146" s="68"/>
      <c r="AI146" s="68"/>
      <c r="AJ146" s="49"/>
      <c r="AK146" s="49"/>
      <c r="AL146" s="42"/>
    </row>
    <row r="147" spans="1:38" ht="15.75" customHeight="1" x14ac:dyDescent="0.25">
      <c r="A147" s="35">
        <v>8</v>
      </c>
      <c r="B147" s="47" t="str">
        <f t="shared" ref="B147:B164" si="115">B127</f>
        <v>Русский язык</v>
      </c>
      <c r="C147" s="70" t="s">
        <v>215</v>
      </c>
      <c r="D147" s="90">
        <v>54</v>
      </c>
      <c r="E147" s="72">
        <f t="shared" ref="E147:E164" si="116">(J147+O147+T147+Y147+AD147)/D147</f>
        <v>5.5555555555555552E-2</v>
      </c>
      <c r="F147" s="73"/>
      <c r="G147" s="73"/>
      <c r="H147" s="73"/>
      <c r="I147" s="73"/>
      <c r="J147" s="76">
        <f t="shared" ref="J147:J164" si="117">COUNTA(F147:I147)</f>
        <v>0</v>
      </c>
      <c r="K147" s="73"/>
      <c r="L147" s="73"/>
      <c r="M147" s="74" t="s">
        <v>19</v>
      </c>
      <c r="N147" s="73"/>
      <c r="O147" s="76">
        <f t="shared" ref="O147:O161" si="118">COUNTA(K147:N147)</f>
        <v>1</v>
      </c>
      <c r="P147" s="74"/>
      <c r="Q147" s="73"/>
      <c r="R147" s="73"/>
      <c r="S147" s="74" t="s">
        <v>19</v>
      </c>
      <c r="T147" s="76">
        <f t="shared" ref="T147:T164" si="119">COUNTA(P147:S147)</f>
        <v>1</v>
      </c>
      <c r="U147" s="73"/>
      <c r="V147" s="73"/>
      <c r="W147" s="73"/>
      <c r="X147" s="74"/>
      <c r="Y147" s="76">
        <f t="shared" ref="Y147:Y164" si="120">COUNTA(U147:X147)</f>
        <v>0</v>
      </c>
      <c r="Z147" s="73"/>
      <c r="AA147" s="73"/>
      <c r="AB147" s="74" t="s">
        <v>15</v>
      </c>
      <c r="AC147" s="74"/>
      <c r="AD147" s="77">
        <f t="shared" ref="AD147:AD164" si="121">COUNTA(Z147:AC147)</f>
        <v>1</v>
      </c>
      <c r="AE147" s="42">
        <v>3</v>
      </c>
      <c r="AF147" s="48">
        <f t="shared" ref="AF147:AF164" si="122">COUNTIF(F147:AD147,$F$1)</f>
        <v>0</v>
      </c>
      <c r="AG147" s="48">
        <f t="shared" ref="AG147:AG164" si="123">COUNTIF(F147:AE147,$G$1)</f>
        <v>0</v>
      </c>
      <c r="AH147" s="48">
        <f t="shared" ref="AH147:AH164" si="124">COUNTIF(F147:AD147,$H$1)</f>
        <v>1</v>
      </c>
      <c r="AI147" s="48">
        <f t="shared" ref="AI147:AI161" si="125">COUNTIF(F147:AD147,$I$1)</f>
        <v>2</v>
      </c>
      <c r="AJ147" s="73">
        <f t="shared" ref="AJ147:AJ164" si="126">IF($J$1&gt;0,COUNTIF(F147:AD147,$J$1),0)</f>
        <v>0</v>
      </c>
      <c r="AK147" s="73">
        <f t="shared" ref="AK147:AK164" si="127">IF($K$1&gt;0,COUNTIF(F147:AD147,$K$1),0)</f>
        <v>0</v>
      </c>
      <c r="AL147" s="42"/>
    </row>
    <row r="148" spans="1:38" ht="15.75" customHeight="1" x14ac:dyDescent="0.25">
      <c r="A148" s="35">
        <v>8</v>
      </c>
      <c r="B148" s="47" t="str">
        <f t="shared" si="115"/>
        <v>Литература</v>
      </c>
      <c r="C148" s="70" t="s">
        <v>215</v>
      </c>
      <c r="D148" s="91">
        <v>53</v>
      </c>
      <c r="E148" s="72">
        <f t="shared" si="116"/>
        <v>1.8867924528301886E-2</v>
      </c>
      <c r="F148" s="73"/>
      <c r="G148" s="73"/>
      <c r="H148" s="73"/>
      <c r="I148" s="73"/>
      <c r="J148" s="76">
        <f t="shared" si="117"/>
        <v>0</v>
      </c>
      <c r="K148" s="73"/>
      <c r="L148" s="73"/>
      <c r="M148" s="73"/>
      <c r="N148" s="73"/>
      <c r="O148" s="76">
        <f t="shared" si="118"/>
        <v>0</v>
      </c>
      <c r="P148" s="73"/>
      <c r="Q148" s="73"/>
      <c r="R148" s="73"/>
      <c r="S148" s="73"/>
      <c r="T148" s="76">
        <f t="shared" si="119"/>
        <v>0</v>
      </c>
      <c r="U148" s="73"/>
      <c r="V148" s="73"/>
      <c r="W148" s="73"/>
      <c r="X148" s="73"/>
      <c r="Y148" s="76">
        <f t="shared" si="120"/>
        <v>0</v>
      </c>
      <c r="Z148" s="74"/>
      <c r="AA148" s="74" t="s">
        <v>19</v>
      </c>
      <c r="AB148" s="73"/>
      <c r="AC148" s="73"/>
      <c r="AD148" s="77">
        <f t="shared" si="121"/>
        <v>1</v>
      </c>
      <c r="AE148" s="42">
        <v>3</v>
      </c>
      <c r="AF148" s="48">
        <f t="shared" si="122"/>
        <v>0</v>
      </c>
      <c r="AG148" s="48">
        <f t="shared" si="123"/>
        <v>0</v>
      </c>
      <c r="AH148" s="48">
        <f t="shared" si="124"/>
        <v>0</v>
      </c>
      <c r="AI148" s="48">
        <f t="shared" si="125"/>
        <v>1</v>
      </c>
      <c r="AJ148" s="73">
        <f t="shared" si="126"/>
        <v>0</v>
      </c>
      <c r="AK148" s="73">
        <f t="shared" si="127"/>
        <v>0</v>
      </c>
      <c r="AL148" s="42"/>
    </row>
    <row r="149" spans="1:38" ht="15.75" customHeight="1" x14ac:dyDescent="0.25">
      <c r="A149" s="35">
        <v>8</v>
      </c>
      <c r="B149" s="47" t="str">
        <f t="shared" si="115"/>
        <v>Иностранный язык</v>
      </c>
      <c r="C149" s="70" t="s">
        <v>215</v>
      </c>
      <c r="D149" s="91">
        <v>53</v>
      </c>
      <c r="E149" s="72">
        <f t="shared" si="116"/>
        <v>9.4339622641509441E-2</v>
      </c>
      <c r="F149" s="73"/>
      <c r="G149" s="73"/>
      <c r="H149" s="73"/>
      <c r="I149" s="74" t="s">
        <v>20</v>
      </c>
      <c r="J149" s="76">
        <f t="shared" si="117"/>
        <v>1</v>
      </c>
      <c r="K149" s="73"/>
      <c r="L149" s="73"/>
      <c r="M149" s="74" t="s">
        <v>20</v>
      </c>
      <c r="N149" s="73"/>
      <c r="O149" s="76">
        <f t="shared" si="118"/>
        <v>1</v>
      </c>
      <c r="P149" s="73"/>
      <c r="Q149" s="73"/>
      <c r="R149" s="74" t="s">
        <v>20</v>
      </c>
      <c r="S149" s="73"/>
      <c r="T149" s="76">
        <f t="shared" si="119"/>
        <v>1</v>
      </c>
      <c r="U149" s="73"/>
      <c r="V149" s="73"/>
      <c r="W149" s="74" t="s">
        <v>20</v>
      </c>
      <c r="X149" s="73"/>
      <c r="Y149" s="76">
        <f t="shared" si="120"/>
        <v>1</v>
      </c>
      <c r="Z149" s="73"/>
      <c r="AA149" s="74" t="s">
        <v>20</v>
      </c>
      <c r="AB149" s="73"/>
      <c r="AC149" s="73"/>
      <c r="AD149" s="77">
        <f t="shared" si="121"/>
        <v>1</v>
      </c>
      <c r="AE149" s="42">
        <v>3</v>
      </c>
      <c r="AF149" s="48">
        <f t="shared" si="122"/>
        <v>0</v>
      </c>
      <c r="AG149" s="48">
        <f t="shared" si="123"/>
        <v>0</v>
      </c>
      <c r="AH149" s="48">
        <f t="shared" si="124"/>
        <v>0</v>
      </c>
      <c r="AI149" s="48">
        <f t="shared" si="125"/>
        <v>0</v>
      </c>
      <c r="AJ149" s="73">
        <f t="shared" si="126"/>
        <v>5</v>
      </c>
      <c r="AK149" s="73">
        <f t="shared" si="127"/>
        <v>0</v>
      </c>
      <c r="AL149" s="42"/>
    </row>
    <row r="150" spans="1:38" ht="15.75" customHeight="1" x14ac:dyDescent="0.25">
      <c r="A150" s="35">
        <v>8</v>
      </c>
      <c r="B150" s="47" t="str">
        <f t="shared" si="115"/>
        <v>Алгебра</v>
      </c>
      <c r="C150" s="70" t="s">
        <v>215</v>
      </c>
      <c r="D150" s="91">
        <v>53</v>
      </c>
      <c r="E150" s="72">
        <f t="shared" si="116"/>
        <v>7.5471698113207544E-2</v>
      </c>
      <c r="F150" s="73"/>
      <c r="G150" s="73"/>
      <c r="H150" s="74" t="s">
        <v>19</v>
      </c>
      <c r="I150" s="73"/>
      <c r="J150" s="76">
        <f t="shared" si="117"/>
        <v>1</v>
      </c>
      <c r="K150" s="73"/>
      <c r="L150" s="73"/>
      <c r="M150" s="73"/>
      <c r="N150" s="74" t="s">
        <v>19</v>
      </c>
      <c r="O150" s="76">
        <f t="shared" si="118"/>
        <v>1</v>
      </c>
      <c r="P150" s="73"/>
      <c r="Q150" s="73"/>
      <c r="R150" s="73"/>
      <c r="S150" s="73"/>
      <c r="T150" s="76">
        <f t="shared" si="119"/>
        <v>0</v>
      </c>
      <c r="U150" s="73"/>
      <c r="V150" s="73"/>
      <c r="W150" s="74" t="s">
        <v>19</v>
      </c>
      <c r="X150" s="73"/>
      <c r="Y150" s="76">
        <f t="shared" si="120"/>
        <v>1</v>
      </c>
      <c r="Z150" s="73"/>
      <c r="AA150" s="74" t="s">
        <v>19</v>
      </c>
      <c r="AB150" s="73"/>
      <c r="AC150" s="73"/>
      <c r="AD150" s="77">
        <f t="shared" si="121"/>
        <v>1</v>
      </c>
      <c r="AE150" s="42">
        <v>3</v>
      </c>
      <c r="AF150" s="48">
        <f t="shared" si="122"/>
        <v>0</v>
      </c>
      <c r="AG150" s="48">
        <f t="shared" si="123"/>
        <v>0</v>
      </c>
      <c r="AH150" s="48">
        <f t="shared" si="124"/>
        <v>0</v>
      </c>
      <c r="AI150" s="48">
        <f t="shared" si="125"/>
        <v>4</v>
      </c>
      <c r="AJ150" s="73">
        <f t="shared" si="126"/>
        <v>0</v>
      </c>
      <c r="AK150" s="73">
        <f t="shared" si="127"/>
        <v>0</v>
      </c>
      <c r="AL150" s="42"/>
    </row>
    <row r="151" spans="1:38" ht="15.75" customHeight="1" x14ac:dyDescent="0.25">
      <c r="A151" s="35">
        <v>8</v>
      </c>
      <c r="B151" s="47" t="str">
        <f t="shared" si="115"/>
        <v>Геометрия</v>
      </c>
      <c r="C151" s="70" t="s">
        <v>215</v>
      </c>
      <c r="D151" s="91">
        <v>35</v>
      </c>
      <c r="E151" s="72">
        <f t="shared" si="116"/>
        <v>8.5714285714285715E-2</v>
      </c>
      <c r="F151" s="73"/>
      <c r="G151" s="73"/>
      <c r="H151" s="73"/>
      <c r="I151" s="73"/>
      <c r="J151" s="76">
        <f t="shared" si="117"/>
        <v>0</v>
      </c>
      <c r="K151" s="73"/>
      <c r="L151" s="74" t="s">
        <v>19</v>
      </c>
      <c r="M151" s="73"/>
      <c r="N151" s="73"/>
      <c r="O151" s="76">
        <f t="shared" si="118"/>
        <v>1</v>
      </c>
      <c r="P151" s="73"/>
      <c r="Q151" s="73"/>
      <c r="R151" s="74" t="s">
        <v>19</v>
      </c>
      <c r="S151" s="73"/>
      <c r="T151" s="76">
        <f t="shared" si="119"/>
        <v>1</v>
      </c>
      <c r="U151" s="73"/>
      <c r="V151" s="73"/>
      <c r="W151" s="74" t="s">
        <v>15</v>
      </c>
      <c r="X151" s="73"/>
      <c r="Y151" s="76">
        <f t="shared" si="120"/>
        <v>1</v>
      </c>
      <c r="Z151" s="73"/>
      <c r="AA151" s="73"/>
      <c r="AB151" s="73"/>
      <c r="AC151" s="73"/>
      <c r="AD151" s="77">
        <f t="shared" si="121"/>
        <v>0</v>
      </c>
      <c r="AE151" s="42">
        <v>3</v>
      </c>
      <c r="AF151" s="48">
        <f t="shared" si="122"/>
        <v>0</v>
      </c>
      <c r="AG151" s="48">
        <f t="shared" si="123"/>
        <v>0</v>
      </c>
      <c r="AH151" s="48">
        <f t="shared" si="124"/>
        <v>1</v>
      </c>
      <c r="AI151" s="48">
        <f t="shared" si="125"/>
        <v>2</v>
      </c>
      <c r="AJ151" s="73">
        <f t="shared" si="126"/>
        <v>0</v>
      </c>
      <c r="AK151" s="73">
        <f t="shared" si="127"/>
        <v>0</v>
      </c>
      <c r="AL151" s="42"/>
    </row>
    <row r="152" spans="1:38" ht="15.75" customHeight="1" x14ac:dyDescent="0.25">
      <c r="A152" s="35">
        <v>8</v>
      </c>
      <c r="B152" s="47" t="str">
        <f t="shared" si="115"/>
        <v>Вероятность и статистика</v>
      </c>
      <c r="C152" s="70" t="s">
        <v>215</v>
      </c>
      <c r="D152" s="91">
        <v>18</v>
      </c>
      <c r="E152" s="72">
        <f t="shared" si="116"/>
        <v>5.5555555555555552E-2</v>
      </c>
      <c r="F152" s="73"/>
      <c r="G152" s="73"/>
      <c r="H152" s="73"/>
      <c r="I152" s="73"/>
      <c r="J152" s="76">
        <f t="shared" si="117"/>
        <v>0</v>
      </c>
      <c r="K152" s="73"/>
      <c r="L152" s="73"/>
      <c r="M152" s="74" t="s">
        <v>19</v>
      </c>
      <c r="N152" s="73"/>
      <c r="O152" s="76">
        <f t="shared" si="118"/>
        <v>1</v>
      </c>
      <c r="P152" s="73"/>
      <c r="Q152" s="74"/>
      <c r="R152" s="73"/>
      <c r="S152" s="73"/>
      <c r="T152" s="76">
        <f t="shared" si="119"/>
        <v>0</v>
      </c>
      <c r="U152" s="73"/>
      <c r="V152" s="73"/>
      <c r="W152" s="73"/>
      <c r="X152" s="73"/>
      <c r="Y152" s="76">
        <f t="shared" si="120"/>
        <v>0</v>
      </c>
      <c r="Z152" s="73"/>
      <c r="AA152" s="73"/>
      <c r="AB152" s="73"/>
      <c r="AC152" s="73"/>
      <c r="AD152" s="77">
        <f t="shared" si="121"/>
        <v>0</v>
      </c>
      <c r="AE152" s="42">
        <v>3</v>
      </c>
      <c r="AF152" s="48">
        <f t="shared" si="122"/>
        <v>0</v>
      </c>
      <c r="AG152" s="48">
        <f t="shared" si="123"/>
        <v>0</v>
      </c>
      <c r="AH152" s="48">
        <f t="shared" si="124"/>
        <v>0</v>
      </c>
      <c r="AI152" s="48">
        <f t="shared" si="125"/>
        <v>1</v>
      </c>
      <c r="AJ152" s="73">
        <f t="shared" si="126"/>
        <v>0</v>
      </c>
      <c r="AK152" s="73">
        <f t="shared" si="127"/>
        <v>0</v>
      </c>
      <c r="AL152" s="42"/>
    </row>
    <row r="153" spans="1:38" ht="15.75" customHeight="1" x14ac:dyDescent="0.25">
      <c r="A153" s="35">
        <v>8</v>
      </c>
      <c r="B153" s="47" t="str">
        <f t="shared" si="115"/>
        <v>История</v>
      </c>
      <c r="C153" s="70" t="s">
        <v>215</v>
      </c>
      <c r="D153" s="91">
        <v>36</v>
      </c>
      <c r="E153" s="72">
        <f t="shared" si="116"/>
        <v>5.5555555555555552E-2</v>
      </c>
      <c r="F153" s="73"/>
      <c r="G153" s="73"/>
      <c r="H153" s="73"/>
      <c r="I153" s="73"/>
      <c r="J153" s="76">
        <f t="shared" si="117"/>
        <v>0</v>
      </c>
      <c r="K153" s="73"/>
      <c r="L153" s="73"/>
      <c r="M153" s="73"/>
      <c r="N153" s="73"/>
      <c r="O153" s="76">
        <f t="shared" si="118"/>
        <v>0</v>
      </c>
      <c r="P153" s="73"/>
      <c r="Q153" s="73"/>
      <c r="R153" s="74" t="s">
        <v>19</v>
      </c>
      <c r="S153" s="73"/>
      <c r="T153" s="76">
        <f t="shared" si="119"/>
        <v>1</v>
      </c>
      <c r="U153" s="73"/>
      <c r="V153" s="73"/>
      <c r="W153" s="73"/>
      <c r="X153" s="73"/>
      <c r="Y153" s="76">
        <f t="shared" si="120"/>
        <v>0</v>
      </c>
      <c r="Z153" s="74" t="s">
        <v>15</v>
      </c>
      <c r="AA153" s="73"/>
      <c r="AB153" s="73"/>
      <c r="AC153" s="73"/>
      <c r="AD153" s="77">
        <f t="shared" si="121"/>
        <v>1</v>
      </c>
      <c r="AE153" s="42">
        <v>3</v>
      </c>
      <c r="AF153" s="48">
        <f t="shared" si="122"/>
        <v>0</v>
      </c>
      <c r="AG153" s="48">
        <f t="shared" si="123"/>
        <v>0</v>
      </c>
      <c r="AH153" s="48">
        <f t="shared" si="124"/>
        <v>1</v>
      </c>
      <c r="AI153" s="48">
        <f t="shared" si="125"/>
        <v>1</v>
      </c>
      <c r="AJ153" s="73">
        <f t="shared" si="126"/>
        <v>0</v>
      </c>
      <c r="AK153" s="73">
        <f t="shared" si="127"/>
        <v>0</v>
      </c>
      <c r="AL153" s="42"/>
    </row>
    <row r="154" spans="1:38" ht="15.75" customHeight="1" x14ac:dyDescent="0.25">
      <c r="A154" s="35">
        <v>8</v>
      </c>
      <c r="B154" s="47" t="str">
        <f t="shared" si="115"/>
        <v>География</v>
      </c>
      <c r="C154" s="70" t="s">
        <v>215</v>
      </c>
      <c r="D154" s="91">
        <v>34</v>
      </c>
      <c r="E154" s="72">
        <f t="shared" si="116"/>
        <v>5.8823529411764705E-2</v>
      </c>
      <c r="F154" s="73"/>
      <c r="G154" s="73"/>
      <c r="H154" s="73"/>
      <c r="I154" s="74" t="s">
        <v>19</v>
      </c>
      <c r="J154" s="76">
        <f t="shared" si="117"/>
        <v>1</v>
      </c>
      <c r="K154" s="73"/>
      <c r="L154" s="73"/>
      <c r="M154" s="73"/>
      <c r="N154" s="73"/>
      <c r="O154" s="76">
        <f t="shared" si="118"/>
        <v>0</v>
      </c>
      <c r="P154" s="73"/>
      <c r="Q154" s="73"/>
      <c r="R154" s="73"/>
      <c r="S154" s="73"/>
      <c r="T154" s="76">
        <f t="shared" si="119"/>
        <v>0</v>
      </c>
      <c r="U154" s="73"/>
      <c r="V154" s="73"/>
      <c r="W154" s="73"/>
      <c r="X154" s="73"/>
      <c r="Y154" s="76">
        <f t="shared" si="120"/>
        <v>0</v>
      </c>
      <c r="Z154" s="73"/>
      <c r="AA154" s="74" t="s">
        <v>19</v>
      </c>
      <c r="AB154" s="73"/>
      <c r="AC154" s="73"/>
      <c r="AD154" s="77">
        <f t="shared" si="121"/>
        <v>1</v>
      </c>
      <c r="AE154" s="42">
        <v>3</v>
      </c>
      <c r="AF154" s="48">
        <f t="shared" si="122"/>
        <v>0</v>
      </c>
      <c r="AG154" s="48">
        <f t="shared" si="123"/>
        <v>0</v>
      </c>
      <c r="AH154" s="48">
        <f t="shared" si="124"/>
        <v>0</v>
      </c>
      <c r="AI154" s="48">
        <f t="shared" si="125"/>
        <v>2</v>
      </c>
      <c r="AJ154" s="73">
        <f t="shared" si="126"/>
        <v>0</v>
      </c>
      <c r="AK154" s="73">
        <f t="shared" si="127"/>
        <v>0</v>
      </c>
      <c r="AL154" s="42"/>
    </row>
    <row r="155" spans="1:38" ht="15.75" customHeight="1" x14ac:dyDescent="0.25">
      <c r="A155" s="35">
        <v>8</v>
      </c>
      <c r="B155" s="47" t="str">
        <f t="shared" si="115"/>
        <v>Биология</v>
      </c>
      <c r="C155" s="70" t="s">
        <v>215</v>
      </c>
      <c r="D155" s="91">
        <v>36</v>
      </c>
      <c r="E155" s="72">
        <f t="shared" si="116"/>
        <v>5.5555555555555552E-2</v>
      </c>
      <c r="F155" s="73"/>
      <c r="G155" s="73"/>
      <c r="H155" s="73"/>
      <c r="I155" s="73"/>
      <c r="J155" s="76">
        <f t="shared" si="117"/>
        <v>0</v>
      </c>
      <c r="K155" s="73"/>
      <c r="L155" s="73"/>
      <c r="M155" s="73"/>
      <c r="N155" s="73"/>
      <c r="O155" s="76">
        <f t="shared" si="118"/>
        <v>0</v>
      </c>
      <c r="P155" s="73"/>
      <c r="Q155" s="73"/>
      <c r="R155" s="74" t="s">
        <v>19</v>
      </c>
      <c r="S155" s="73"/>
      <c r="T155" s="76">
        <f t="shared" si="119"/>
        <v>1</v>
      </c>
      <c r="U155" s="73"/>
      <c r="V155" s="73"/>
      <c r="W155" s="73"/>
      <c r="X155" s="73"/>
      <c r="Y155" s="76">
        <f t="shared" si="120"/>
        <v>0</v>
      </c>
      <c r="Z155" s="73"/>
      <c r="AA155" s="74" t="s">
        <v>15</v>
      </c>
      <c r="AB155" s="73"/>
      <c r="AC155" s="73"/>
      <c r="AD155" s="77">
        <f t="shared" si="121"/>
        <v>1</v>
      </c>
      <c r="AE155" s="42">
        <v>3</v>
      </c>
      <c r="AF155" s="48">
        <f t="shared" si="122"/>
        <v>0</v>
      </c>
      <c r="AG155" s="48">
        <f t="shared" si="123"/>
        <v>0</v>
      </c>
      <c r="AH155" s="48">
        <f t="shared" si="124"/>
        <v>1</v>
      </c>
      <c r="AI155" s="48">
        <f t="shared" si="125"/>
        <v>1</v>
      </c>
      <c r="AJ155" s="73">
        <f t="shared" si="126"/>
        <v>0</v>
      </c>
      <c r="AK155" s="73">
        <f t="shared" si="127"/>
        <v>0</v>
      </c>
      <c r="AL155" s="42"/>
    </row>
    <row r="156" spans="1:38" ht="15.75" customHeight="1" x14ac:dyDescent="0.25">
      <c r="A156" s="35">
        <v>8</v>
      </c>
      <c r="B156" s="47" t="str">
        <f t="shared" si="115"/>
        <v>Химия</v>
      </c>
      <c r="C156" s="70" t="s">
        <v>215</v>
      </c>
      <c r="D156" s="91">
        <v>36</v>
      </c>
      <c r="E156" s="72">
        <f t="shared" si="116"/>
        <v>5.5555555555555552E-2</v>
      </c>
      <c r="F156" s="73"/>
      <c r="G156" s="73"/>
      <c r="H156" s="73"/>
      <c r="I156" s="73"/>
      <c r="J156" s="76">
        <f t="shared" si="117"/>
        <v>0</v>
      </c>
      <c r="K156" s="73"/>
      <c r="L156" s="73"/>
      <c r="M156" s="74" t="s">
        <v>19</v>
      </c>
      <c r="N156" s="73"/>
      <c r="O156" s="76">
        <f t="shared" si="118"/>
        <v>1</v>
      </c>
      <c r="P156" s="73"/>
      <c r="Q156" s="73"/>
      <c r="R156" s="73"/>
      <c r="S156" s="73"/>
      <c r="T156" s="76">
        <f t="shared" si="119"/>
        <v>0</v>
      </c>
      <c r="U156" s="73"/>
      <c r="V156" s="73"/>
      <c r="W156" s="73"/>
      <c r="X156" s="74" t="s">
        <v>19</v>
      </c>
      <c r="Y156" s="76">
        <f t="shared" si="120"/>
        <v>1</v>
      </c>
      <c r="Z156" s="73"/>
      <c r="AA156" s="73"/>
      <c r="AB156" s="73"/>
      <c r="AC156" s="73"/>
      <c r="AD156" s="77">
        <f t="shared" si="121"/>
        <v>0</v>
      </c>
      <c r="AE156" s="42">
        <v>3</v>
      </c>
      <c r="AF156" s="48">
        <f t="shared" si="122"/>
        <v>0</v>
      </c>
      <c r="AG156" s="48">
        <f t="shared" si="123"/>
        <v>0</v>
      </c>
      <c r="AH156" s="48">
        <f t="shared" si="124"/>
        <v>0</v>
      </c>
      <c r="AI156" s="48">
        <f t="shared" si="125"/>
        <v>2</v>
      </c>
      <c r="AJ156" s="73">
        <f t="shared" si="126"/>
        <v>0</v>
      </c>
      <c r="AK156" s="73">
        <f t="shared" si="127"/>
        <v>0</v>
      </c>
      <c r="AL156" s="42"/>
    </row>
    <row r="157" spans="1:38" ht="15.75" customHeight="1" x14ac:dyDescent="0.25">
      <c r="A157" s="35">
        <v>8</v>
      </c>
      <c r="B157" s="47" t="str">
        <f t="shared" si="115"/>
        <v>Физическая культура</v>
      </c>
      <c r="C157" s="70" t="s">
        <v>215</v>
      </c>
      <c r="D157" s="91">
        <v>35</v>
      </c>
      <c r="E157" s="72">
        <f t="shared" si="116"/>
        <v>2.8571428571428571E-2</v>
      </c>
      <c r="F157" s="73"/>
      <c r="G157" s="73"/>
      <c r="H157" s="73"/>
      <c r="I157" s="73"/>
      <c r="J157" s="76">
        <f t="shared" si="117"/>
        <v>0</v>
      </c>
      <c r="K157" s="73"/>
      <c r="L157" s="73"/>
      <c r="M157" s="73"/>
      <c r="N157" s="73"/>
      <c r="O157" s="76">
        <f t="shared" si="118"/>
        <v>0</v>
      </c>
      <c r="P157" s="73"/>
      <c r="Q157" s="73"/>
      <c r="R157" s="73"/>
      <c r="S157" s="73"/>
      <c r="T157" s="76">
        <f t="shared" si="119"/>
        <v>0</v>
      </c>
      <c r="U157" s="73"/>
      <c r="V157" s="73"/>
      <c r="W157" s="73"/>
      <c r="X157" s="73"/>
      <c r="Y157" s="76">
        <f t="shared" si="120"/>
        <v>0</v>
      </c>
      <c r="Z157" s="73"/>
      <c r="AA157" s="74" t="s">
        <v>19</v>
      </c>
      <c r="AB157" s="73"/>
      <c r="AC157" s="73"/>
      <c r="AD157" s="77">
        <f t="shared" si="121"/>
        <v>1</v>
      </c>
      <c r="AE157" s="42">
        <v>3</v>
      </c>
      <c r="AF157" s="48">
        <f t="shared" si="122"/>
        <v>0</v>
      </c>
      <c r="AG157" s="48">
        <f t="shared" si="123"/>
        <v>0</v>
      </c>
      <c r="AH157" s="48">
        <f t="shared" si="124"/>
        <v>0</v>
      </c>
      <c r="AI157" s="48">
        <f t="shared" si="125"/>
        <v>1</v>
      </c>
      <c r="AJ157" s="73">
        <f t="shared" si="126"/>
        <v>0</v>
      </c>
      <c r="AK157" s="73">
        <f t="shared" si="127"/>
        <v>0</v>
      </c>
      <c r="AL157" s="42"/>
    </row>
    <row r="158" spans="1:38" ht="15.75" customHeight="1" x14ac:dyDescent="0.25">
      <c r="A158" s="35">
        <v>8</v>
      </c>
      <c r="B158" s="47" t="str">
        <f t="shared" si="115"/>
        <v>Информатика</v>
      </c>
      <c r="C158" s="70" t="s">
        <v>215</v>
      </c>
      <c r="D158" s="91">
        <v>17</v>
      </c>
      <c r="E158" s="72">
        <f t="shared" si="116"/>
        <v>5.8823529411764705E-2</v>
      </c>
      <c r="F158" s="73"/>
      <c r="G158" s="73"/>
      <c r="H158" s="73"/>
      <c r="I158" s="73"/>
      <c r="J158" s="76">
        <f t="shared" si="117"/>
        <v>0</v>
      </c>
      <c r="K158" s="73"/>
      <c r="L158" s="73"/>
      <c r="M158" s="73"/>
      <c r="N158" s="73"/>
      <c r="O158" s="76">
        <f t="shared" si="118"/>
        <v>0</v>
      </c>
      <c r="P158" s="73"/>
      <c r="Q158" s="73"/>
      <c r="R158" s="73"/>
      <c r="S158" s="73"/>
      <c r="T158" s="76">
        <f t="shared" si="119"/>
        <v>0</v>
      </c>
      <c r="U158" s="73"/>
      <c r="V158" s="74" t="s">
        <v>19</v>
      </c>
      <c r="W158" s="73"/>
      <c r="X158" s="73"/>
      <c r="Y158" s="76">
        <f t="shared" si="120"/>
        <v>1</v>
      </c>
      <c r="Z158" s="73"/>
      <c r="AA158" s="73"/>
      <c r="AB158" s="73"/>
      <c r="AC158" s="73"/>
      <c r="AD158" s="77">
        <f t="shared" si="121"/>
        <v>0</v>
      </c>
      <c r="AE158" s="42">
        <v>3</v>
      </c>
      <c r="AF158" s="48">
        <f t="shared" si="122"/>
        <v>0</v>
      </c>
      <c r="AG158" s="48">
        <f t="shared" si="123"/>
        <v>0</v>
      </c>
      <c r="AH158" s="48">
        <f t="shared" si="124"/>
        <v>0</v>
      </c>
      <c r="AI158" s="48">
        <f t="shared" si="125"/>
        <v>1</v>
      </c>
      <c r="AJ158" s="73">
        <f t="shared" si="126"/>
        <v>0</v>
      </c>
      <c r="AK158" s="73">
        <f t="shared" si="127"/>
        <v>0</v>
      </c>
      <c r="AL158" s="42"/>
    </row>
    <row r="159" spans="1:38" ht="15.75" customHeight="1" x14ac:dyDescent="0.25">
      <c r="A159" s="35">
        <v>8</v>
      </c>
      <c r="B159" s="47" t="str">
        <f t="shared" si="115"/>
        <v>Обществознание</v>
      </c>
      <c r="C159" s="70" t="s">
        <v>215</v>
      </c>
      <c r="D159" s="91">
        <v>17</v>
      </c>
      <c r="E159" s="72">
        <f t="shared" si="116"/>
        <v>5.8823529411764705E-2</v>
      </c>
      <c r="F159" s="73"/>
      <c r="G159" s="73"/>
      <c r="H159" s="73"/>
      <c r="I159" s="73"/>
      <c r="J159" s="76">
        <f t="shared" si="117"/>
        <v>0</v>
      </c>
      <c r="K159" s="73"/>
      <c r="L159" s="73"/>
      <c r="M159" s="73"/>
      <c r="N159" s="73"/>
      <c r="O159" s="76">
        <f t="shared" si="118"/>
        <v>0</v>
      </c>
      <c r="P159" s="73"/>
      <c r="Q159" s="73"/>
      <c r="R159" s="73"/>
      <c r="S159" s="73"/>
      <c r="T159" s="76">
        <f t="shared" si="119"/>
        <v>0</v>
      </c>
      <c r="U159" s="73"/>
      <c r="V159" s="73"/>
      <c r="W159" s="73"/>
      <c r="X159" s="73"/>
      <c r="Y159" s="76">
        <f t="shared" si="120"/>
        <v>0</v>
      </c>
      <c r="Z159" s="73"/>
      <c r="AA159" s="74" t="s">
        <v>19</v>
      </c>
      <c r="AB159" s="73"/>
      <c r="AC159" s="73"/>
      <c r="AD159" s="77">
        <f t="shared" si="121"/>
        <v>1</v>
      </c>
      <c r="AE159" s="42">
        <v>2</v>
      </c>
      <c r="AF159" s="48">
        <f t="shared" si="122"/>
        <v>0</v>
      </c>
      <c r="AG159" s="48">
        <f t="shared" si="123"/>
        <v>0</v>
      </c>
      <c r="AH159" s="48">
        <f t="shared" si="124"/>
        <v>0</v>
      </c>
      <c r="AI159" s="48">
        <f t="shared" si="125"/>
        <v>1</v>
      </c>
      <c r="AJ159" s="73">
        <f t="shared" si="126"/>
        <v>0</v>
      </c>
      <c r="AK159" s="73">
        <f t="shared" si="127"/>
        <v>0</v>
      </c>
      <c r="AL159" s="42"/>
    </row>
    <row r="160" spans="1:38" ht="15.75" customHeight="1" x14ac:dyDescent="0.25">
      <c r="A160" s="35">
        <v>8</v>
      </c>
      <c r="B160" s="47" t="str">
        <f t="shared" si="115"/>
        <v>Физика</v>
      </c>
      <c r="C160" s="70" t="s">
        <v>215</v>
      </c>
      <c r="D160" s="91">
        <v>53</v>
      </c>
      <c r="E160" s="72">
        <f t="shared" si="116"/>
        <v>5.6603773584905662E-2</v>
      </c>
      <c r="F160" s="73"/>
      <c r="G160" s="73"/>
      <c r="H160" s="73"/>
      <c r="I160" s="74" t="s">
        <v>19</v>
      </c>
      <c r="J160" s="81">
        <f t="shared" si="117"/>
        <v>1</v>
      </c>
      <c r="K160" s="74"/>
      <c r="L160" s="73"/>
      <c r="M160" s="74"/>
      <c r="N160" s="73"/>
      <c r="O160" s="81">
        <f t="shared" si="118"/>
        <v>0</v>
      </c>
      <c r="P160" s="73"/>
      <c r="Q160" s="74"/>
      <c r="R160" s="74" t="s">
        <v>19</v>
      </c>
      <c r="S160" s="73"/>
      <c r="T160" s="81">
        <f t="shared" si="119"/>
        <v>1</v>
      </c>
      <c r="U160" s="73"/>
      <c r="V160" s="73"/>
      <c r="W160" s="74" t="s">
        <v>19</v>
      </c>
      <c r="X160" s="73"/>
      <c r="Y160" s="76">
        <f t="shared" si="120"/>
        <v>1</v>
      </c>
      <c r="Z160" s="73"/>
      <c r="AA160" s="73"/>
      <c r="AB160" s="73"/>
      <c r="AC160" s="73"/>
      <c r="AD160" s="77">
        <f t="shared" si="121"/>
        <v>0</v>
      </c>
      <c r="AE160" s="42">
        <v>2</v>
      </c>
      <c r="AF160" s="48">
        <f t="shared" si="122"/>
        <v>0</v>
      </c>
      <c r="AG160" s="48">
        <f t="shared" si="123"/>
        <v>0</v>
      </c>
      <c r="AH160" s="48">
        <f t="shared" si="124"/>
        <v>0</v>
      </c>
      <c r="AI160" s="48">
        <f t="shared" si="125"/>
        <v>3</v>
      </c>
      <c r="AJ160" s="73">
        <f t="shared" si="126"/>
        <v>0</v>
      </c>
      <c r="AK160" s="73">
        <f t="shared" si="127"/>
        <v>0</v>
      </c>
      <c r="AL160" s="42"/>
    </row>
    <row r="161" spans="1:38" ht="15.75" customHeight="1" x14ac:dyDescent="0.25">
      <c r="A161" s="35">
        <v>8</v>
      </c>
      <c r="B161" s="47" t="str">
        <f t="shared" si="115"/>
        <v>ОБЖ</v>
      </c>
      <c r="C161" s="70" t="s">
        <v>215</v>
      </c>
      <c r="D161" s="91">
        <v>19</v>
      </c>
      <c r="E161" s="72">
        <f t="shared" si="116"/>
        <v>0</v>
      </c>
      <c r="F161" s="73"/>
      <c r="G161" s="73"/>
      <c r="H161" s="73"/>
      <c r="I161" s="73"/>
      <c r="J161" s="76">
        <f t="shared" si="117"/>
        <v>0</v>
      </c>
      <c r="K161" s="73"/>
      <c r="L161" s="73"/>
      <c r="M161" s="73"/>
      <c r="N161" s="73"/>
      <c r="O161" s="76">
        <f t="shared" si="118"/>
        <v>0</v>
      </c>
      <c r="P161" s="73"/>
      <c r="Q161" s="73"/>
      <c r="R161" s="73"/>
      <c r="S161" s="73"/>
      <c r="T161" s="76">
        <f t="shared" si="119"/>
        <v>0</v>
      </c>
      <c r="U161" s="73"/>
      <c r="V161" s="73"/>
      <c r="W161" s="73"/>
      <c r="X161" s="73"/>
      <c r="Y161" s="76">
        <f t="shared" si="120"/>
        <v>0</v>
      </c>
      <c r="Z161" s="73"/>
      <c r="AA161" s="73"/>
      <c r="AB161" s="73"/>
      <c r="AC161" s="73"/>
      <c r="AD161" s="77">
        <f t="shared" si="121"/>
        <v>0</v>
      </c>
      <c r="AE161" s="42">
        <v>2</v>
      </c>
      <c r="AF161" s="48">
        <f t="shared" si="122"/>
        <v>0</v>
      </c>
      <c r="AG161" s="48">
        <f t="shared" si="123"/>
        <v>0</v>
      </c>
      <c r="AH161" s="48">
        <f t="shared" si="124"/>
        <v>0</v>
      </c>
      <c r="AI161" s="48">
        <f t="shared" si="125"/>
        <v>0</v>
      </c>
      <c r="AJ161" s="73">
        <f t="shared" si="126"/>
        <v>0</v>
      </c>
      <c r="AK161" s="73">
        <f t="shared" si="127"/>
        <v>0</v>
      </c>
      <c r="AL161" s="42"/>
    </row>
    <row r="162" spans="1:38" ht="15.75" customHeight="1" x14ac:dyDescent="0.25">
      <c r="A162" s="35">
        <v>8</v>
      </c>
      <c r="B162" s="47" t="str">
        <f t="shared" si="115"/>
        <v>Родной (русский) язык</v>
      </c>
      <c r="C162" s="70" t="s">
        <v>215</v>
      </c>
      <c r="D162" s="91">
        <v>9</v>
      </c>
      <c r="E162" s="72">
        <f t="shared" si="116"/>
        <v>0</v>
      </c>
      <c r="F162" s="73"/>
      <c r="G162" s="73"/>
      <c r="H162" s="73"/>
      <c r="I162" s="73"/>
      <c r="J162" s="76">
        <f t="shared" si="117"/>
        <v>0</v>
      </c>
      <c r="K162" s="74" t="s">
        <v>19</v>
      </c>
      <c r="L162" s="73"/>
      <c r="M162" s="73"/>
      <c r="N162" s="73"/>
      <c r="O162" s="75">
        <v>0</v>
      </c>
      <c r="P162" s="73"/>
      <c r="Q162" s="73"/>
      <c r="R162" s="73"/>
      <c r="S162" s="73"/>
      <c r="T162" s="76">
        <f t="shared" si="119"/>
        <v>0</v>
      </c>
      <c r="U162" s="73"/>
      <c r="V162" s="73"/>
      <c r="W162" s="73"/>
      <c r="X162" s="73"/>
      <c r="Y162" s="76">
        <f t="shared" si="120"/>
        <v>0</v>
      </c>
      <c r="Z162" s="73"/>
      <c r="AA162" s="74"/>
      <c r="AB162" s="73"/>
      <c r="AC162" s="73"/>
      <c r="AD162" s="77">
        <f t="shared" si="121"/>
        <v>0</v>
      </c>
      <c r="AE162" s="42">
        <v>2</v>
      </c>
      <c r="AF162" s="48">
        <f t="shared" si="122"/>
        <v>0</v>
      </c>
      <c r="AG162" s="48">
        <f t="shared" si="123"/>
        <v>0</v>
      </c>
      <c r="AH162" s="48">
        <f t="shared" si="124"/>
        <v>0</v>
      </c>
      <c r="AI162" s="93">
        <v>1</v>
      </c>
      <c r="AJ162" s="73">
        <f t="shared" si="126"/>
        <v>0</v>
      </c>
      <c r="AK162" s="73">
        <f t="shared" si="127"/>
        <v>0</v>
      </c>
      <c r="AL162" s="42"/>
    </row>
    <row r="163" spans="1:38" ht="15.75" customHeight="1" x14ac:dyDescent="0.25">
      <c r="A163" s="35">
        <v>8</v>
      </c>
      <c r="B163" s="47" t="str">
        <f t="shared" si="115"/>
        <v>Родная (русская) литература</v>
      </c>
      <c r="C163" s="70" t="s">
        <v>215</v>
      </c>
      <c r="D163" s="91">
        <v>9</v>
      </c>
      <c r="E163" s="72">
        <f t="shared" si="116"/>
        <v>0</v>
      </c>
      <c r="F163" s="73"/>
      <c r="G163" s="73"/>
      <c r="H163" s="73"/>
      <c r="I163" s="73"/>
      <c r="J163" s="76">
        <f t="shared" si="117"/>
        <v>0</v>
      </c>
      <c r="K163" s="73"/>
      <c r="L163" s="73"/>
      <c r="M163" s="73"/>
      <c r="N163" s="73"/>
      <c r="O163" s="76">
        <f t="shared" ref="O163:O164" si="128">COUNTA(K163:N163)</f>
        <v>0</v>
      </c>
      <c r="P163" s="73"/>
      <c r="Q163" s="73"/>
      <c r="R163" s="73"/>
      <c r="S163" s="73"/>
      <c r="T163" s="76">
        <f t="shared" si="119"/>
        <v>0</v>
      </c>
      <c r="U163" s="73"/>
      <c r="V163" s="73"/>
      <c r="W163" s="73"/>
      <c r="X163" s="73"/>
      <c r="Y163" s="76">
        <f t="shared" si="120"/>
        <v>0</v>
      </c>
      <c r="Z163" s="73"/>
      <c r="AA163" s="73"/>
      <c r="AB163" s="74"/>
      <c r="AC163" s="73"/>
      <c r="AD163" s="77">
        <f t="shared" si="121"/>
        <v>0</v>
      </c>
      <c r="AE163" s="42">
        <v>2</v>
      </c>
      <c r="AF163" s="48">
        <f t="shared" si="122"/>
        <v>0</v>
      </c>
      <c r="AG163" s="48">
        <f t="shared" si="123"/>
        <v>0</v>
      </c>
      <c r="AH163" s="48">
        <f t="shared" si="124"/>
        <v>0</v>
      </c>
      <c r="AI163" s="48">
        <f t="shared" ref="AI163:AI164" si="129">COUNTIF(F163:AD163,$I$1)</f>
        <v>0</v>
      </c>
      <c r="AJ163" s="73">
        <f t="shared" si="126"/>
        <v>0</v>
      </c>
      <c r="AK163" s="73">
        <f t="shared" si="127"/>
        <v>0</v>
      </c>
      <c r="AL163" s="42"/>
    </row>
    <row r="164" spans="1:38" ht="15.75" customHeight="1" x14ac:dyDescent="0.25">
      <c r="A164" s="35">
        <v>8</v>
      </c>
      <c r="B164" s="47">
        <f t="shared" si="115"/>
        <v>0</v>
      </c>
      <c r="C164" s="80"/>
      <c r="D164" s="79"/>
      <c r="E164" s="72" t="e">
        <f t="shared" si="116"/>
        <v>#DIV/0!</v>
      </c>
      <c r="F164" s="73"/>
      <c r="G164" s="73"/>
      <c r="H164" s="73"/>
      <c r="I164" s="73"/>
      <c r="J164" s="76">
        <f t="shared" si="117"/>
        <v>0</v>
      </c>
      <c r="K164" s="73"/>
      <c r="L164" s="73"/>
      <c r="M164" s="73"/>
      <c r="N164" s="73"/>
      <c r="O164" s="76">
        <f t="shared" si="128"/>
        <v>0</v>
      </c>
      <c r="P164" s="73"/>
      <c r="Q164" s="73"/>
      <c r="R164" s="73"/>
      <c r="S164" s="73"/>
      <c r="T164" s="76">
        <f t="shared" si="119"/>
        <v>0</v>
      </c>
      <c r="U164" s="73"/>
      <c r="V164" s="73"/>
      <c r="W164" s="73"/>
      <c r="X164" s="73"/>
      <c r="Y164" s="76">
        <f t="shared" si="120"/>
        <v>0</v>
      </c>
      <c r="Z164" s="73"/>
      <c r="AA164" s="73"/>
      <c r="AB164" s="73"/>
      <c r="AC164" s="73"/>
      <c r="AD164" s="77">
        <f t="shared" si="121"/>
        <v>0</v>
      </c>
      <c r="AE164" s="42">
        <v>2</v>
      </c>
      <c r="AF164" s="48">
        <f t="shared" si="122"/>
        <v>0</v>
      </c>
      <c r="AG164" s="48">
        <f t="shared" si="123"/>
        <v>0</v>
      </c>
      <c r="AH164" s="48">
        <f t="shared" si="124"/>
        <v>0</v>
      </c>
      <c r="AI164" s="48">
        <f t="shared" si="129"/>
        <v>0</v>
      </c>
      <c r="AJ164" s="73">
        <f t="shared" si="126"/>
        <v>0</v>
      </c>
      <c r="AK164" s="73">
        <f t="shared" si="127"/>
        <v>0</v>
      </c>
      <c r="AL164" s="42"/>
    </row>
    <row r="165" spans="1:38" ht="15.75" customHeight="1" x14ac:dyDescent="0.25">
      <c r="A165" s="35">
        <v>8</v>
      </c>
      <c r="B165" s="83"/>
      <c r="C165" s="84"/>
      <c r="D165" s="85"/>
      <c r="E165" s="86"/>
      <c r="F165" s="87"/>
      <c r="G165" s="87"/>
      <c r="H165" s="87"/>
      <c r="I165" s="87"/>
      <c r="J165" s="87">
        <f>SUM(J147:J164)</f>
        <v>4</v>
      </c>
      <c r="K165" s="87"/>
      <c r="L165" s="87"/>
      <c r="M165" s="87"/>
      <c r="N165" s="87"/>
      <c r="O165" s="87">
        <f>SUM(O147:O164)</f>
        <v>6</v>
      </c>
      <c r="P165" s="87"/>
      <c r="Q165" s="87"/>
      <c r="R165" s="87"/>
      <c r="S165" s="87"/>
      <c r="T165" s="87">
        <f>SUM(T147:T164)</f>
        <v>6</v>
      </c>
      <c r="U165" s="87"/>
      <c r="V165" s="87"/>
      <c r="W165" s="87"/>
      <c r="X165" s="87"/>
      <c r="Y165" s="87">
        <f>SUM(Y147:Y164)</f>
        <v>6</v>
      </c>
      <c r="Z165" s="87"/>
      <c r="AA165" s="87"/>
      <c r="AB165" s="87"/>
      <c r="AC165" s="87"/>
      <c r="AD165" s="87">
        <f>SUM(AD147:AD164)</f>
        <v>9</v>
      </c>
      <c r="AE165" s="42">
        <v>3</v>
      </c>
      <c r="AF165" s="88">
        <f t="shared" ref="AF165:AK165" si="130">SUM(AF147:AF164)</f>
        <v>0</v>
      </c>
      <c r="AG165" s="88">
        <f t="shared" si="130"/>
        <v>0</v>
      </c>
      <c r="AH165" s="88">
        <f t="shared" si="130"/>
        <v>4</v>
      </c>
      <c r="AI165" s="89">
        <f t="shared" si="130"/>
        <v>23</v>
      </c>
      <c r="AJ165" s="88">
        <f t="shared" si="130"/>
        <v>5</v>
      </c>
      <c r="AK165" s="88">
        <f t="shared" si="130"/>
        <v>0</v>
      </c>
      <c r="AL165" s="42"/>
    </row>
    <row r="166" spans="1:38" ht="15.75" customHeight="1" x14ac:dyDescent="0.25">
      <c r="A166" s="35">
        <v>9</v>
      </c>
      <c r="B166" s="149" t="s">
        <v>92</v>
      </c>
      <c r="C166" s="150"/>
      <c r="D166" s="65"/>
      <c r="E166" s="66"/>
      <c r="F166" s="151"/>
      <c r="G166" s="138"/>
      <c r="H166" s="138"/>
      <c r="I166" s="138"/>
      <c r="J166" s="138"/>
      <c r="K166" s="138"/>
      <c r="L166" s="138"/>
      <c r="M166" s="138"/>
      <c r="N166" s="138"/>
      <c r="O166" s="138"/>
      <c r="P166" s="138"/>
      <c r="Q166" s="138"/>
      <c r="R166" s="138"/>
      <c r="S166" s="138"/>
      <c r="T166" s="138"/>
      <c r="U166" s="138"/>
      <c r="V166" s="138"/>
      <c r="W166" s="138"/>
      <c r="X166" s="138"/>
      <c r="Y166" s="138"/>
      <c r="Z166" s="138"/>
      <c r="AA166" s="138"/>
      <c r="AB166" s="138"/>
      <c r="AC166" s="138"/>
      <c r="AD166" s="138"/>
      <c r="AE166" s="42">
        <v>3</v>
      </c>
      <c r="AF166" s="68"/>
      <c r="AG166" s="68"/>
      <c r="AH166" s="68"/>
      <c r="AI166" s="68"/>
      <c r="AJ166" s="49"/>
      <c r="AK166" s="49"/>
      <c r="AL166" s="42"/>
    </row>
    <row r="167" spans="1:38" ht="15.75" customHeight="1" x14ac:dyDescent="0.25">
      <c r="A167" s="35">
        <v>9</v>
      </c>
      <c r="B167" s="47" t="str">
        <f t="shared" ref="B167:B184" si="131">B147</f>
        <v>Русский язык</v>
      </c>
      <c r="C167" s="70" t="s">
        <v>216</v>
      </c>
      <c r="D167" s="90">
        <v>54</v>
      </c>
      <c r="E167" s="72">
        <f t="shared" ref="E167:E181" si="132">(J167+O167+T167+Y167+AD167)/D167</f>
        <v>5.5555555555555552E-2</v>
      </c>
      <c r="F167" s="73"/>
      <c r="G167" s="73"/>
      <c r="H167" s="73"/>
      <c r="I167" s="73"/>
      <c r="J167" s="76">
        <f t="shared" ref="J167:J184" si="133">COUNTA(F167:I167)</f>
        <v>0</v>
      </c>
      <c r="K167" s="73"/>
      <c r="L167" s="73"/>
      <c r="M167" s="74" t="s">
        <v>19</v>
      </c>
      <c r="N167" s="73"/>
      <c r="O167" s="76">
        <f t="shared" ref="O167:O184" si="134">COUNTA(K167:N167)</f>
        <v>1</v>
      </c>
      <c r="P167" s="74"/>
      <c r="Q167" s="73"/>
      <c r="R167" s="73"/>
      <c r="S167" s="74" t="s">
        <v>19</v>
      </c>
      <c r="T167" s="76">
        <f t="shared" ref="T167:T184" si="135">COUNTA(P167:S167)</f>
        <v>1</v>
      </c>
      <c r="U167" s="73"/>
      <c r="V167" s="73"/>
      <c r="W167" s="73"/>
      <c r="X167" s="74"/>
      <c r="Y167" s="76">
        <f t="shared" ref="Y167:Y184" si="136">COUNTA(U167:X167)</f>
        <v>0</v>
      </c>
      <c r="Z167" s="73"/>
      <c r="AA167" s="73"/>
      <c r="AB167" s="74" t="s">
        <v>15</v>
      </c>
      <c r="AC167" s="74"/>
      <c r="AD167" s="77">
        <f t="shared" ref="AD167:AD184" si="137">COUNTA(Z167:AC167)</f>
        <v>1</v>
      </c>
      <c r="AE167" s="42">
        <v>3</v>
      </c>
      <c r="AF167" s="48">
        <f t="shared" ref="AF167:AF184" si="138">COUNTIF(F167:AD167,$F$1)</f>
        <v>0</v>
      </c>
      <c r="AG167" s="48">
        <f t="shared" ref="AG167:AG184" si="139">COUNTIF(F167:AE167,$G$1)</f>
        <v>0</v>
      </c>
      <c r="AH167" s="48">
        <f t="shared" ref="AH167:AH184" si="140">COUNTIF(F167:AD167,$H$1)</f>
        <v>1</v>
      </c>
      <c r="AI167" s="48">
        <f t="shared" ref="AI167:AI184" si="141">COUNTIF(F167:AD167,$I$1)</f>
        <v>2</v>
      </c>
      <c r="AJ167" s="73">
        <f t="shared" ref="AJ167:AJ184" si="142">IF($J$1&gt;0,COUNTIF(F167:AD167,$J$1),0)</f>
        <v>0</v>
      </c>
      <c r="AK167" s="73">
        <f t="shared" ref="AK167:AK184" si="143">IF($K$1&gt;0,COUNTIF(F167:AD167,$K$1),0)</f>
        <v>0</v>
      </c>
      <c r="AL167" s="42"/>
    </row>
    <row r="168" spans="1:38" ht="15.75" customHeight="1" x14ac:dyDescent="0.25">
      <c r="A168" s="35">
        <v>9</v>
      </c>
      <c r="B168" s="47" t="str">
        <f t="shared" si="131"/>
        <v>Литература</v>
      </c>
      <c r="C168" s="70" t="s">
        <v>216</v>
      </c>
      <c r="D168" s="91">
        <v>53</v>
      </c>
      <c r="E168" s="72">
        <f t="shared" si="132"/>
        <v>1.8867924528301886E-2</v>
      </c>
      <c r="F168" s="73"/>
      <c r="G168" s="73"/>
      <c r="H168" s="73"/>
      <c r="I168" s="73"/>
      <c r="J168" s="76">
        <f t="shared" si="133"/>
        <v>0</v>
      </c>
      <c r="K168" s="73"/>
      <c r="L168" s="73"/>
      <c r="M168" s="73"/>
      <c r="N168" s="73"/>
      <c r="O168" s="76">
        <f t="shared" si="134"/>
        <v>0</v>
      </c>
      <c r="P168" s="73"/>
      <c r="Q168" s="73"/>
      <c r="R168" s="73"/>
      <c r="S168" s="73"/>
      <c r="T168" s="76">
        <f t="shared" si="135"/>
        <v>0</v>
      </c>
      <c r="U168" s="73"/>
      <c r="V168" s="73"/>
      <c r="W168" s="73"/>
      <c r="X168" s="73"/>
      <c r="Y168" s="76">
        <f t="shared" si="136"/>
        <v>0</v>
      </c>
      <c r="Z168" s="74"/>
      <c r="AA168" s="74" t="s">
        <v>15</v>
      </c>
      <c r="AB168" s="73"/>
      <c r="AC168" s="73"/>
      <c r="AD168" s="77">
        <f t="shared" si="137"/>
        <v>1</v>
      </c>
      <c r="AE168" s="42">
        <v>3</v>
      </c>
      <c r="AF168" s="48">
        <f t="shared" si="138"/>
        <v>0</v>
      </c>
      <c r="AG168" s="48">
        <f t="shared" si="139"/>
        <v>0</v>
      </c>
      <c r="AH168" s="48">
        <f t="shared" si="140"/>
        <v>1</v>
      </c>
      <c r="AI168" s="48">
        <f t="shared" si="141"/>
        <v>0</v>
      </c>
      <c r="AJ168" s="73">
        <f t="shared" si="142"/>
        <v>0</v>
      </c>
      <c r="AK168" s="73">
        <f t="shared" si="143"/>
        <v>0</v>
      </c>
      <c r="AL168" s="42"/>
    </row>
    <row r="169" spans="1:38" ht="15.75" customHeight="1" x14ac:dyDescent="0.25">
      <c r="A169" s="35">
        <v>9</v>
      </c>
      <c r="B169" s="47" t="str">
        <f t="shared" si="131"/>
        <v>Иностранный язык</v>
      </c>
      <c r="C169" s="70" t="s">
        <v>216</v>
      </c>
      <c r="D169" s="91">
        <v>53</v>
      </c>
      <c r="E169" s="72">
        <f t="shared" si="132"/>
        <v>9.4339622641509441E-2</v>
      </c>
      <c r="F169" s="73"/>
      <c r="G169" s="73"/>
      <c r="H169" s="73"/>
      <c r="I169" s="74" t="s">
        <v>20</v>
      </c>
      <c r="J169" s="76">
        <f t="shared" si="133"/>
        <v>1</v>
      </c>
      <c r="K169" s="73"/>
      <c r="L169" s="73"/>
      <c r="M169" s="74" t="s">
        <v>20</v>
      </c>
      <c r="N169" s="73"/>
      <c r="O169" s="76">
        <f t="shared" si="134"/>
        <v>1</v>
      </c>
      <c r="P169" s="73"/>
      <c r="Q169" s="73"/>
      <c r="R169" s="74" t="s">
        <v>20</v>
      </c>
      <c r="S169" s="73"/>
      <c r="T169" s="76">
        <f t="shared" si="135"/>
        <v>1</v>
      </c>
      <c r="U169" s="73"/>
      <c r="V169" s="73"/>
      <c r="W169" s="74" t="s">
        <v>20</v>
      </c>
      <c r="X169" s="73"/>
      <c r="Y169" s="76">
        <f t="shared" si="136"/>
        <v>1</v>
      </c>
      <c r="Z169" s="73"/>
      <c r="AA169" s="74" t="s">
        <v>20</v>
      </c>
      <c r="AB169" s="73"/>
      <c r="AC169" s="73"/>
      <c r="AD169" s="77">
        <f t="shared" si="137"/>
        <v>1</v>
      </c>
      <c r="AE169" s="42">
        <v>3</v>
      </c>
      <c r="AF169" s="48">
        <f t="shared" si="138"/>
        <v>0</v>
      </c>
      <c r="AG169" s="48">
        <f t="shared" si="139"/>
        <v>0</v>
      </c>
      <c r="AH169" s="48">
        <f t="shared" si="140"/>
        <v>0</v>
      </c>
      <c r="AI169" s="48">
        <f t="shared" si="141"/>
        <v>0</v>
      </c>
      <c r="AJ169" s="73">
        <f t="shared" si="142"/>
        <v>5</v>
      </c>
      <c r="AK169" s="73">
        <f t="shared" si="143"/>
        <v>0</v>
      </c>
      <c r="AL169" s="42"/>
    </row>
    <row r="170" spans="1:38" ht="15.75" customHeight="1" x14ac:dyDescent="0.25">
      <c r="A170" s="35">
        <v>9</v>
      </c>
      <c r="B170" s="47" t="str">
        <f t="shared" si="131"/>
        <v>Алгебра</v>
      </c>
      <c r="C170" s="70" t="s">
        <v>216</v>
      </c>
      <c r="D170" s="91">
        <v>53</v>
      </c>
      <c r="E170" s="72">
        <f t="shared" si="132"/>
        <v>5.6603773584905662E-2</v>
      </c>
      <c r="F170" s="73"/>
      <c r="G170" s="73"/>
      <c r="H170" s="74" t="s">
        <v>19</v>
      </c>
      <c r="I170" s="73"/>
      <c r="J170" s="76">
        <f t="shared" si="133"/>
        <v>1</v>
      </c>
      <c r="K170" s="73"/>
      <c r="L170" s="73"/>
      <c r="M170" s="73"/>
      <c r="N170" s="74" t="s">
        <v>19</v>
      </c>
      <c r="O170" s="76">
        <f t="shared" si="134"/>
        <v>1</v>
      </c>
      <c r="P170" s="73"/>
      <c r="Q170" s="73"/>
      <c r="R170" s="73"/>
      <c r="S170" s="73"/>
      <c r="T170" s="76">
        <f t="shared" si="135"/>
        <v>0</v>
      </c>
      <c r="U170" s="73"/>
      <c r="V170" s="73"/>
      <c r="W170" s="74"/>
      <c r="X170" s="73"/>
      <c r="Y170" s="76">
        <f t="shared" si="136"/>
        <v>0</v>
      </c>
      <c r="Z170" s="73"/>
      <c r="AA170" s="74" t="s">
        <v>19</v>
      </c>
      <c r="AB170" s="73"/>
      <c r="AC170" s="73"/>
      <c r="AD170" s="77">
        <f t="shared" si="137"/>
        <v>1</v>
      </c>
      <c r="AE170" s="42">
        <v>3</v>
      </c>
      <c r="AF170" s="48">
        <f t="shared" si="138"/>
        <v>0</v>
      </c>
      <c r="AG170" s="48">
        <f t="shared" si="139"/>
        <v>0</v>
      </c>
      <c r="AH170" s="48">
        <f t="shared" si="140"/>
        <v>0</v>
      </c>
      <c r="AI170" s="48">
        <f t="shared" si="141"/>
        <v>3</v>
      </c>
      <c r="AJ170" s="73">
        <f t="shared" si="142"/>
        <v>0</v>
      </c>
      <c r="AK170" s="73">
        <f t="shared" si="143"/>
        <v>0</v>
      </c>
      <c r="AL170" s="42"/>
    </row>
    <row r="171" spans="1:38" ht="15.75" customHeight="1" x14ac:dyDescent="0.25">
      <c r="A171" s="35">
        <v>9</v>
      </c>
      <c r="B171" s="47" t="str">
        <f t="shared" si="131"/>
        <v>Геометрия</v>
      </c>
      <c r="C171" s="70" t="s">
        <v>216</v>
      </c>
      <c r="D171" s="91">
        <v>35</v>
      </c>
      <c r="E171" s="72">
        <f t="shared" si="132"/>
        <v>8.5714285714285715E-2</v>
      </c>
      <c r="F171" s="73"/>
      <c r="G171" s="73"/>
      <c r="H171" s="73"/>
      <c r="I171" s="73"/>
      <c r="J171" s="76">
        <f t="shared" si="133"/>
        <v>0</v>
      </c>
      <c r="K171" s="73"/>
      <c r="L171" s="74" t="s">
        <v>19</v>
      </c>
      <c r="M171" s="73"/>
      <c r="N171" s="73"/>
      <c r="O171" s="76">
        <f t="shared" si="134"/>
        <v>1</v>
      </c>
      <c r="P171" s="73"/>
      <c r="Q171" s="73"/>
      <c r="R171" s="74" t="s">
        <v>19</v>
      </c>
      <c r="S171" s="73"/>
      <c r="T171" s="76">
        <f t="shared" si="135"/>
        <v>1</v>
      </c>
      <c r="U171" s="73"/>
      <c r="V171" s="73"/>
      <c r="W171" s="74" t="s">
        <v>15</v>
      </c>
      <c r="X171" s="73"/>
      <c r="Y171" s="76">
        <f t="shared" si="136"/>
        <v>1</v>
      </c>
      <c r="Z171" s="73"/>
      <c r="AA171" s="73"/>
      <c r="AB171" s="73"/>
      <c r="AC171" s="73"/>
      <c r="AD171" s="77">
        <f t="shared" si="137"/>
        <v>0</v>
      </c>
      <c r="AE171" s="42">
        <v>3</v>
      </c>
      <c r="AF171" s="48">
        <f t="shared" si="138"/>
        <v>0</v>
      </c>
      <c r="AG171" s="48">
        <f t="shared" si="139"/>
        <v>0</v>
      </c>
      <c r="AH171" s="48">
        <f t="shared" si="140"/>
        <v>1</v>
      </c>
      <c r="AI171" s="48">
        <f t="shared" si="141"/>
        <v>2</v>
      </c>
      <c r="AJ171" s="73">
        <f t="shared" si="142"/>
        <v>0</v>
      </c>
      <c r="AK171" s="73">
        <f t="shared" si="143"/>
        <v>0</v>
      </c>
      <c r="AL171" s="42"/>
    </row>
    <row r="172" spans="1:38" ht="15.75" customHeight="1" x14ac:dyDescent="0.25">
      <c r="A172" s="35">
        <v>9</v>
      </c>
      <c r="B172" s="47" t="str">
        <f t="shared" si="131"/>
        <v>Вероятность и статистика</v>
      </c>
      <c r="C172" s="70" t="s">
        <v>216</v>
      </c>
      <c r="D172" s="91">
        <v>18</v>
      </c>
      <c r="E172" s="72">
        <f t="shared" si="132"/>
        <v>5.5555555555555552E-2</v>
      </c>
      <c r="F172" s="73"/>
      <c r="G172" s="73"/>
      <c r="H172" s="73"/>
      <c r="I172" s="73"/>
      <c r="J172" s="76">
        <f t="shared" si="133"/>
        <v>0</v>
      </c>
      <c r="K172" s="73"/>
      <c r="L172" s="73"/>
      <c r="M172" s="74" t="s">
        <v>19</v>
      </c>
      <c r="N172" s="73"/>
      <c r="O172" s="76">
        <f t="shared" si="134"/>
        <v>1</v>
      </c>
      <c r="P172" s="73"/>
      <c r="Q172" s="74"/>
      <c r="R172" s="73"/>
      <c r="S172" s="73"/>
      <c r="T172" s="76">
        <f t="shared" si="135"/>
        <v>0</v>
      </c>
      <c r="U172" s="73"/>
      <c r="V172" s="73"/>
      <c r="W172" s="73"/>
      <c r="X172" s="73"/>
      <c r="Y172" s="76">
        <f t="shared" si="136"/>
        <v>0</v>
      </c>
      <c r="Z172" s="73"/>
      <c r="AA172" s="73"/>
      <c r="AB172" s="73"/>
      <c r="AC172" s="73"/>
      <c r="AD172" s="77">
        <f t="shared" si="137"/>
        <v>0</v>
      </c>
      <c r="AE172" s="42">
        <v>3</v>
      </c>
      <c r="AF172" s="48">
        <f t="shared" si="138"/>
        <v>0</v>
      </c>
      <c r="AG172" s="48">
        <f t="shared" si="139"/>
        <v>0</v>
      </c>
      <c r="AH172" s="48">
        <f t="shared" si="140"/>
        <v>0</v>
      </c>
      <c r="AI172" s="48">
        <f t="shared" si="141"/>
        <v>1</v>
      </c>
      <c r="AJ172" s="73">
        <f t="shared" si="142"/>
        <v>0</v>
      </c>
      <c r="AK172" s="73">
        <f t="shared" si="143"/>
        <v>0</v>
      </c>
      <c r="AL172" s="42"/>
    </row>
    <row r="173" spans="1:38" ht="15.75" customHeight="1" x14ac:dyDescent="0.25">
      <c r="A173" s="35">
        <v>9</v>
      </c>
      <c r="B173" s="47" t="str">
        <f t="shared" si="131"/>
        <v>История</v>
      </c>
      <c r="C173" s="70" t="s">
        <v>216</v>
      </c>
      <c r="D173" s="91">
        <v>36</v>
      </c>
      <c r="E173" s="72">
        <f t="shared" si="132"/>
        <v>5.5555555555555552E-2</v>
      </c>
      <c r="F173" s="73"/>
      <c r="G173" s="73"/>
      <c r="H173" s="73"/>
      <c r="I173" s="73"/>
      <c r="J173" s="76">
        <f t="shared" si="133"/>
        <v>0</v>
      </c>
      <c r="K173" s="73"/>
      <c r="L173" s="73"/>
      <c r="M173" s="73"/>
      <c r="N173" s="73"/>
      <c r="O173" s="76">
        <f t="shared" si="134"/>
        <v>0</v>
      </c>
      <c r="P173" s="73"/>
      <c r="Q173" s="73"/>
      <c r="R173" s="74" t="s">
        <v>19</v>
      </c>
      <c r="S173" s="73"/>
      <c r="T173" s="76">
        <f t="shared" si="135"/>
        <v>1</v>
      </c>
      <c r="U173" s="73"/>
      <c r="V173" s="73"/>
      <c r="W173" s="73"/>
      <c r="X173" s="73"/>
      <c r="Y173" s="76">
        <f t="shared" si="136"/>
        <v>0</v>
      </c>
      <c r="Z173" s="74" t="s">
        <v>15</v>
      </c>
      <c r="AA173" s="73"/>
      <c r="AB173" s="73"/>
      <c r="AC173" s="73"/>
      <c r="AD173" s="77">
        <f t="shared" si="137"/>
        <v>1</v>
      </c>
      <c r="AE173" s="42">
        <v>3</v>
      </c>
      <c r="AF173" s="48">
        <f t="shared" si="138"/>
        <v>0</v>
      </c>
      <c r="AG173" s="48">
        <f t="shared" si="139"/>
        <v>0</v>
      </c>
      <c r="AH173" s="48">
        <f t="shared" si="140"/>
        <v>1</v>
      </c>
      <c r="AI173" s="48">
        <f t="shared" si="141"/>
        <v>1</v>
      </c>
      <c r="AJ173" s="73">
        <f t="shared" si="142"/>
        <v>0</v>
      </c>
      <c r="AK173" s="73">
        <f t="shared" si="143"/>
        <v>0</v>
      </c>
      <c r="AL173" s="42"/>
    </row>
    <row r="174" spans="1:38" ht="15.75" customHeight="1" x14ac:dyDescent="0.25">
      <c r="A174" s="35">
        <v>9</v>
      </c>
      <c r="B174" s="47" t="str">
        <f t="shared" si="131"/>
        <v>География</v>
      </c>
      <c r="C174" s="70" t="s">
        <v>216</v>
      </c>
      <c r="D174" s="91">
        <v>34</v>
      </c>
      <c r="E174" s="72">
        <f t="shared" si="132"/>
        <v>2.9411764705882353E-2</v>
      </c>
      <c r="F174" s="73"/>
      <c r="G174" s="73"/>
      <c r="H174" s="73"/>
      <c r="I174" s="73"/>
      <c r="J174" s="76">
        <f t="shared" si="133"/>
        <v>0</v>
      </c>
      <c r="K174" s="73"/>
      <c r="L174" s="73"/>
      <c r="M174" s="73"/>
      <c r="N174" s="73"/>
      <c r="O174" s="76">
        <f t="shared" si="134"/>
        <v>0</v>
      </c>
      <c r="P174" s="73"/>
      <c r="Q174" s="73"/>
      <c r="R174" s="73"/>
      <c r="S174" s="73"/>
      <c r="T174" s="76">
        <f t="shared" si="135"/>
        <v>0</v>
      </c>
      <c r="U174" s="73"/>
      <c r="V174" s="73"/>
      <c r="W174" s="73"/>
      <c r="X174" s="73"/>
      <c r="Y174" s="76">
        <f t="shared" si="136"/>
        <v>0</v>
      </c>
      <c r="Z174" s="73"/>
      <c r="AA174" s="74" t="s">
        <v>19</v>
      </c>
      <c r="AB174" s="73"/>
      <c r="AC174" s="73"/>
      <c r="AD174" s="77">
        <f t="shared" si="137"/>
        <v>1</v>
      </c>
      <c r="AE174" s="42">
        <v>3</v>
      </c>
      <c r="AF174" s="48">
        <f t="shared" si="138"/>
        <v>0</v>
      </c>
      <c r="AG174" s="48">
        <f t="shared" si="139"/>
        <v>0</v>
      </c>
      <c r="AH174" s="48">
        <f t="shared" si="140"/>
        <v>0</v>
      </c>
      <c r="AI174" s="48">
        <f t="shared" si="141"/>
        <v>1</v>
      </c>
      <c r="AJ174" s="73">
        <f t="shared" si="142"/>
        <v>0</v>
      </c>
      <c r="AK174" s="73">
        <f t="shared" si="143"/>
        <v>0</v>
      </c>
      <c r="AL174" s="42"/>
    </row>
    <row r="175" spans="1:38" ht="15.75" customHeight="1" x14ac:dyDescent="0.25">
      <c r="A175" s="35">
        <v>9</v>
      </c>
      <c r="B175" s="47" t="str">
        <f t="shared" si="131"/>
        <v>Биология</v>
      </c>
      <c r="C175" s="70" t="s">
        <v>216</v>
      </c>
      <c r="D175" s="91">
        <v>36</v>
      </c>
      <c r="E175" s="72">
        <f t="shared" si="132"/>
        <v>5.5555555555555552E-2</v>
      </c>
      <c r="F175" s="73"/>
      <c r="G175" s="73"/>
      <c r="H175" s="73"/>
      <c r="I175" s="73"/>
      <c r="J175" s="76">
        <f t="shared" si="133"/>
        <v>0</v>
      </c>
      <c r="K175" s="73"/>
      <c r="L175" s="73"/>
      <c r="M175" s="74" t="s">
        <v>19</v>
      </c>
      <c r="N175" s="73"/>
      <c r="O175" s="76">
        <f t="shared" si="134"/>
        <v>1</v>
      </c>
      <c r="P175" s="73"/>
      <c r="Q175" s="73"/>
      <c r="R175" s="73"/>
      <c r="S175" s="73"/>
      <c r="T175" s="76">
        <f t="shared" si="135"/>
        <v>0</v>
      </c>
      <c r="U175" s="73"/>
      <c r="V175" s="73"/>
      <c r="W175" s="73"/>
      <c r="X175" s="73"/>
      <c r="Y175" s="76">
        <f t="shared" si="136"/>
        <v>0</v>
      </c>
      <c r="Z175" s="73"/>
      <c r="AA175" s="74" t="s">
        <v>15</v>
      </c>
      <c r="AB175" s="73"/>
      <c r="AC175" s="73"/>
      <c r="AD175" s="77">
        <f t="shared" si="137"/>
        <v>1</v>
      </c>
      <c r="AE175" s="42">
        <v>3</v>
      </c>
      <c r="AF175" s="48">
        <f t="shared" si="138"/>
        <v>0</v>
      </c>
      <c r="AG175" s="48">
        <f t="shared" si="139"/>
        <v>0</v>
      </c>
      <c r="AH175" s="48">
        <f t="shared" si="140"/>
        <v>1</v>
      </c>
      <c r="AI175" s="48">
        <f t="shared" si="141"/>
        <v>1</v>
      </c>
      <c r="AJ175" s="73">
        <f t="shared" si="142"/>
        <v>0</v>
      </c>
      <c r="AK175" s="73">
        <f t="shared" si="143"/>
        <v>0</v>
      </c>
      <c r="AL175" s="42"/>
    </row>
    <row r="176" spans="1:38" ht="15.75" customHeight="1" x14ac:dyDescent="0.25">
      <c r="A176" s="35">
        <v>9</v>
      </c>
      <c r="B176" s="47" t="str">
        <f t="shared" si="131"/>
        <v>Химия</v>
      </c>
      <c r="C176" s="70" t="s">
        <v>216</v>
      </c>
      <c r="D176" s="91">
        <v>36</v>
      </c>
      <c r="E176" s="72">
        <f t="shared" si="132"/>
        <v>5.5555555555555552E-2</v>
      </c>
      <c r="F176" s="73"/>
      <c r="G176" s="73"/>
      <c r="H176" s="73"/>
      <c r="I176" s="73"/>
      <c r="J176" s="76">
        <f t="shared" si="133"/>
        <v>0</v>
      </c>
      <c r="K176" s="73"/>
      <c r="L176" s="73"/>
      <c r="M176" s="74" t="s">
        <v>19</v>
      </c>
      <c r="N176" s="73"/>
      <c r="O176" s="76">
        <f t="shared" si="134"/>
        <v>1</v>
      </c>
      <c r="P176" s="73"/>
      <c r="Q176" s="73"/>
      <c r="R176" s="73"/>
      <c r="S176" s="73"/>
      <c r="T176" s="76">
        <f t="shared" si="135"/>
        <v>0</v>
      </c>
      <c r="U176" s="73"/>
      <c r="V176" s="73"/>
      <c r="W176" s="73"/>
      <c r="X176" s="74" t="s">
        <v>19</v>
      </c>
      <c r="Y176" s="76">
        <f t="shared" si="136"/>
        <v>1</v>
      </c>
      <c r="Z176" s="73"/>
      <c r="AA176" s="73"/>
      <c r="AB176" s="73"/>
      <c r="AC176" s="73"/>
      <c r="AD176" s="77">
        <f t="shared" si="137"/>
        <v>0</v>
      </c>
      <c r="AE176" s="42">
        <v>3</v>
      </c>
      <c r="AF176" s="48">
        <f t="shared" si="138"/>
        <v>0</v>
      </c>
      <c r="AG176" s="48">
        <f t="shared" si="139"/>
        <v>0</v>
      </c>
      <c r="AH176" s="48">
        <f t="shared" si="140"/>
        <v>0</v>
      </c>
      <c r="AI176" s="48">
        <f t="shared" si="141"/>
        <v>2</v>
      </c>
      <c r="AJ176" s="73">
        <f t="shared" si="142"/>
        <v>0</v>
      </c>
      <c r="AK176" s="73">
        <f t="shared" si="143"/>
        <v>0</v>
      </c>
      <c r="AL176" s="42"/>
    </row>
    <row r="177" spans="1:38" ht="15.75" customHeight="1" x14ac:dyDescent="0.25">
      <c r="A177" s="35">
        <v>9</v>
      </c>
      <c r="B177" s="47" t="str">
        <f t="shared" si="131"/>
        <v>Физическая культура</v>
      </c>
      <c r="C177" s="70" t="s">
        <v>216</v>
      </c>
      <c r="D177" s="91">
        <v>35</v>
      </c>
      <c r="E177" s="72">
        <f t="shared" si="132"/>
        <v>2.8571428571428571E-2</v>
      </c>
      <c r="F177" s="73"/>
      <c r="G177" s="73"/>
      <c r="H177" s="73"/>
      <c r="I177" s="73"/>
      <c r="J177" s="76">
        <f t="shared" si="133"/>
        <v>0</v>
      </c>
      <c r="K177" s="73"/>
      <c r="L177" s="73"/>
      <c r="M177" s="73"/>
      <c r="N177" s="73"/>
      <c r="O177" s="76">
        <f t="shared" si="134"/>
        <v>0</v>
      </c>
      <c r="P177" s="73"/>
      <c r="Q177" s="73"/>
      <c r="R177" s="73"/>
      <c r="S177" s="73"/>
      <c r="T177" s="76">
        <f t="shared" si="135"/>
        <v>0</v>
      </c>
      <c r="U177" s="73"/>
      <c r="V177" s="73"/>
      <c r="W177" s="73"/>
      <c r="X177" s="73"/>
      <c r="Y177" s="76">
        <f t="shared" si="136"/>
        <v>0</v>
      </c>
      <c r="Z177" s="73"/>
      <c r="AA177" s="74" t="s">
        <v>19</v>
      </c>
      <c r="AB177" s="73"/>
      <c r="AC177" s="73"/>
      <c r="AD177" s="77">
        <f t="shared" si="137"/>
        <v>1</v>
      </c>
      <c r="AE177" s="42">
        <v>3</v>
      </c>
      <c r="AF177" s="48">
        <f t="shared" si="138"/>
        <v>0</v>
      </c>
      <c r="AG177" s="48">
        <f t="shared" si="139"/>
        <v>0</v>
      </c>
      <c r="AH177" s="48">
        <f t="shared" si="140"/>
        <v>0</v>
      </c>
      <c r="AI177" s="48">
        <f t="shared" si="141"/>
        <v>1</v>
      </c>
      <c r="AJ177" s="73">
        <f t="shared" si="142"/>
        <v>0</v>
      </c>
      <c r="AK177" s="73">
        <f t="shared" si="143"/>
        <v>0</v>
      </c>
      <c r="AL177" s="42"/>
    </row>
    <row r="178" spans="1:38" ht="15.75" customHeight="1" x14ac:dyDescent="0.25">
      <c r="A178" s="35">
        <v>9</v>
      </c>
      <c r="B178" s="47" t="str">
        <f t="shared" si="131"/>
        <v>Информатика</v>
      </c>
      <c r="C178" s="70" t="s">
        <v>216</v>
      </c>
      <c r="D178" s="91">
        <v>17</v>
      </c>
      <c r="E178" s="72">
        <f t="shared" si="132"/>
        <v>5.8823529411764705E-2</v>
      </c>
      <c r="F178" s="73"/>
      <c r="G178" s="73"/>
      <c r="H178" s="73"/>
      <c r="I178" s="73"/>
      <c r="J178" s="76">
        <f t="shared" si="133"/>
        <v>0</v>
      </c>
      <c r="K178" s="73"/>
      <c r="L178" s="73"/>
      <c r="M178" s="73"/>
      <c r="N178" s="73"/>
      <c r="O178" s="76">
        <f t="shared" si="134"/>
        <v>0</v>
      </c>
      <c r="P178" s="73"/>
      <c r="Q178" s="73"/>
      <c r="R178" s="73"/>
      <c r="S178" s="73"/>
      <c r="T178" s="76">
        <f t="shared" si="135"/>
        <v>0</v>
      </c>
      <c r="U178" s="73"/>
      <c r="V178" s="74" t="s">
        <v>19</v>
      </c>
      <c r="W178" s="73"/>
      <c r="X178" s="73"/>
      <c r="Y178" s="76">
        <f t="shared" si="136"/>
        <v>1</v>
      </c>
      <c r="Z178" s="73"/>
      <c r="AA178" s="73"/>
      <c r="AB178" s="73"/>
      <c r="AC178" s="73"/>
      <c r="AD178" s="77">
        <f t="shared" si="137"/>
        <v>0</v>
      </c>
      <c r="AE178" s="42">
        <v>3</v>
      </c>
      <c r="AF178" s="48">
        <f t="shared" si="138"/>
        <v>0</v>
      </c>
      <c r="AG178" s="48">
        <f t="shared" si="139"/>
        <v>0</v>
      </c>
      <c r="AH178" s="48">
        <f t="shared" si="140"/>
        <v>0</v>
      </c>
      <c r="AI178" s="48">
        <f t="shared" si="141"/>
        <v>1</v>
      </c>
      <c r="AJ178" s="73">
        <f t="shared" si="142"/>
        <v>0</v>
      </c>
      <c r="AK178" s="73">
        <f t="shared" si="143"/>
        <v>0</v>
      </c>
      <c r="AL178" s="42"/>
    </row>
    <row r="179" spans="1:38" ht="15.75" customHeight="1" x14ac:dyDescent="0.25">
      <c r="A179" s="35">
        <v>9</v>
      </c>
      <c r="B179" s="47" t="str">
        <f t="shared" si="131"/>
        <v>Обществознание</v>
      </c>
      <c r="C179" s="70" t="s">
        <v>216</v>
      </c>
      <c r="D179" s="91">
        <v>17</v>
      </c>
      <c r="E179" s="72">
        <f t="shared" si="132"/>
        <v>5.8823529411764705E-2</v>
      </c>
      <c r="F179" s="73"/>
      <c r="G179" s="73"/>
      <c r="H179" s="73"/>
      <c r="I179" s="73"/>
      <c r="J179" s="76">
        <f t="shared" si="133"/>
        <v>0</v>
      </c>
      <c r="K179" s="73"/>
      <c r="L179" s="73"/>
      <c r="M179" s="73"/>
      <c r="N179" s="73"/>
      <c r="O179" s="76">
        <f t="shared" si="134"/>
        <v>0</v>
      </c>
      <c r="P179" s="73"/>
      <c r="Q179" s="73"/>
      <c r="R179" s="73"/>
      <c r="S179" s="73"/>
      <c r="T179" s="76">
        <f t="shared" si="135"/>
        <v>0</v>
      </c>
      <c r="U179" s="73"/>
      <c r="V179" s="73"/>
      <c r="W179" s="73"/>
      <c r="X179" s="73"/>
      <c r="Y179" s="76">
        <f t="shared" si="136"/>
        <v>0</v>
      </c>
      <c r="Z179" s="73"/>
      <c r="AA179" s="74" t="s">
        <v>15</v>
      </c>
      <c r="AB179" s="73"/>
      <c r="AC179" s="73"/>
      <c r="AD179" s="77">
        <f t="shared" si="137"/>
        <v>1</v>
      </c>
      <c r="AE179" s="42">
        <v>2</v>
      </c>
      <c r="AF179" s="48">
        <f t="shared" si="138"/>
        <v>0</v>
      </c>
      <c r="AG179" s="48">
        <f t="shared" si="139"/>
        <v>0</v>
      </c>
      <c r="AH179" s="48">
        <f t="shared" si="140"/>
        <v>1</v>
      </c>
      <c r="AI179" s="48">
        <f t="shared" si="141"/>
        <v>0</v>
      </c>
      <c r="AJ179" s="73">
        <f t="shared" si="142"/>
        <v>0</v>
      </c>
      <c r="AK179" s="73">
        <f t="shared" si="143"/>
        <v>0</v>
      </c>
      <c r="AL179" s="42"/>
    </row>
    <row r="180" spans="1:38" ht="15.75" customHeight="1" x14ac:dyDescent="0.25">
      <c r="A180" s="35">
        <v>9</v>
      </c>
      <c r="B180" s="47" t="str">
        <f t="shared" si="131"/>
        <v>Физика</v>
      </c>
      <c r="C180" s="70" t="s">
        <v>216</v>
      </c>
      <c r="D180" s="91">
        <v>52</v>
      </c>
      <c r="E180" s="72">
        <f t="shared" si="132"/>
        <v>5.7692307692307696E-2</v>
      </c>
      <c r="F180" s="73"/>
      <c r="G180" s="73"/>
      <c r="H180" s="73"/>
      <c r="I180" s="74" t="s">
        <v>19</v>
      </c>
      <c r="J180" s="81">
        <f t="shared" si="133"/>
        <v>1</v>
      </c>
      <c r="K180" s="74"/>
      <c r="L180" s="73"/>
      <c r="M180" s="74"/>
      <c r="N180" s="73"/>
      <c r="O180" s="81">
        <f t="shared" si="134"/>
        <v>0</v>
      </c>
      <c r="P180" s="73"/>
      <c r="Q180" s="74"/>
      <c r="R180" s="74" t="s">
        <v>19</v>
      </c>
      <c r="S180" s="73"/>
      <c r="T180" s="81">
        <f t="shared" si="135"/>
        <v>1</v>
      </c>
      <c r="U180" s="73"/>
      <c r="V180" s="73"/>
      <c r="W180" s="74" t="s">
        <v>19</v>
      </c>
      <c r="X180" s="73"/>
      <c r="Y180" s="76">
        <f t="shared" si="136"/>
        <v>1</v>
      </c>
      <c r="Z180" s="73"/>
      <c r="AA180" s="73"/>
      <c r="AB180" s="73"/>
      <c r="AC180" s="73"/>
      <c r="AD180" s="77">
        <f t="shared" si="137"/>
        <v>0</v>
      </c>
      <c r="AE180" s="42">
        <v>2</v>
      </c>
      <c r="AF180" s="48">
        <f t="shared" si="138"/>
        <v>0</v>
      </c>
      <c r="AG180" s="48">
        <f t="shared" si="139"/>
        <v>0</v>
      </c>
      <c r="AH180" s="48">
        <f t="shared" si="140"/>
        <v>0</v>
      </c>
      <c r="AI180" s="48">
        <f t="shared" si="141"/>
        <v>3</v>
      </c>
      <c r="AJ180" s="73">
        <f t="shared" si="142"/>
        <v>0</v>
      </c>
      <c r="AK180" s="73">
        <f t="shared" si="143"/>
        <v>0</v>
      </c>
      <c r="AL180" s="42"/>
    </row>
    <row r="181" spans="1:38" ht="15.75" customHeight="1" x14ac:dyDescent="0.25">
      <c r="A181" s="35">
        <v>9</v>
      </c>
      <c r="B181" s="47" t="str">
        <f t="shared" si="131"/>
        <v>ОБЖ</v>
      </c>
      <c r="C181" s="70" t="s">
        <v>216</v>
      </c>
      <c r="D181" s="91">
        <v>19</v>
      </c>
      <c r="E181" s="72">
        <f t="shared" si="132"/>
        <v>0</v>
      </c>
      <c r="F181" s="73"/>
      <c r="G181" s="73"/>
      <c r="H181" s="73"/>
      <c r="I181" s="73"/>
      <c r="J181" s="76">
        <f t="shared" si="133"/>
        <v>0</v>
      </c>
      <c r="K181" s="73"/>
      <c r="L181" s="73"/>
      <c r="M181" s="73"/>
      <c r="N181" s="73"/>
      <c r="O181" s="76">
        <f t="shared" si="134"/>
        <v>0</v>
      </c>
      <c r="P181" s="73"/>
      <c r="Q181" s="73"/>
      <c r="R181" s="73"/>
      <c r="S181" s="73"/>
      <c r="T181" s="76">
        <f t="shared" si="135"/>
        <v>0</v>
      </c>
      <c r="U181" s="73"/>
      <c r="V181" s="73"/>
      <c r="W181" s="73"/>
      <c r="X181" s="73"/>
      <c r="Y181" s="76">
        <f t="shared" si="136"/>
        <v>0</v>
      </c>
      <c r="Z181" s="73"/>
      <c r="AA181" s="73"/>
      <c r="AB181" s="73"/>
      <c r="AC181" s="73"/>
      <c r="AD181" s="77">
        <f t="shared" si="137"/>
        <v>0</v>
      </c>
      <c r="AE181" s="42">
        <v>2</v>
      </c>
      <c r="AF181" s="48">
        <f t="shared" si="138"/>
        <v>0</v>
      </c>
      <c r="AG181" s="48">
        <f t="shared" si="139"/>
        <v>0</v>
      </c>
      <c r="AH181" s="48">
        <f t="shared" si="140"/>
        <v>0</v>
      </c>
      <c r="AI181" s="48">
        <f t="shared" si="141"/>
        <v>0</v>
      </c>
      <c r="AJ181" s="73">
        <f t="shared" si="142"/>
        <v>0</v>
      </c>
      <c r="AK181" s="73">
        <f t="shared" si="143"/>
        <v>0</v>
      </c>
      <c r="AL181" s="42"/>
    </row>
    <row r="182" spans="1:38" ht="15.75" customHeight="1" x14ac:dyDescent="0.25">
      <c r="A182" s="35">
        <v>9</v>
      </c>
      <c r="B182" s="47" t="str">
        <f t="shared" si="131"/>
        <v>Родной (русский) язык</v>
      </c>
      <c r="C182" s="70" t="s">
        <v>216</v>
      </c>
      <c r="D182" s="91">
        <v>9</v>
      </c>
      <c r="E182" s="99">
        <v>0</v>
      </c>
      <c r="F182" s="73"/>
      <c r="G182" s="73"/>
      <c r="H182" s="73"/>
      <c r="I182" s="73"/>
      <c r="J182" s="76">
        <f t="shared" si="133"/>
        <v>0</v>
      </c>
      <c r="K182" s="73"/>
      <c r="L182" s="73"/>
      <c r="M182" s="73"/>
      <c r="N182" s="73"/>
      <c r="O182" s="76">
        <f t="shared" si="134"/>
        <v>0</v>
      </c>
      <c r="P182" s="73"/>
      <c r="Q182" s="73"/>
      <c r="R182" s="73"/>
      <c r="S182" s="73"/>
      <c r="T182" s="76">
        <f t="shared" si="135"/>
        <v>0</v>
      </c>
      <c r="U182" s="73"/>
      <c r="V182" s="73"/>
      <c r="W182" s="73"/>
      <c r="X182" s="73"/>
      <c r="Y182" s="76">
        <f t="shared" si="136"/>
        <v>0</v>
      </c>
      <c r="Z182" s="73"/>
      <c r="AA182" s="74"/>
      <c r="AB182" s="73"/>
      <c r="AC182" s="73"/>
      <c r="AD182" s="77">
        <f t="shared" si="137"/>
        <v>0</v>
      </c>
      <c r="AE182" s="42">
        <v>2</v>
      </c>
      <c r="AF182" s="48">
        <f t="shared" si="138"/>
        <v>0</v>
      </c>
      <c r="AG182" s="48">
        <f t="shared" si="139"/>
        <v>0</v>
      </c>
      <c r="AH182" s="48">
        <f t="shared" si="140"/>
        <v>0</v>
      </c>
      <c r="AI182" s="48">
        <f t="shared" si="141"/>
        <v>0</v>
      </c>
      <c r="AJ182" s="73">
        <f t="shared" si="142"/>
        <v>0</v>
      </c>
      <c r="AK182" s="73">
        <f t="shared" si="143"/>
        <v>0</v>
      </c>
      <c r="AL182" s="42"/>
    </row>
    <row r="183" spans="1:38" ht="15.75" customHeight="1" x14ac:dyDescent="0.25">
      <c r="A183" s="35">
        <v>9</v>
      </c>
      <c r="B183" s="47" t="str">
        <f t="shared" si="131"/>
        <v>Родная (русская) литература</v>
      </c>
      <c r="C183" s="70" t="s">
        <v>216</v>
      </c>
      <c r="D183" s="91">
        <v>9</v>
      </c>
      <c r="E183" s="99">
        <v>0</v>
      </c>
      <c r="F183" s="73"/>
      <c r="G183" s="73"/>
      <c r="H183" s="73"/>
      <c r="I183" s="73"/>
      <c r="J183" s="76">
        <f t="shared" si="133"/>
        <v>0</v>
      </c>
      <c r="K183" s="73"/>
      <c r="L183" s="73"/>
      <c r="M183" s="73"/>
      <c r="N183" s="73"/>
      <c r="O183" s="76">
        <f t="shared" si="134"/>
        <v>0</v>
      </c>
      <c r="P183" s="73"/>
      <c r="Q183" s="73"/>
      <c r="R183" s="73"/>
      <c r="S183" s="73"/>
      <c r="T183" s="76">
        <f t="shared" si="135"/>
        <v>0</v>
      </c>
      <c r="U183" s="73"/>
      <c r="V183" s="73"/>
      <c r="W183" s="73"/>
      <c r="X183" s="73"/>
      <c r="Y183" s="76">
        <f t="shared" si="136"/>
        <v>0</v>
      </c>
      <c r="Z183" s="73"/>
      <c r="AA183" s="73"/>
      <c r="AB183" s="74"/>
      <c r="AC183" s="73"/>
      <c r="AD183" s="77">
        <f t="shared" si="137"/>
        <v>0</v>
      </c>
      <c r="AE183" s="42">
        <v>2</v>
      </c>
      <c r="AF183" s="48">
        <f t="shared" si="138"/>
        <v>0</v>
      </c>
      <c r="AG183" s="48">
        <f t="shared" si="139"/>
        <v>0</v>
      </c>
      <c r="AH183" s="48">
        <f t="shared" si="140"/>
        <v>0</v>
      </c>
      <c r="AI183" s="48">
        <f t="shared" si="141"/>
        <v>0</v>
      </c>
      <c r="AJ183" s="73">
        <f t="shared" si="142"/>
        <v>0</v>
      </c>
      <c r="AK183" s="73">
        <f t="shared" si="143"/>
        <v>0</v>
      </c>
      <c r="AL183" s="42"/>
    </row>
    <row r="184" spans="1:38" ht="15.75" customHeight="1" x14ac:dyDescent="0.25">
      <c r="A184" s="35">
        <v>9</v>
      </c>
      <c r="B184" s="47">
        <f t="shared" si="131"/>
        <v>0</v>
      </c>
      <c r="C184" s="80"/>
      <c r="D184" s="79"/>
      <c r="E184" s="72" t="e">
        <f>(J184+O184+T184+Y184+AD184)/D184</f>
        <v>#DIV/0!</v>
      </c>
      <c r="F184" s="73"/>
      <c r="G184" s="73"/>
      <c r="H184" s="73"/>
      <c r="I184" s="73"/>
      <c r="J184" s="76">
        <f t="shared" si="133"/>
        <v>0</v>
      </c>
      <c r="K184" s="73"/>
      <c r="L184" s="73"/>
      <c r="M184" s="73"/>
      <c r="N184" s="73"/>
      <c r="O184" s="76">
        <f t="shared" si="134"/>
        <v>0</v>
      </c>
      <c r="P184" s="73"/>
      <c r="Q184" s="73"/>
      <c r="R184" s="73"/>
      <c r="S184" s="73"/>
      <c r="T184" s="76">
        <f t="shared" si="135"/>
        <v>0</v>
      </c>
      <c r="U184" s="73"/>
      <c r="V184" s="73"/>
      <c r="W184" s="73"/>
      <c r="X184" s="73"/>
      <c r="Y184" s="76">
        <f t="shared" si="136"/>
        <v>0</v>
      </c>
      <c r="Z184" s="73"/>
      <c r="AA184" s="73"/>
      <c r="AB184" s="73"/>
      <c r="AC184" s="73"/>
      <c r="AD184" s="77">
        <f t="shared" si="137"/>
        <v>0</v>
      </c>
      <c r="AE184" s="42">
        <v>2</v>
      </c>
      <c r="AF184" s="48">
        <f t="shared" si="138"/>
        <v>0</v>
      </c>
      <c r="AG184" s="48">
        <f t="shared" si="139"/>
        <v>0</v>
      </c>
      <c r="AH184" s="48">
        <f t="shared" si="140"/>
        <v>0</v>
      </c>
      <c r="AI184" s="48">
        <f t="shared" si="141"/>
        <v>0</v>
      </c>
      <c r="AJ184" s="73">
        <f t="shared" si="142"/>
        <v>0</v>
      </c>
      <c r="AK184" s="73">
        <f t="shared" si="143"/>
        <v>0</v>
      </c>
      <c r="AL184" s="42"/>
    </row>
    <row r="185" spans="1:38" ht="15.75" customHeight="1" x14ac:dyDescent="0.25">
      <c r="A185" s="35">
        <v>9</v>
      </c>
      <c r="B185" s="83"/>
      <c r="C185" s="84"/>
      <c r="D185" s="85"/>
      <c r="E185" s="86"/>
      <c r="F185" s="87"/>
      <c r="G185" s="87"/>
      <c r="H185" s="87"/>
      <c r="I185" s="87"/>
      <c r="J185" s="87">
        <f>SUM(J167:J184)</f>
        <v>3</v>
      </c>
      <c r="K185" s="87"/>
      <c r="L185" s="87"/>
      <c r="M185" s="87"/>
      <c r="N185" s="87"/>
      <c r="O185" s="87">
        <f>SUM(O167:O184)</f>
        <v>7</v>
      </c>
      <c r="P185" s="87"/>
      <c r="Q185" s="87"/>
      <c r="R185" s="87"/>
      <c r="S185" s="87"/>
      <c r="T185" s="87">
        <f>SUM(T167:T184)</f>
        <v>5</v>
      </c>
      <c r="U185" s="87"/>
      <c r="V185" s="87"/>
      <c r="W185" s="87"/>
      <c r="X185" s="87"/>
      <c r="Y185" s="87">
        <f>SUM(Y167:Y184)</f>
        <v>5</v>
      </c>
      <c r="Z185" s="87"/>
      <c r="AA185" s="87"/>
      <c r="AB185" s="87"/>
      <c r="AC185" s="73"/>
      <c r="AD185" s="87">
        <f>SUM(AD167:AD184)</f>
        <v>9</v>
      </c>
      <c r="AE185" s="42">
        <v>3</v>
      </c>
      <c r="AF185" s="88">
        <f t="shared" ref="AF185:AK185" si="144">SUM(AF167:AF184)</f>
        <v>0</v>
      </c>
      <c r="AG185" s="88">
        <f t="shared" si="144"/>
        <v>0</v>
      </c>
      <c r="AH185" s="88">
        <f t="shared" si="144"/>
        <v>6</v>
      </c>
      <c r="AI185" s="89">
        <f t="shared" si="144"/>
        <v>18</v>
      </c>
      <c r="AJ185" s="88">
        <f t="shared" si="144"/>
        <v>5</v>
      </c>
      <c r="AK185" s="88">
        <f t="shared" si="144"/>
        <v>0</v>
      </c>
      <c r="AL185" s="42"/>
    </row>
    <row r="186" spans="1:38" ht="15.75" customHeight="1" x14ac:dyDescent="0.25">
      <c r="A186" s="35">
        <v>10</v>
      </c>
      <c r="B186" s="149" t="s">
        <v>94</v>
      </c>
      <c r="C186" s="150"/>
      <c r="D186" s="65"/>
      <c r="E186" s="66"/>
      <c r="F186" s="151"/>
      <c r="G186" s="138"/>
      <c r="H186" s="138"/>
      <c r="I186" s="138"/>
      <c r="J186" s="138"/>
      <c r="K186" s="138"/>
      <c r="L186" s="138"/>
      <c r="M186" s="138"/>
      <c r="N186" s="138"/>
      <c r="O186" s="138"/>
      <c r="P186" s="138"/>
      <c r="Q186" s="138"/>
      <c r="R186" s="138"/>
      <c r="S186" s="138"/>
      <c r="T186" s="138"/>
      <c r="U186" s="138"/>
      <c r="V186" s="138"/>
      <c r="W186" s="138"/>
      <c r="X186" s="138"/>
      <c r="Y186" s="138"/>
      <c r="Z186" s="138"/>
      <c r="AA186" s="138"/>
      <c r="AB186" s="138"/>
      <c r="AC186" s="138"/>
      <c r="AD186" s="138"/>
      <c r="AE186" s="42">
        <v>3</v>
      </c>
      <c r="AF186" s="68"/>
      <c r="AG186" s="68"/>
      <c r="AH186" s="68"/>
      <c r="AI186" s="68"/>
      <c r="AJ186" s="49"/>
      <c r="AK186" s="49"/>
      <c r="AL186" s="42"/>
    </row>
    <row r="187" spans="1:38" ht="15.75" customHeight="1" x14ac:dyDescent="0.25">
      <c r="A187" s="35">
        <v>10</v>
      </c>
      <c r="B187" s="47" t="str">
        <f t="shared" ref="B187:B204" si="145">B167</f>
        <v>Русский язык</v>
      </c>
      <c r="C187" s="70" t="s">
        <v>217</v>
      </c>
      <c r="D187" s="90">
        <v>54</v>
      </c>
      <c r="E187" s="72">
        <f t="shared" ref="E187:E190" si="146">(J187+O187+T187+Y187+AD187)/D187</f>
        <v>5.5555555555555552E-2</v>
      </c>
      <c r="F187" s="73"/>
      <c r="G187" s="73"/>
      <c r="H187" s="73"/>
      <c r="I187" s="73"/>
      <c r="J187" s="76">
        <f t="shared" ref="J187:J189" si="147">COUNTA(F187:I187)</f>
        <v>0</v>
      </c>
      <c r="K187" s="73"/>
      <c r="L187" s="73"/>
      <c r="M187" s="74" t="s">
        <v>19</v>
      </c>
      <c r="N187" s="73"/>
      <c r="O187" s="76">
        <f t="shared" ref="O187:O189" si="148">COUNTA(K187:N187)</f>
        <v>1</v>
      </c>
      <c r="P187" s="73"/>
      <c r="Q187" s="73"/>
      <c r="R187" s="73"/>
      <c r="S187" s="74" t="s">
        <v>19</v>
      </c>
      <c r="T187" s="76">
        <f t="shared" ref="T187:T189" si="149">COUNTA(P187:S187)</f>
        <v>1</v>
      </c>
      <c r="U187" s="73"/>
      <c r="V187" s="73"/>
      <c r="W187" s="73"/>
      <c r="X187" s="73"/>
      <c r="Y187" s="76">
        <f t="shared" ref="Y187:Y190" si="150">COUNTA(U187:X187)</f>
        <v>0</v>
      </c>
      <c r="Z187" s="73"/>
      <c r="AA187" s="73"/>
      <c r="AB187" s="74" t="s">
        <v>15</v>
      </c>
      <c r="AC187" s="73"/>
      <c r="AD187" s="77">
        <f t="shared" ref="AD187:AD189" si="151">COUNTA(Z187:AC187)</f>
        <v>1</v>
      </c>
      <c r="AE187" s="42">
        <v>3</v>
      </c>
      <c r="AF187" s="48">
        <f t="shared" ref="AF187:AF204" si="152">COUNTIF(F187:AD187,$F$1)</f>
        <v>0</v>
      </c>
      <c r="AG187" s="48">
        <f t="shared" ref="AG187:AG204" si="153">COUNTIF(F187:AE187,$G$1)</f>
        <v>0</v>
      </c>
      <c r="AH187" s="48">
        <f t="shared" ref="AH187:AH189" si="154">COUNTIF(F187:AD187,$H$1)</f>
        <v>1</v>
      </c>
      <c r="AI187" s="48">
        <f t="shared" ref="AI187:AI189" si="155">COUNTIF(F187:AD187,$I$1)</f>
        <v>2</v>
      </c>
      <c r="AJ187" s="73">
        <f t="shared" ref="AJ187:AJ204" si="156">IF($J$1&gt;0,COUNTIF(F187:AD187,$J$1),0)</f>
        <v>0</v>
      </c>
      <c r="AK187" s="73">
        <f t="shared" ref="AK187:AK204" si="157">IF($K$1&gt;0,COUNTIF(F187:AD187,$K$1),0)</f>
        <v>0</v>
      </c>
      <c r="AL187" s="42"/>
    </row>
    <row r="188" spans="1:38" ht="15.75" customHeight="1" x14ac:dyDescent="0.25">
      <c r="A188" s="35">
        <v>10</v>
      </c>
      <c r="B188" s="47" t="str">
        <f t="shared" si="145"/>
        <v>Литература</v>
      </c>
      <c r="C188" s="70" t="s">
        <v>217</v>
      </c>
      <c r="D188" s="91">
        <v>53</v>
      </c>
      <c r="E188" s="72">
        <f t="shared" si="146"/>
        <v>1.8867924528301886E-2</v>
      </c>
      <c r="F188" s="73"/>
      <c r="G188" s="73"/>
      <c r="H188" s="73"/>
      <c r="I188" s="73"/>
      <c r="J188" s="76">
        <f t="shared" si="147"/>
        <v>0</v>
      </c>
      <c r="K188" s="73"/>
      <c r="L188" s="73"/>
      <c r="M188" s="73"/>
      <c r="N188" s="73"/>
      <c r="O188" s="76">
        <f t="shared" si="148"/>
        <v>0</v>
      </c>
      <c r="P188" s="73"/>
      <c r="Q188" s="73"/>
      <c r="R188" s="73"/>
      <c r="S188" s="73"/>
      <c r="T188" s="76">
        <f t="shared" si="149"/>
        <v>0</v>
      </c>
      <c r="U188" s="73"/>
      <c r="V188" s="73"/>
      <c r="W188" s="73"/>
      <c r="X188" s="73"/>
      <c r="Y188" s="76">
        <f t="shared" si="150"/>
        <v>0</v>
      </c>
      <c r="Z188" s="73"/>
      <c r="AA188" s="74" t="s">
        <v>19</v>
      </c>
      <c r="AB188" s="74"/>
      <c r="AC188" s="73"/>
      <c r="AD188" s="77">
        <f t="shared" si="151"/>
        <v>1</v>
      </c>
      <c r="AE188" s="42">
        <v>3</v>
      </c>
      <c r="AF188" s="48">
        <f t="shared" si="152"/>
        <v>0</v>
      </c>
      <c r="AG188" s="48">
        <f t="shared" si="153"/>
        <v>0</v>
      </c>
      <c r="AH188" s="48">
        <f t="shared" si="154"/>
        <v>0</v>
      </c>
      <c r="AI188" s="48">
        <f t="shared" si="155"/>
        <v>1</v>
      </c>
      <c r="AJ188" s="73">
        <f t="shared" si="156"/>
        <v>0</v>
      </c>
      <c r="AK188" s="73">
        <f t="shared" si="157"/>
        <v>0</v>
      </c>
      <c r="AL188" s="42"/>
    </row>
    <row r="189" spans="1:38" ht="15.75" customHeight="1" x14ac:dyDescent="0.25">
      <c r="A189" s="35">
        <v>10</v>
      </c>
      <c r="B189" s="47" t="str">
        <f t="shared" si="145"/>
        <v>Иностранный язык</v>
      </c>
      <c r="C189" s="70" t="s">
        <v>217</v>
      </c>
      <c r="D189" s="91">
        <v>53</v>
      </c>
      <c r="E189" s="72">
        <f t="shared" si="146"/>
        <v>9.4339622641509441E-2</v>
      </c>
      <c r="F189" s="73"/>
      <c r="G189" s="73"/>
      <c r="H189" s="73"/>
      <c r="I189" s="74" t="s">
        <v>20</v>
      </c>
      <c r="J189" s="76">
        <f t="shared" si="147"/>
        <v>1</v>
      </c>
      <c r="K189" s="73"/>
      <c r="L189" s="73"/>
      <c r="M189" s="74" t="s">
        <v>20</v>
      </c>
      <c r="N189" s="73"/>
      <c r="O189" s="76">
        <f t="shared" si="148"/>
        <v>1</v>
      </c>
      <c r="P189" s="73"/>
      <c r="Q189" s="73"/>
      <c r="R189" s="74" t="s">
        <v>20</v>
      </c>
      <c r="S189" s="73"/>
      <c r="T189" s="76">
        <f t="shared" si="149"/>
        <v>1</v>
      </c>
      <c r="U189" s="73"/>
      <c r="V189" s="73"/>
      <c r="W189" s="74" t="s">
        <v>20</v>
      </c>
      <c r="X189" s="73"/>
      <c r="Y189" s="76">
        <f t="shared" si="150"/>
        <v>1</v>
      </c>
      <c r="Z189" s="73"/>
      <c r="AA189" s="74" t="s">
        <v>20</v>
      </c>
      <c r="AB189" s="73"/>
      <c r="AC189" s="73"/>
      <c r="AD189" s="77">
        <f t="shared" si="151"/>
        <v>1</v>
      </c>
      <c r="AE189" s="42">
        <v>3</v>
      </c>
      <c r="AF189" s="48">
        <f t="shared" si="152"/>
        <v>0</v>
      </c>
      <c r="AG189" s="48">
        <f t="shared" si="153"/>
        <v>0</v>
      </c>
      <c r="AH189" s="48">
        <f t="shared" si="154"/>
        <v>0</v>
      </c>
      <c r="AI189" s="48">
        <f t="shared" si="155"/>
        <v>0</v>
      </c>
      <c r="AJ189" s="73">
        <f t="shared" si="156"/>
        <v>5</v>
      </c>
      <c r="AK189" s="73">
        <f t="shared" si="157"/>
        <v>0</v>
      </c>
      <c r="AL189" s="42"/>
    </row>
    <row r="190" spans="1:38" ht="15.75" customHeight="1" x14ac:dyDescent="0.25">
      <c r="A190" s="35">
        <v>10</v>
      </c>
      <c r="B190" s="47" t="str">
        <f t="shared" si="145"/>
        <v>Алгебра</v>
      </c>
      <c r="C190" s="70" t="s">
        <v>217</v>
      </c>
      <c r="D190" s="91">
        <v>53</v>
      </c>
      <c r="E190" s="72">
        <f t="shared" si="146"/>
        <v>9.4339622641509441E-2</v>
      </c>
      <c r="F190" s="73"/>
      <c r="G190" s="74" t="s">
        <v>19</v>
      </c>
      <c r="H190" s="73"/>
      <c r="I190" s="73"/>
      <c r="J190" s="75">
        <v>1</v>
      </c>
      <c r="K190" s="73"/>
      <c r="L190" s="73"/>
      <c r="M190" s="74" t="s">
        <v>19</v>
      </c>
      <c r="N190" s="73"/>
      <c r="O190" s="75">
        <v>1</v>
      </c>
      <c r="P190" s="73"/>
      <c r="Q190" s="73"/>
      <c r="R190" s="73"/>
      <c r="S190" s="73"/>
      <c r="T190" s="75">
        <v>1</v>
      </c>
      <c r="U190" s="74" t="s">
        <v>19</v>
      </c>
      <c r="V190" s="73"/>
      <c r="W190" s="73"/>
      <c r="X190" s="73"/>
      <c r="Y190" s="76">
        <f t="shared" si="150"/>
        <v>1</v>
      </c>
      <c r="Z190" s="73"/>
      <c r="AA190" s="74" t="s">
        <v>15</v>
      </c>
      <c r="AB190" s="73"/>
      <c r="AC190" s="73"/>
      <c r="AD190" s="92">
        <v>1</v>
      </c>
      <c r="AE190" s="42">
        <v>3</v>
      </c>
      <c r="AF190" s="48">
        <f t="shared" si="152"/>
        <v>0</v>
      </c>
      <c r="AG190" s="48">
        <f t="shared" si="153"/>
        <v>0</v>
      </c>
      <c r="AH190" s="93">
        <v>1</v>
      </c>
      <c r="AI190" s="93">
        <v>3</v>
      </c>
      <c r="AJ190" s="73">
        <f t="shared" si="156"/>
        <v>0</v>
      </c>
      <c r="AK190" s="73">
        <f t="shared" si="157"/>
        <v>0</v>
      </c>
      <c r="AL190" s="42"/>
    </row>
    <row r="191" spans="1:38" ht="15.75" customHeight="1" x14ac:dyDescent="0.25">
      <c r="A191" s="35">
        <v>10</v>
      </c>
      <c r="B191" s="47" t="str">
        <f t="shared" si="145"/>
        <v>Геометрия</v>
      </c>
      <c r="C191" s="70" t="s">
        <v>217</v>
      </c>
      <c r="D191" s="91">
        <v>35</v>
      </c>
      <c r="E191" s="99">
        <v>0.09</v>
      </c>
      <c r="F191" s="73"/>
      <c r="G191" s="73"/>
      <c r="H191" s="73"/>
      <c r="I191" s="73"/>
      <c r="J191" s="75">
        <v>1</v>
      </c>
      <c r="K191" s="74" t="s">
        <v>19</v>
      </c>
      <c r="L191" s="73"/>
      <c r="M191" s="73"/>
      <c r="N191" s="73"/>
      <c r="O191" s="75">
        <v>1</v>
      </c>
      <c r="P191" s="73"/>
      <c r="Q191" s="73"/>
      <c r="R191" s="74" t="s">
        <v>19</v>
      </c>
      <c r="S191" s="73"/>
      <c r="T191" s="76">
        <f t="shared" ref="T191:T204" si="158">COUNTA(P191:S191)</f>
        <v>1</v>
      </c>
      <c r="U191" s="73"/>
      <c r="V191" s="73"/>
      <c r="W191" s="74"/>
      <c r="X191" s="73"/>
      <c r="Y191" s="75">
        <v>1</v>
      </c>
      <c r="Z191" s="73"/>
      <c r="AA191" s="73"/>
      <c r="AB191" s="73"/>
      <c r="AC191" s="73"/>
      <c r="AD191" s="77">
        <f t="shared" ref="AD191:AD204" si="159">COUNTA(Z191:AC191)</f>
        <v>0</v>
      </c>
      <c r="AE191" s="42">
        <v>3</v>
      </c>
      <c r="AF191" s="48">
        <f t="shared" si="152"/>
        <v>0</v>
      </c>
      <c r="AG191" s="48">
        <f t="shared" si="153"/>
        <v>0</v>
      </c>
      <c r="AH191" s="48">
        <f t="shared" ref="AH191:AH204" si="160">COUNTIF(F191:AD191,$H$1)</f>
        <v>0</v>
      </c>
      <c r="AI191" s="93">
        <v>3</v>
      </c>
      <c r="AJ191" s="73">
        <f t="shared" si="156"/>
        <v>0</v>
      </c>
      <c r="AK191" s="73">
        <f t="shared" si="157"/>
        <v>0</v>
      </c>
      <c r="AL191" s="42"/>
    </row>
    <row r="192" spans="1:38" ht="15.75" customHeight="1" x14ac:dyDescent="0.25">
      <c r="A192" s="35">
        <v>10</v>
      </c>
      <c r="B192" s="47" t="str">
        <f t="shared" si="145"/>
        <v>Вероятность и статистика</v>
      </c>
      <c r="C192" s="70" t="s">
        <v>217</v>
      </c>
      <c r="D192" s="91">
        <v>18</v>
      </c>
      <c r="E192" s="72">
        <f t="shared" ref="E192:E204" si="161">(J192+O192+T192+Y192+AD192)/D192</f>
        <v>5.5555555555555552E-2</v>
      </c>
      <c r="F192" s="73"/>
      <c r="G192" s="73"/>
      <c r="H192" s="73"/>
      <c r="I192" s="73"/>
      <c r="J192" s="76">
        <f t="shared" ref="J192:J204" si="162">COUNTA(F192:I192)</f>
        <v>0</v>
      </c>
      <c r="K192" s="73"/>
      <c r="L192" s="73"/>
      <c r="M192" s="74" t="s">
        <v>19</v>
      </c>
      <c r="N192" s="73"/>
      <c r="O192" s="76">
        <f t="shared" ref="O192:O204" si="163">COUNTA(K192:N192)</f>
        <v>1</v>
      </c>
      <c r="P192" s="73"/>
      <c r="Q192" s="73"/>
      <c r="R192" s="73"/>
      <c r="S192" s="73"/>
      <c r="T192" s="76">
        <f t="shared" si="158"/>
        <v>0</v>
      </c>
      <c r="U192" s="73"/>
      <c r="V192" s="73"/>
      <c r="W192" s="73"/>
      <c r="X192" s="73"/>
      <c r="Y192" s="76">
        <f t="shared" ref="Y192:Y204" si="164">COUNTA(U192:X192)</f>
        <v>0</v>
      </c>
      <c r="Z192" s="73"/>
      <c r="AA192" s="73"/>
      <c r="AB192" s="73"/>
      <c r="AC192" s="73"/>
      <c r="AD192" s="77">
        <f t="shared" si="159"/>
        <v>0</v>
      </c>
      <c r="AE192" s="42">
        <v>3</v>
      </c>
      <c r="AF192" s="48">
        <f t="shared" si="152"/>
        <v>0</v>
      </c>
      <c r="AG192" s="48">
        <f t="shared" si="153"/>
        <v>0</v>
      </c>
      <c r="AH192" s="48">
        <f t="shared" si="160"/>
        <v>0</v>
      </c>
      <c r="AI192" s="48">
        <f t="shared" ref="AI192:AI204" si="165">COUNTIF(F192:AD192,$I$1)</f>
        <v>1</v>
      </c>
      <c r="AJ192" s="73">
        <f t="shared" si="156"/>
        <v>0</v>
      </c>
      <c r="AK192" s="73">
        <f t="shared" si="157"/>
        <v>0</v>
      </c>
      <c r="AL192" s="42"/>
    </row>
    <row r="193" spans="1:38" ht="15.75" customHeight="1" x14ac:dyDescent="0.25">
      <c r="A193" s="35">
        <v>10</v>
      </c>
      <c r="B193" s="47" t="str">
        <f t="shared" si="145"/>
        <v>История</v>
      </c>
      <c r="C193" s="70" t="s">
        <v>217</v>
      </c>
      <c r="D193" s="91">
        <v>36</v>
      </c>
      <c r="E193" s="72">
        <f t="shared" si="161"/>
        <v>5.5555555555555552E-2</v>
      </c>
      <c r="F193" s="73"/>
      <c r="G193" s="73"/>
      <c r="H193" s="73"/>
      <c r="I193" s="73"/>
      <c r="J193" s="76">
        <f t="shared" si="162"/>
        <v>0</v>
      </c>
      <c r="K193" s="73"/>
      <c r="L193" s="73"/>
      <c r="M193" s="73"/>
      <c r="N193" s="73"/>
      <c r="O193" s="76">
        <f t="shared" si="163"/>
        <v>0</v>
      </c>
      <c r="P193" s="73"/>
      <c r="Q193" s="73"/>
      <c r="R193" s="74" t="s">
        <v>19</v>
      </c>
      <c r="S193" s="73"/>
      <c r="T193" s="76">
        <f t="shared" si="158"/>
        <v>1</v>
      </c>
      <c r="U193" s="73"/>
      <c r="V193" s="73"/>
      <c r="W193" s="73"/>
      <c r="X193" s="73"/>
      <c r="Y193" s="76">
        <f t="shared" si="164"/>
        <v>0</v>
      </c>
      <c r="Z193" s="74" t="s">
        <v>15</v>
      </c>
      <c r="AA193" s="73"/>
      <c r="AB193" s="73"/>
      <c r="AC193" s="73"/>
      <c r="AD193" s="77">
        <f t="shared" si="159"/>
        <v>1</v>
      </c>
      <c r="AE193" s="42">
        <v>3</v>
      </c>
      <c r="AF193" s="48">
        <f t="shared" si="152"/>
        <v>0</v>
      </c>
      <c r="AG193" s="48">
        <f t="shared" si="153"/>
        <v>0</v>
      </c>
      <c r="AH193" s="48">
        <f t="shared" si="160"/>
        <v>1</v>
      </c>
      <c r="AI193" s="48">
        <f t="shared" si="165"/>
        <v>1</v>
      </c>
      <c r="AJ193" s="73">
        <f t="shared" si="156"/>
        <v>0</v>
      </c>
      <c r="AK193" s="73">
        <f t="shared" si="157"/>
        <v>0</v>
      </c>
      <c r="AL193" s="42"/>
    </row>
    <row r="194" spans="1:38" ht="15.75" customHeight="1" x14ac:dyDescent="0.25">
      <c r="A194" s="35">
        <v>10</v>
      </c>
      <c r="B194" s="47" t="str">
        <f t="shared" si="145"/>
        <v>География</v>
      </c>
      <c r="C194" s="70" t="s">
        <v>217</v>
      </c>
      <c r="D194" s="91">
        <v>34</v>
      </c>
      <c r="E194" s="72">
        <f t="shared" si="161"/>
        <v>5.8823529411764705E-2</v>
      </c>
      <c r="F194" s="73"/>
      <c r="G194" s="73"/>
      <c r="H194" s="73"/>
      <c r="I194" s="74" t="s">
        <v>19</v>
      </c>
      <c r="J194" s="76">
        <f t="shared" si="162"/>
        <v>1</v>
      </c>
      <c r="K194" s="73"/>
      <c r="L194" s="73"/>
      <c r="M194" s="73"/>
      <c r="N194" s="73"/>
      <c r="O194" s="76">
        <f t="shared" si="163"/>
        <v>0</v>
      </c>
      <c r="P194" s="73"/>
      <c r="Q194" s="73"/>
      <c r="R194" s="73"/>
      <c r="S194" s="73"/>
      <c r="T194" s="76">
        <f t="shared" si="158"/>
        <v>0</v>
      </c>
      <c r="U194" s="73"/>
      <c r="V194" s="73"/>
      <c r="W194" s="73"/>
      <c r="X194" s="73"/>
      <c r="Y194" s="76">
        <f t="shared" si="164"/>
        <v>0</v>
      </c>
      <c r="Z194" s="73"/>
      <c r="AA194" s="74" t="s">
        <v>19</v>
      </c>
      <c r="AB194" s="73"/>
      <c r="AC194" s="73"/>
      <c r="AD194" s="77">
        <f t="shared" si="159"/>
        <v>1</v>
      </c>
      <c r="AE194" s="42">
        <v>3</v>
      </c>
      <c r="AF194" s="48">
        <f t="shared" si="152"/>
        <v>0</v>
      </c>
      <c r="AG194" s="48">
        <f t="shared" si="153"/>
        <v>0</v>
      </c>
      <c r="AH194" s="48">
        <f t="shared" si="160"/>
        <v>0</v>
      </c>
      <c r="AI194" s="48">
        <f t="shared" si="165"/>
        <v>2</v>
      </c>
      <c r="AJ194" s="73">
        <f t="shared" si="156"/>
        <v>0</v>
      </c>
      <c r="AK194" s="73">
        <f t="shared" si="157"/>
        <v>0</v>
      </c>
      <c r="AL194" s="42"/>
    </row>
    <row r="195" spans="1:38" ht="15.75" customHeight="1" x14ac:dyDescent="0.25">
      <c r="A195" s="35">
        <v>10</v>
      </c>
      <c r="B195" s="47" t="str">
        <f t="shared" si="145"/>
        <v>Биология</v>
      </c>
      <c r="C195" s="70" t="s">
        <v>217</v>
      </c>
      <c r="D195" s="91">
        <v>36</v>
      </c>
      <c r="E195" s="72">
        <f t="shared" si="161"/>
        <v>5.5555555555555552E-2</v>
      </c>
      <c r="F195" s="73"/>
      <c r="G195" s="73"/>
      <c r="H195" s="73"/>
      <c r="I195" s="73"/>
      <c r="J195" s="76">
        <f t="shared" si="162"/>
        <v>0</v>
      </c>
      <c r="K195" s="73"/>
      <c r="L195" s="73"/>
      <c r="M195" s="74" t="s">
        <v>19</v>
      </c>
      <c r="N195" s="73"/>
      <c r="O195" s="76">
        <f t="shared" si="163"/>
        <v>1</v>
      </c>
      <c r="P195" s="73"/>
      <c r="Q195" s="73"/>
      <c r="R195" s="73"/>
      <c r="S195" s="73"/>
      <c r="T195" s="76">
        <f t="shared" si="158"/>
        <v>0</v>
      </c>
      <c r="U195" s="73"/>
      <c r="V195" s="73"/>
      <c r="W195" s="73"/>
      <c r="X195" s="73"/>
      <c r="Y195" s="76">
        <f t="shared" si="164"/>
        <v>0</v>
      </c>
      <c r="Z195" s="73"/>
      <c r="AA195" s="74" t="s">
        <v>15</v>
      </c>
      <c r="AB195" s="73"/>
      <c r="AC195" s="73"/>
      <c r="AD195" s="77">
        <f t="shared" si="159"/>
        <v>1</v>
      </c>
      <c r="AE195" s="42">
        <v>3</v>
      </c>
      <c r="AF195" s="48">
        <f t="shared" si="152"/>
        <v>0</v>
      </c>
      <c r="AG195" s="48">
        <f t="shared" si="153"/>
        <v>0</v>
      </c>
      <c r="AH195" s="48">
        <f t="shared" si="160"/>
        <v>1</v>
      </c>
      <c r="AI195" s="48">
        <f t="shared" si="165"/>
        <v>1</v>
      </c>
      <c r="AJ195" s="73">
        <f t="shared" si="156"/>
        <v>0</v>
      </c>
      <c r="AK195" s="73">
        <f t="shared" si="157"/>
        <v>0</v>
      </c>
      <c r="AL195" s="42"/>
    </row>
    <row r="196" spans="1:38" ht="15.75" customHeight="1" x14ac:dyDescent="0.25">
      <c r="A196" s="35">
        <v>10</v>
      </c>
      <c r="B196" s="47" t="str">
        <f t="shared" si="145"/>
        <v>Химия</v>
      </c>
      <c r="C196" s="70" t="s">
        <v>217</v>
      </c>
      <c r="D196" s="91">
        <v>36</v>
      </c>
      <c r="E196" s="72">
        <f t="shared" si="161"/>
        <v>5.5555555555555552E-2</v>
      </c>
      <c r="F196" s="73"/>
      <c r="G196" s="73"/>
      <c r="H196" s="73"/>
      <c r="I196" s="73"/>
      <c r="J196" s="76">
        <f t="shared" si="162"/>
        <v>0</v>
      </c>
      <c r="K196" s="73"/>
      <c r="L196" s="73"/>
      <c r="M196" s="74" t="s">
        <v>19</v>
      </c>
      <c r="N196" s="73"/>
      <c r="O196" s="76">
        <f t="shared" si="163"/>
        <v>1</v>
      </c>
      <c r="P196" s="73"/>
      <c r="Q196" s="73"/>
      <c r="R196" s="73"/>
      <c r="S196" s="73"/>
      <c r="T196" s="76">
        <f t="shared" si="158"/>
        <v>0</v>
      </c>
      <c r="U196" s="73"/>
      <c r="V196" s="73"/>
      <c r="W196" s="73"/>
      <c r="X196" s="74" t="s">
        <v>19</v>
      </c>
      <c r="Y196" s="76">
        <f t="shared" si="164"/>
        <v>1</v>
      </c>
      <c r="Z196" s="73"/>
      <c r="AA196" s="73"/>
      <c r="AB196" s="73"/>
      <c r="AC196" s="73"/>
      <c r="AD196" s="77">
        <f t="shared" si="159"/>
        <v>0</v>
      </c>
      <c r="AE196" s="42">
        <v>3</v>
      </c>
      <c r="AF196" s="48">
        <f t="shared" si="152"/>
        <v>0</v>
      </c>
      <c r="AG196" s="48">
        <f t="shared" si="153"/>
        <v>0</v>
      </c>
      <c r="AH196" s="48">
        <f t="shared" si="160"/>
        <v>0</v>
      </c>
      <c r="AI196" s="48">
        <f t="shared" si="165"/>
        <v>2</v>
      </c>
      <c r="AJ196" s="73">
        <f t="shared" si="156"/>
        <v>0</v>
      </c>
      <c r="AK196" s="73">
        <f t="shared" si="157"/>
        <v>0</v>
      </c>
      <c r="AL196" s="42"/>
    </row>
    <row r="197" spans="1:38" ht="15.75" customHeight="1" x14ac:dyDescent="0.25">
      <c r="A197" s="35">
        <v>10</v>
      </c>
      <c r="B197" s="47" t="str">
        <f t="shared" si="145"/>
        <v>Физическая культура</v>
      </c>
      <c r="C197" s="70" t="s">
        <v>217</v>
      </c>
      <c r="D197" s="91">
        <v>35</v>
      </c>
      <c r="E197" s="72">
        <f t="shared" si="161"/>
        <v>2.8571428571428571E-2</v>
      </c>
      <c r="F197" s="73"/>
      <c r="G197" s="73"/>
      <c r="H197" s="73"/>
      <c r="I197" s="73"/>
      <c r="J197" s="76">
        <f t="shared" si="162"/>
        <v>0</v>
      </c>
      <c r="K197" s="73"/>
      <c r="L197" s="73"/>
      <c r="M197" s="73"/>
      <c r="N197" s="73"/>
      <c r="O197" s="76">
        <f t="shared" si="163"/>
        <v>0</v>
      </c>
      <c r="P197" s="73"/>
      <c r="Q197" s="73"/>
      <c r="R197" s="73"/>
      <c r="S197" s="73"/>
      <c r="T197" s="76">
        <f t="shared" si="158"/>
        <v>0</v>
      </c>
      <c r="U197" s="73"/>
      <c r="V197" s="73"/>
      <c r="W197" s="73"/>
      <c r="X197" s="73"/>
      <c r="Y197" s="76">
        <f t="shared" si="164"/>
        <v>0</v>
      </c>
      <c r="Z197" s="73"/>
      <c r="AA197" s="74" t="s">
        <v>19</v>
      </c>
      <c r="AB197" s="73"/>
      <c r="AC197" s="73"/>
      <c r="AD197" s="77">
        <f t="shared" si="159"/>
        <v>1</v>
      </c>
      <c r="AE197" s="42">
        <v>3</v>
      </c>
      <c r="AF197" s="48">
        <f t="shared" si="152"/>
        <v>0</v>
      </c>
      <c r="AG197" s="48">
        <f t="shared" si="153"/>
        <v>0</v>
      </c>
      <c r="AH197" s="48">
        <f t="shared" si="160"/>
        <v>0</v>
      </c>
      <c r="AI197" s="48">
        <f t="shared" si="165"/>
        <v>1</v>
      </c>
      <c r="AJ197" s="73">
        <f t="shared" si="156"/>
        <v>0</v>
      </c>
      <c r="AK197" s="73">
        <f t="shared" si="157"/>
        <v>0</v>
      </c>
      <c r="AL197" s="42"/>
    </row>
    <row r="198" spans="1:38" ht="15.75" customHeight="1" x14ac:dyDescent="0.25">
      <c r="A198" s="35">
        <v>10</v>
      </c>
      <c r="B198" s="47" t="str">
        <f t="shared" si="145"/>
        <v>Информатика</v>
      </c>
      <c r="C198" s="70" t="s">
        <v>217</v>
      </c>
      <c r="D198" s="91">
        <v>18</v>
      </c>
      <c r="E198" s="72">
        <f t="shared" si="161"/>
        <v>5.5555555555555552E-2</v>
      </c>
      <c r="F198" s="73"/>
      <c r="G198" s="73"/>
      <c r="H198" s="73"/>
      <c r="I198" s="73"/>
      <c r="J198" s="76">
        <f t="shared" si="162"/>
        <v>0</v>
      </c>
      <c r="K198" s="73"/>
      <c r="L198" s="73"/>
      <c r="M198" s="73"/>
      <c r="N198" s="73"/>
      <c r="O198" s="76">
        <f t="shared" si="163"/>
        <v>0</v>
      </c>
      <c r="P198" s="73"/>
      <c r="Q198" s="73"/>
      <c r="R198" s="73"/>
      <c r="S198" s="73"/>
      <c r="T198" s="76">
        <f t="shared" si="158"/>
        <v>0</v>
      </c>
      <c r="U198" s="73"/>
      <c r="V198" s="74" t="s">
        <v>19</v>
      </c>
      <c r="W198" s="73"/>
      <c r="X198" s="73"/>
      <c r="Y198" s="76">
        <f t="shared" si="164"/>
        <v>1</v>
      </c>
      <c r="Z198" s="73"/>
      <c r="AA198" s="73"/>
      <c r="AB198" s="73"/>
      <c r="AC198" s="73"/>
      <c r="AD198" s="77">
        <f t="shared" si="159"/>
        <v>0</v>
      </c>
      <c r="AE198" s="42">
        <v>3</v>
      </c>
      <c r="AF198" s="48">
        <f t="shared" si="152"/>
        <v>0</v>
      </c>
      <c r="AG198" s="48">
        <f t="shared" si="153"/>
        <v>0</v>
      </c>
      <c r="AH198" s="48">
        <f t="shared" si="160"/>
        <v>0</v>
      </c>
      <c r="AI198" s="48">
        <f t="shared" si="165"/>
        <v>1</v>
      </c>
      <c r="AJ198" s="73">
        <f t="shared" si="156"/>
        <v>0</v>
      </c>
      <c r="AK198" s="73">
        <f t="shared" si="157"/>
        <v>0</v>
      </c>
      <c r="AL198" s="42"/>
    </row>
    <row r="199" spans="1:38" ht="15.75" customHeight="1" x14ac:dyDescent="0.25">
      <c r="A199" s="35">
        <v>10</v>
      </c>
      <c r="B199" s="47" t="str">
        <f t="shared" si="145"/>
        <v>Обществознание</v>
      </c>
      <c r="C199" s="70" t="s">
        <v>217</v>
      </c>
      <c r="D199" s="91">
        <v>17</v>
      </c>
      <c r="E199" s="72">
        <f t="shared" si="161"/>
        <v>5.8823529411764705E-2</v>
      </c>
      <c r="F199" s="73"/>
      <c r="G199" s="73"/>
      <c r="H199" s="73"/>
      <c r="I199" s="73"/>
      <c r="J199" s="76">
        <f t="shared" si="162"/>
        <v>0</v>
      </c>
      <c r="K199" s="73"/>
      <c r="L199" s="73"/>
      <c r="M199" s="73"/>
      <c r="N199" s="73"/>
      <c r="O199" s="76">
        <f t="shared" si="163"/>
        <v>0</v>
      </c>
      <c r="P199" s="73"/>
      <c r="Q199" s="73"/>
      <c r="R199" s="73"/>
      <c r="S199" s="73"/>
      <c r="T199" s="76">
        <f t="shared" si="158"/>
        <v>0</v>
      </c>
      <c r="U199" s="73"/>
      <c r="V199" s="73"/>
      <c r="W199" s="73"/>
      <c r="X199" s="73"/>
      <c r="Y199" s="76">
        <f t="shared" si="164"/>
        <v>0</v>
      </c>
      <c r="Z199" s="73"/>
      <c r="AA199" s="74" t="s">
        <v>15</v>
      </c>
      <c r="AB199" s="73"/>
      <c r="AC199" s="73"/>
      <c r="AD199" s="77">
        <f t="shared" si="159"/>
        <v>1</v>
      </c>
      <c r="AE199" s="42">
        <v>2</v>
      </c>
      <c r="AF199" s="48">
        <f t="shared" si="152"/>
        <v>0</v>
      </c>
      <c r="AG199" s="48">
        <f t="shared" si="153"/>
        <v>0</v>
      </c>
      <c r="AH199" s="48">
        <f t="shared" si="160"/>
        <v>1</v>
      </c>
      <c r="AI199" s="48">
        <f t="shared" si="165"/>
        <v>0</v>
      </c>
      <c r="AJ199" s="73">
        <f t="shared" si="156"/>
        <v>0</v>
      </c>
      <c r="AK199" s="73">
        <f t="shared" si="157"/>
        <v>0</v>
      </c>
      <c r="AL199" s="42"/>
    </row>
    <row r="200" spans="1:38" ht="15.75" customHeight="1" x14ac:dyDescent="0.25">
      <c r="A200" s="35">
        <v>10</v>
      </c>
      <c r="B200" s="47" t="str">
        <f t="shared" si="145"/>
        <v>Физика</v>
      </c>
      <c r="C200" s="70" t="s">
        <v>217</v>
      </c>
      <c r="D200" s="91">
        <v>54</v>
      </c>
      <c r="E200" s="72">
        <f t="shared" si="161"/>
        <v>5.5555555555555552E-2</v>
      </c>
      <c r="F200" s="73"/>
      <c r="G200" s="73"/>
      <c r="H200" s="73"/>
      <c r="I200" s="74" t="s">
        <v>19</v>
      </c>
      <c r="J200" s="81">
        <f t="shared" si="162"/>
        <v>1</v>
      </c>
      <c r="K200" s="74"/>
      <c r="L200" s="73"/>
      <c r="M200" s="74"/>
      <c r="N200" s="73"/>
      <c r="O200" s="81">
        <f t="shared" si="163"/>
        <v>0</v>
      </c>
      <c r="P200" s="73"/>
      <c r="Q200" s="74"/>
      <c r="R200" s="74" t="s">
        <v>19</v>
      </c>
      <c r="S200" s="73"/>
      <c r="T200" s="81">
        <f t="shared" si="158"/>
        <v>1</v>
      </c>
      <c r="U200" s="73"/>
      <c r="V200" s="73"/>
      <c r="W200" s="74" t="s">
        <v>19</v>
      </c>
      <c r="X200" s="73"/>
      <c r="Y200" s="76">
        <f t="shared" si="164"/>
        <v>1</v>
      </c>
      <c r="Z200" s="73"/>
      <c r="AA200" s="73"/>
      <c r="AB200" s="73"/>
      <c r="AC200" s="73"/>
      <c r="AD200" s="77">
        <f t="shared" si="159"/>
        <v>0</v>
      </c>
      <c r="AE200" s="42">
        <v>2</v>
      </c>
      <c r="AF200" s="48">
        <f t="shared" si="152"/>
        <v>0</v>
      </c>
      <c r="AG200" s="48">
        <f t="shared" si="153"/>
        <v>0</v>
      </c>
      <c r="AH200" s="48">
        <f t="shared" si="160"/>
        <v>0</v>
      </c>
      <c r="AI200" s="48">
        <f t="shared" si="165"/>
        <v>3</v>
      </c>
      <c r="AJ200" s="73">
        <f t="shared" si="156"/>
        <v>0</v>
      </c>
      <c r="AK200" s="73">
        <f t="shared" si="157"/>
        <v>0</v>
      </c>
      <c r="AL200" s="42"/>
    </row>
    <row r="201" spans="1:38" ht="15.75" customHeight="1" x14ac:dyDescent="0.25">
      <c r="A201" s="35">
        <v>10</v>
      </c>
      <c r="B201" s="47" t="str">
        <f t="shared" si="145"/>
        <v>ОБЖ</v>
      </c>
      <c r="C201" s="70" t="s">
        <v>217</v>
      </c>
      <c r="D201" s="91">
        <v>19</v>
      </c>
      <c r="E201" s="72">
        <f t="shared" si="161"/>
        <v>0</v>
      </c>
      <c r="F201" s="73"/>
      <c r="G201" s="73"/>
      <c r="H201" s="73"/>
      <c r="I201" s="73"/>
      <c r="J201" s="76">
        <f t="shared" si="162"/>
        <v>0</v>
      </c>
      <c r="K201" s="73"/>
      <c r="L201" s="73"/>
      <c r="M201" s="73"/>
      <c r="N201" s="73"/>
      <c r="O201" s="76">
        <f t="shared" si="163"/>
        <v>0</v>
      </c>
      <c r="P201" s="73"/>
      <c r="Q201" s="73"/>
      <c r="R201" s="73"/>
      <c r="S201" s="73"/>
      <c r="T201" s="76">
        <f t="shared" si="158"/>
        <v>0</v>
      </c>
      <c r="U201" s="73"/>
      <c r="V201" s="73"/>
      <c r="W201" s="73"/>
      <c r="X201" s="73"/>
      <c r="Y201" s="76">
        <f t="shared" si="164"/>
        <v>0</v>
      </c>
      <c r="Z201" s="73"/>
      <c r="AA201" s="73"/>
      <c r="AB201" s="73"/>
      <c r="AC201" s="73"/>
      <c r="AD201" s="77">
        <f t="shared" si="159"/>
        <v>0</v>
      </c>
      <c r="AE201" s="42">
        <v>2</v>
      </c>
      <c r="AF201" s="48">
        <f t="shared" si="152"/>
        <v>0</v>
      </c>
      <c r="AG201" s="48">
        <f t="shared" si="153"/>
        <v>0</v>
      </c>
      <c r="AH201" s="48">
        <f t="shared" si="160"/>
        <v>0</v>
      </c>
      <c r="AI201" s="48">
        <f t="shared" si="165"/>
        <v>0</v>
      </c>
      <c r="AJ201" s="73">
        <f t="shared" si="156"/>
        <v>0</v>
      </c>
      <c r="AK201" s="73">
        <f t="shared" si="157"/>
        <v>0</v>
      </c>
      <c r="AL201" s="42"/>
    </row>
    <row r="202" spans="1:38" ht="15.75" customHeight="1" x14ac:dyDescent="0.25">
      <c r="A202" s="35">
        <v>10</v>
      </c>
      <c r="B202" s="47" t="str">
        <f t="shared" si="145"/>
        <v>Родной (русский) язык</v>
      </c>
      <c r="C202" s="70" t="s">
        <v>217</v>
      </c>
      <c r="D202" s="91">
        <v>9</v>
      </c>
      <c r="E202" s="72">
        <f t="shared" si="161"/>
        <v>0</v>
      </c>
      <c r="F202" s="73"/>
      <c r="G202" s="73"/>
      <c r="H202" s="73"/>
      <c r="I202" s="73"/>
      <c r="J202" s="76">
        <f t="shared" si="162"/>
        <v>0</v>
      </c>
      <c r="K202" s="73"/>
      <c r="L202" s="73"/>
      <c r="M202" s="73"/>
      <c r="N202" s="73"/>
      <c r="O202" s="76">
        <f t="shared" si="163"/>
        <v>0</v>
      </c>
      <c r="P202" s="73"/>
      <c r="Q202" s="73"/>
      <c r="R202" s="73"/>
      <c r="S202" s="73"/>
      <c r="T202" s="76">
        <f t="shared" si="158"/>
        <v>0</v>
      </c>
      <c r="U202" s="73"/>
      <c r="V202" s="73"/>
      <c r="W202" s="73"/>
      <c r="X202" s="73"/>
      <c r="Y202" s="76">
        <f t="shared" si="164"/>
        <v>0</v>
      </c>
      <c r="Z202" s="73"/>
      <c r="AA202" s="73"/>
      <c r="AB202" s="74"/>
      <c r="AC202" s="73"/>
      <c r="AD202" s="77">
        <f t="shared" si="159"/>
        <v>0</v>
      </c>
      <c r="AE202" s="42">
        <v>2</v>
      </c>
      <c r="AF202" s="48">
        <f t="shared" si="152"/>
        <v>0</v>
      </c>
      <c r="AG202" s="48">
        <f t="shared" si="153"/>
        <v>0</v>
      </c>
      <c r="AH202" s="48">
        <f t="shared" si="160"/>
        <v>0</v>
      </c>
      <c r="AI202" s="48">
        <f t="shared" si="165"/>
        <v>0</v>
      </c>
      <c r="AJ202" s="73">
        <f t="shared" si="156"/>
        <v>0</v>
      </c>
      <c r="AK202" s="73">
        <f t="shared" si="157"/>
        <v>0</v>
      </c>
      <c r="AL202" s="42"/>
    </row>
    <row r="203" spans="1:38" ht="15.75" customHeight="1" x14ac:dyDescent="0.25">
      <c r="A203" s="35">
        <v>10</v>
      </c>
      <c r="B203" s="47" t="str">
        <f t="shared" si="145"/>
        <v>Родная (русская) литература</v>
      </c>
      <c r="C203" s="70" t="s">
        <v>217</v>
      </c>
      <c r="D203" s="91">
        <v>9</v>
      </c>
      <c r="E203" s="72">
        <f t="shared" si="161"/>
        <v>0</v>
      </c>
      <c r="F203" s="73"/>
      <c r="G203" s="73"/>
      <c r="H203" s="73"/>
      <c r="I203" s="73"/>
      <c r="J203" s="76">
        <f t="shared" si="162"/>
        <v>0</v>
      </c>
      <c r="K203" s="73"/>
      <c r="L203" s="73"/>
      <c r="M203" s="73"/>
      <c r="N203" s="73"/>
      <c r="O203" s="76">
        <f t="shared" si="163"/>
        <v>0</v>
      </c>
      <c r="P203" s="73"/>
      <c r="Q203" s="73"/>
      <c r="R203" s="73"/>
      <c r="S203" s="73"/>
      <c r="T203" s="76">
        <f t="shared" si="158"/>
        <v>0</v>
      </c>
      <c r="U203" s="73"/>
      <c r="V203" s="73"/>
      <c r="W203" s="73"/>
      <c r="X203" s="73"/>
      <c r="Y203" s="76">
        <f t="shared" si="164"/>
        <v>0</v>
      </c>
      <c r="Z203" s="73"/>
      <c r="AA203" s="73"/>
      <c r="AB203" s="74"/>
      <c r="AC203" s="73"/>
      <c r="AD203" s="77">
        <f t="shared" si="159"/>
        <v>0</v>
      </c>
      <c r="AE203" s="42">
        <v>2</v>
      </c>
      <c r="AF203" s="48">
        <f t="shared" si="152"/>
        <v>0</v>
      </c>
      <c r="AG203" s="48">
        <f t="shared" si="153"/>
        <v>0</v>
      </c>
      <c r="AH203" s="48">
        <f t="shared" si="160"/>
        <v>0</v>
      </c>
      <c r="AI203" s="48">
        <f t="shared" si="165"/>
        <v>0</v>
      </c>
      <c r="AJ203" s="73">
        <f t="shared" si="156"/>
        <v>0</v>
      </c>
      <c r="AK203" s="73">
        <f t="shared" si="157"/>
        <v>0</v>
      </c>
      <c r="AL203" s="42"/>
    </row>
    <row r="204" spans="1:38" ht="15.75" customHeight="1" x14ac:dyDescent="0.25">
      <c r="A204" s="35">
        <v>10</v>
      </c>
      <c r="B204" s="47">
        <f t="shared" si="145"/>
        <v>0</v>
      </c>
      <c r="C204" s="80"/>
      <c r="D204" s="79"/>
      <c r="E204" s="72" t="e">
        <f t="shared" si="161"/>
        <v>#DIV/0!</v>
      </c>
      <c r="F204" s="73"/>
      <c r="G204" s="73"/>
      <c r="H204" s="73"/>
      <c r="I204" s="73"/>
      <c r="J204" s="76">
        <f t="shared" si="162"/>
        <v>0</v>
      </c>
      <c r="K204" s="73"/>
      <c r="L204" s="73"/>
      <c r="M204" s="73"/>
      <c r="N204" s="73"/>
      <c r="O204" s="76">
        <f t="shared" si="163"/>
        <v>0</v>
      </c>
      <c r="P204" s="73"/>
      <c r="Q204" s="73"/>
      <c r="R204" s="73"/>
      <c r="S204" s="73"/>
      <c r="T204" s="76">
        <f t="shared" si="158"/>
        <v>0</v>
      </c>
      <c r="U204" s="73"/>
      <c r="V204" s="73"/>
      <c r="W204" s="73"/>
      <c r="X204" s="73"/>
      <c r="Y204" s="76">
        <f t="shared" si="164"/>
        <v>0</v>
      </c>
      <c r="Z204" s="73"/>
      <c r="AA204" s="73"/>
      <c r="AB204" s="73"/>
      <c r="AC204" s="73"/>
      <c r="AD204" s="77">
        <f t="shared" si="159"/>
        <v>0</v>
      </c>
      <c r="AE204" s="42">
        <v>2</v>
      </c>
      <c r="AF204" s="48">
        <f t="shared" si="152"/>
        <v>0</v>
      </c>
      <c r="AG204" s="48">
        <f t="shared" si="153"/>
        <v>0</v>
      </c>
      <c r="AH204" s="48">
        <f t="shared" si="160"/>
        <v>0</v>
      </c>
      <c r="AI204" s="48">
        <f t="shared" si="165"/>
        <v>0</v>
      </c>
      <c r="AJ204" s="73">
        <f t="shared" si="156"/>
        <v>0</v>
      </c>
      <c r="AK204" s="73">
        <f t="shared" si="157"/>
        <v>0</v>
      </c>
      <c r="AL204" s="42"/>
    </row>
    <row r="205" spans="1:38" ht="15.75" customHeight="1" x14ac:dyDescent="0.25">
      <c r="A205" s="35">
        <v>10</v>
      </c>
      <c r="B205" s="83"/>
      <c r="C205" s="84"/>
      <c r="D205" s="85"/>
      <c r="E205" s="86"/>
      <c r="F205" s="87"/>
      <c r="G205" s="87"/>
      <c r="H205" s="87"/>
      <c r="I205" s="87"/>
      <c r="J205" s="87">
        <f>SUM(J187:J204)</f>
        <v>5</v>
      </c>
      <c r="K205" s="87"/>
      <c r="L205" s="87"/>
      <c r="M205" s="87"/>
      <c r="N205" s="87"/>
      <c r="O205" s="87">
        <f>SUM(O187:O204)</f>
        <v>7</v>
      </c>
      <c r="P205" s="87"/>
      <c r="Q205" s="87"/>
      <c r="R205" s="87"/>
      <c r="S205" s="87"/>
      <c r="T205" s="87">
        <f>SUM(T187:T204)</f>
        <v>6</v>
      </c>
      <c r="U205" s="87"/>
      <c r="V205" s="87"/>
      <c r="W205" s="87"/>
      <c r="X205" s="87"/>
      <c r="Y205" s="87">
        <f>SUM(Y187:Y204)</f>
        <v>6</v>
      </c>
      <c r="Z205" s="87"/>
      <c r="AA205" s="87"/>
      <c r="AB205" s="87"/>
      <c r="AC205" s="87"/>
      <c r="AD205" s="87">
        <f>SUM(AD187:AD204)</f>
        <v>9</v>
      </c>
      <c r="AE205" s="42">
        <v>3</v>
      </c>
      <c r="AF205" s="88">
        <f t="shared" ref="AF205:AK205" si="166">SUM(AF187:AF204)</f>
        <v>0</v>
      </c>
      <c r="AG205" s="88">
        <f t="shared" si="166"/>
        <v>0</v>
      </c>
      <c r="AH205" s="88">
        <f t="shared" si="166"/>
        <v>5</v>
      </c>
      <c r="AI205" s="89">
        <f t="shared" si="166"/>
        <v>21</v>
      </c>
      <c r="AJ205" s="88">
        <f t="shared" si="166"/>
        <v>5</v>
      </c>
      <c r="AK205" s="88">
        <f t="shared" si="166"/>
        <v>0</v>
      </c>
      <c r="AL205" s="42"/>
    </row>
  </sheetData>
  <mergeCells count="27">
    <mergeCell ref="B146:C146"/>
    <mergeCell ref="F146:AD146"/>
    <mergeCell ref="B166:C166"/>
    <mergeCell ref="F166:AD166"/>
    <mergeCell ref="B186:C186"/>
    <mergeCell ref="F186:AD186"/>
    <mergeCell ref="F86:AD86"/>
    <mergeCell ref="B86:C86"/>
    <mergeCell ref="B106:C106"/>
    <mergeCell ref="F106:AD106"/>
    <mergeCell ref="B126:C126"/>
    <mergeCell ref="F126:AD126"/>
    <mergeCell ref="B6:C6"/>
    <mergeCell ref="B26:C26"/>
    <mergeCell ref="B46:C46"/>
    <mergeCell ref="F46:AD46"/>
    <mergeCell ref="B66:C66"/>
    <mergeCell ref="F66:AD66"/>
    <mergeCell ref="Z3:AD3"/>
    <mergeCell ref="AF3:AK3"/>
    <mergeCell ref="B1:C1"/>
    <mergeCell ref="X1:AK2"/>
    <mergeCell ref="B3:E3"/>
    <mergeCell ref="F3:J3"/>
    <mergeCell ref="K3:O3"/>
    <mergeCell ref="P3:T3"/>
    <mergeCell ref="U3:Y3"/>
  </mergeCells>
  <conditionalFormatting sqref="F12:J12 O12 T12 Y12 AD12">
    <cfRule type="expression" dxfId="3781" priority="1">
      <formula>$A20&gt;$C$2</formula>
    </cfRule>
  </conditionalFormatting>
  <conditionalFormatting sqref="F17:AD18 F25:AD25">
    <cfRule type="expression" dxfId="3780" priority="2">
      <formula>$A25&gt;$C$2</formula>
    </cfRule>
  </conditionalFormatting>
  <conditionalFormatting sqref="F18:AD18">
    <cfRule type="expression" dxfId="3779" priority="3">
      <formula>AND(LEN(#REF!)=0,$A26&lt;=$C$2)</formula>
    </cfRule>
  </conditionalFormatting>
  <conditionalFormatting sqref="AF17:AI17 AF25:AI25">
    <cfRule type="expression" dxfId="3778" priority="4">
      <formula>$AE16&gt;$C$2</formula>
    </cfRule>
  </conditionalFormatting>
  <conditionalFormatting sqref="K12:N12">
    <cfRule type="expression" dxfId="3777" priority="5">
      <formula>$A20&gt;$C$2</formula>
    </cfRule>
  </conditionalFormatting>
  <conditionalFormatting sqref="P12:S12">
    <cfRule type="expression" dxfId="3776" priority="6">
      <formula>$A20&gt;$C$2</formula>
    </cfRule>
  </conditionalFormatting>
  <conditionalFormatting sqref="U12:X12">
    <cfRule type="expression" dxfId="3775" priority="7">
      <formula>$A20&gt;$C$2</formula>
    </cfRule>
  </conditionalFormatting>
  <conditionalFormatting sqref="B5:B6 C5:C65 E5:E17 B23:B65 E23:E26 E45:E65 F45:J46 K45:N65 O45:O46 P45:S65 T45:T46 U45:X65 Y45:Y46 Z45:AC65 AD45:AD46 F65:J65 O65 T65 Y65 AD65">
    <cfRule type="expression" dxfId="3774" priority="8">
      <formula>$A5&gt;$C$2</formula>
    </cfRule>
  </conditionalFormatting>
  <conditionalFormatting sqref="C2 E2">
    <cfRule type="expression" dxfId="3773" priority="9">
      <formula>LEN($C$2)=0</formula>
    </cfRule>
  </conditionalFormatting>
  <conditionalFormatting sqref="F46:AD46">
    <cfRule type="expression" dxfId="3772" priority="10">
      <formula>AND(LEN(#REF!)=0,$A46&lt;=$C$2)</formula>
    </cfRule>
  </conditionalFormatting>
  <conditionalFormatting sqref="E7:E17 E23">
    <cfRule type="cellIs" dxfId="3771" priority="11" operator="greaterThan">
      <formula>0.1</formula>
    </cfRule>
  </conditionalFormatting>
  <conditionalFormatting sqref="E7:E9 E27:E37">
    <cfRule type="expression" dxfId="3770" priority="12">
      <formula>$A7&gt;$C$2</formula>
    </cfRule>
  </conditionalFormatting>
  <conditionalFormatting sqref="E7:E9 E27:E37">
    <cfRule type="cellIs" dxfId="3769" priority="13" operator="greaterThan">
      <formula>0.1</formula>
    </cfRule>
  </conditionalFormatting>
  <conditionalFormatting sqref="E47:E58">
    <cfRule type="cellIs" dxfId="3768" priority="14" operator="greaterThan">
      <formula>0.1</formula>
    </cfRule>
  </conditionalFormatting>
  <conditionalFormatting sqref="E187:E198">
    <cfRule type="cellIs" dxfId="3767" priority="15" operator="greaterThan">
      <formula>0.1</formula>
    </cfRule>
  </conditionalFormatting>
  <conditionalFormatting sqref="AF4:AI37 AF46:AI58">
    <cfRule type="expression" dxfId="3766" priority="16">
      <formula>$AE3&gt;$C$2</formula>
    </cfRule>
  </conditionalFormatting>
  <conditionalFormatting sqref="AF18:AI18">
    <cfRule type="expression" dxfId="3765" priority="17">
      <formula>$AE17&gt;$C$2</formula>
    </cfRule>
  </conditionalFormatting>
  <conditionalFormatting sqref="AJ25:AK25">
    <cfRule type="expression" dxfId="3764" priority="18">
      <formula>$AE16&gt;$C$2</formula>
    </cfRule>
  </conditionalFormatting>
  <conditionalFormatting sqref="AF45:AK45 AF65:AK65">
    <cfRule type="expression" dxfId="3763" priority="19">
      <formula>#REF!&gt;$C$2</formula>
    </cfRule>
  </conditionalFormatting>
  <conditionalFormatting sqref="J4:J17 O4:O17 T4:T17 Y4:Y17 AD4:AD17 F5:I17 F23:I26 J23:J25 O23:O25 T23:T25 Y23:Y25 AD23:AD25 K24:N24 F47:J64 O47:O64 T47:T64 Y47:Y64 AD47:AD64">
    <cfRule type="expression" dxfId="3762" priority="20">
      <formula>$A4&gt;$C$2</formula>
    </cfRule>
  </conditionalFormatting>
  <conditionalFormatting sqref="H5:H17 H23:H26 M24 F64:I64 L64:N64 P64:S64 U64:X64 Z64:AC64">
    <cfRule type="expression" dxfId="3761" priority="21">
      <formula>ISTEXT(#REF!)</formula>
    </cfRule>
  </conditionalFormatting>
  <conditionalFormatting sqref="G5:G17 G23:G26 L24 G64:I64 L64:N64 Q64:S64 V64:X64 AA64:AC64">
    <cfRule type="expression" dxfId="3760" priority="22">
      <formula>ISTEXT(F5)</formula>
    </cfRule>
  </conditionalFormatting>
  <conditionalFormatting sqref="G5:G17 G23:G26 L24">
    <cfRule type="expression" dxfId="3759" priority="23">
      <formula>ISTEXT(H5)</formula>
    </cfRule>
  </conditionalFormatting>
  <conditionalFormatting sqref="F5:F17 F23:F26 K24">
    <cfRule type="expression" dxfId="3758" priority="24">
      <formula>ISTEXT(G5)</formula>
    </cfRule>
  </conditionalFormatting>
  <conditionalFormatting sqref="H5:H17 H23:H26 M24">
    <cfRule type="expression" dxfId="3757" priority="25">
      <formula>ISTEXT(G5)</formula>
    </cfRule>
  </conditionalFormatting>
  <conditionalFormatting sqref="I5:I17 I23:I26 N24">
    <cfRule type="expression" dxfId="3756" priority="26">
      <formula>ISTEXT(Н7)</formula>
    </cfRule>
  </conditionalFormatting>
  <conditionalFormatting sqref="I5:I17 I23:I26 N24">
    <cfRule type="expression" dxfId="3755" priority="27">
      <formula>ISTEXT(H5)</formula>
    </cfRule>
  </conditionalFormatting>
  <conditionalFormatting sqref="I5:I17 I23:I26 N24">
    <cfRule type="expression" dxfId="3754" priority="28">
      <formula>ISTEXT(J5)</formula>
    </cfRule>
  </conditionalFormatting>
  <conditionalFormatting sqref="K5:N17 K23:N25">
    <cfRule type="expression" dxfId="3753" priority="29">
      <formula>$A5&gt;$C$2</formula>
    </cfRule>
  </conditionalFormatting>
  <conditionalFormatting sqref="M5:M17 M23:M25">
    <cfRule type="expression" dxfId="3752" priority="30">
      <formula>ISTEXT(N5)</formula>
    </cfRule>
  </conditionalFormatting>
  <conditionalFormatting sqref="L5:L17 L23:L25">
    <cfRule type="expression" dxfId="3751" priority="31">
      <formula>ISTEXT(K5)</formula>
    </cfRule>
  </conditionalFormatting>
  <conditionalFormatting sqref="L5:L17 L23:L25">
    <cfRule type="expression" dxfId="3750" priority="32">
      <formula>ISTEXT(M5)</formula>
    </cfRule>
  </conditionalFormatting>
  <conditionalFormatting sqref="K5:K17 K23:K25 K64 P64 U64 Z64">
    <cfRule type="expression" dxfId="3749" priority="33">
      <formula>ISTEXT(I5)</formula>
    </cfRule>
  </conditionalFormatting>
  <conditionalFormatting sqref="M5:M17 M23:M25">
    <cfRule type="expression" dxfId="3748" priority="34">
      <formula>ISTEXT(L5)</formula>
    </cfRule>
  </conditionalFormatting>
  <conditionalFormatting sqref="N5:N17 N23:N25">
    <cfRule type="expression" dxfId="3747" priority="35">
      <formula>ISTEXT(M5)</formula>
    </cfRule>
  </conditionalFormatting>
  <conditionalFormatting sqref="N5:N17 N23:N25">
    <cfRule type="expression" dxfId="3746" priority="36">
      <formula>ISTEXT(O5)</formula>
    </cfRule>
  </conditionalFormatting>
  <conditionalFormatting sqref="P5:S17 P23:S25">
    <cfRule type="expression" dxfId="3745" priority="37">
      <formula>$A5&gt;$C$2</formula>
    </cfRule>
  </conditionalFormatting>
  <conditionalFormatting sqref="R5:R17 R23:R25">
    <cfRule type="expression" dxfId="3744" priority="38">
      <formula>ISTEXT(S5)</formula>
    </cfRule>
  </conditionalFormatting>
  <conditionalFormatting sqref="Q5:Q17 Q23:Q25">
    <cfRule type="expression" dxfId="3743" priority="39">
      <formula>ISTEXT(P5)</formula>
    </cfRule>
  </conditionalFormatting>
  <conditionalFormatting sqref="Q5:Q17 Q23:Q25">
    <cfRule type="expression" dxfId="3742" priority="40">
      <formula>ISTEXT(R5)</formula>
    </cfRule>
  </conditionalFormatting>
  <conditionalFormatting sqref="P5:P17 P23:P25">
    <cfRule type="expression" dxfId="3741" priority="41">
      <formula>ISTEXT(N5)</formula>
    </cfRule>
  </conditionalFormatting>
  <conditionalFormatting sqref="R5:R17 R23:R25">
    <cfRule type="expression" dxfId="3740" priority="42">
      <formula>ISTEXT(Q5)</formula>
    </cfRule>
  </conditionalFormatting>
  <conditionalFormatting sqref="S5:S17 S23:S25">
    <cfRule type="expression" dxfId="3739" priority="43">
      <formula>ISTEXT(R5)</formula>
    </cfRule>
  </conditionalFormatting>
  <conditionalFormatting sqref="S5:S17 S23:S25">
    <cfRule type="expression" dxfId="3738" priority="44">
      <formula>ISTEXT(T5)</formula>
    </cfRule>
  </conditionalFormatting>
  <conditionalFormatting sqref="U5:X17 U23:X25">
    <cfRule type="expression" dxfId="3737" priority="45">
      <formula>$A5&gt;$C$2</formula>
    </cfRule>
  </conditionalFormatting>
  <conditionalFormatting sqref="W5:W17 W23:W25">
    <cfRule type="expression" dxfId="3736" priority="46">
      <formula>ISTEXT(X5)</formula>
    </cfRule>
  </conditionalFormatting>
  <conditionalFormatting sqref="V5:V17 V23:V25">
    <cfRule type="expression" dxfId="3735" priority="47">
      <formula>ISTEXT(U5)</formula>
    </cfRule>
  </conditionalFormatting>
  <conditionalFormatting sqref="V5:V17 V23:V25">
    <cfRule type="expression" dxfId="3734" priority="48">
      <formula>ISTEXT(W5)</formula>
    </cfRule>
  </conditionalFormatting>
  <conditionalFormatting sqref="U5:U17 U23:U25">
    <cfRule type="expression" dxfId="3733" priority="49">
      <formula>ISTEXT(S5)</formula>
    </cfRule>
  </conditionalFormatting>
  <conditionalFormatting sqref="W5:W17 W23:W25">
    <cfRule type="expression" dxfId="3732" priority="50">
      <formula>ISTEXT(V5)</formula>
    </cfRule>
  </conditionalFormatting>
  <conditionalFormatting sqref="X5:X17 X23:X25">
    <cfRule type="expression" dxfId="3731" priority="51">
      <formula>ISTEXT(W5)</formula>
    </cfRule>
  </conditionalFormatting>
  <conditionalFormatting sqref="X5:X17 X23:X25">
    <cfRule type="expression" dxfId="3730" priority="52">
      <formula>ISTEXT(Y5)</formula>
    </cfRule>
  </conditionalFormatting>
  <conditionalFormatting sqref="Z5:AC17 Z23:AC25">
    <cfRule type="expression" dxfId="3729" priority="53">
      <formula>$A5&gt;$C$2</formula>
    </cfRule>
  </conditionalFormatting>
  <conditionalFormatting sqref="AB5:AB17 AB23:AB25">
    <cfRule type="expression" dxfId="3728" priority="54">
      <formula>ISTEXT(AC5)</formula>
    </cfRule>
  </conditionalFormatting>
  <conditionalFormatting sqref="AA5:AA17 AA23:AA25">
    <cfRule type="expression" dxfId="3727" priority="55">
      <formula>ISTEXT(Z5)</formula>
    </cfRule>
  </conditionalFormatting>
  <conditionalFormatting sqref="AA5:AA17 AA23:AA25">
    <cfRule type="expression" dxfId="3726" priority="56">
      <formula>ISTEXT(AB5)</formula>
    </cfRule>
  </conditionalFormatting>
  <conditionalFormatting sqref="Z5:Z17 Z23:Z25">
    <cfRule type="expression" dxfId="3725" priority="57">
      <formula>ISTEXT(AA5)</formula>
    </cfRule>
  </conditionalFormatting>
  <conditionalFormatting sqref="AB5:AB17 AB23:AB25">
    <cfRule type="expression" dxfId="3724" priority="58">
      <formula>ISTEXT(AA5)</formula>
    </cfRule>
  </conditionalFormatting>
  <conditionalFormatting sqref="AC5:AC17 AC23:AC25">
    <cfRule type="expression" dxfId="3723" priority="59">
      <formula>ISTEXT(Н7)</formula>
    </cfRule>
  </conditionalFormatting>
  <conditionalFormatting sqref="AC5:AC17 AC23:AC25">
    <cfRule type="expression" dxfId="3722" priority="60">
      <formula>ISTEXT(AB5)</formula>
    </cfRule>
  </conditionalFormatting>
  <conditionalFormatting sqref="AC5:AC17 AC23:AC25">
    <cfRule type="expression" dxfId="3721" priority="61">
      <formula>ISTEXT(AD5)</formula>
    </cfRule>
  </conditionalFormatting>
  <conditionalFormatting sqref="K5:K17 K23:K25 K64">
    <cfRule type="expression" dxfId="3720" priority="62">
      <formula>ISTEXT(L5)</formula>
    </cfRule>
  </conditionalFormatting>
  <conditionalFormatting sqref="P5:P17 P23:P25">
    <cfRule type="expression" dxfId="3719" priority="63">
      <formula>ISTEXT(Q5)</formula>
    </cfRule>
  </conditionalFormatting>
  <conditionalFormatting sqref="U5:U17 U23:U25">
    <cfRule type="expression" dxfId="3718" priority="64">
      <formula>ISTEXT(V5)</formula>
    </cfRule>
  </conditionalFormatting>
  <conditionalFormatting sqref="Z5:Z17 Z23:Z25">
    <cfRule type="expression" dxfId="3717" priority="65">
      <formula>ISTEXT(X5)</formula>
    </cfRule>
  </conditionalFormatting>
  <conditionalFormatting sqref="F19:J37 O19:O37 T19:T37 Y19:Y37 AD19:AD37 K24:N24 K26">
    <cfRule type="expression" dxfId="3716" priority="66">
      <formula>$A19&gt;$C$2</formula>
    </cfRule>
  </conditionalFormatting>
  <conditionalFormatting sqref="H19:H37 M24">
    <cfRule type="expression" dxfId="3715" priority="67">
      <formula>ISTEXT(I19)</formula>
    </cfRule>
  </conditionalFormatting>
  <conditionalFormatting sqref="G19:G37 L24 H26 K26">
    <cfRule type="expression" dxfId="3714" priority="68">
      <formula>ISTEXT(F19)</formula>
    </cfRule>
  </conditionalFormatting>
  <conditionalFormatting sqref="G19:G37 L24 H26 K26">
    <cfRule type="expression" dxfId="3713" priority="69">
      <formula>ISTEXT(H19)</formula>
    </cfRule>
  </conditionalFormatting>
  <conditionalFormatting sqref="F19:F37 K24">
    <cfRule type="expression" dxfId="3712" priority="70">
      <formula>ISTEXT(G19)</formula>
    </cfRule>
  </conditionalFormatting>
  <conditionalFormatting sqref="H19:H37 M24">
    <cfRule type="expression" dxfId="3711" priority="71">
      <formula>ISTEXT(G19)</formula>
    </cfRule>
  </conditionalFormatting>
  <conditionalFormatting sqref="I19:I37 N24">
    <cfRule type="expression" dxfId="3710" priority="72">
      <formula>ISTEXT(Н7)</formula>
    </cfRule>
  </conditionalFormatting>
  <conditionalFormatting sqref="I19">
    <cfRule type="expression" dxfId="3709" priority="73">
      <formula>ISTEXT(K19)</formula>
    </cfRule>
  </conditionalFormatting>
  <conditionalFormatting sqref="I20:I27 N24 I36:I37">
    <cfRule type="expression" dxfId="3708" priority="74">
      <formula>ISTEXT(H20)</formula>
    </cfRule>
  </conditionalFormatting>
  <conditionalFormatting sqref="I20:I27 N24 I36:I37">
    <cfRule type="expression" dxfId="3707" priority="75">
      <formula>ISTEXT(J20)</formula>
    </cfRule>
  </conditionalFormatting>
  <conditionalFormatting sqref="K19:N37">
    <cfRule type="expression" dxfId="3706" priority="76">
      <formula>$A19&gt;$C$2</formula>
    </cfRule>
  </conditionalFormatting>
  <conditionalFormatting sqref="M19:M37">
    <cfRule type="expression" dxfId="3705" priority="77">
      <formula>ISTEXT(N19)</formula>
    </cfRule>
  </conditionalFormatting>
  <conditionalFormatting sqref="L19:L37">
    <cfRule type="expression" dxfId="3704" priority="78">
      <formula>ISTEXT(K19)</formula>
    </cfRule>
  </conditionalFormatting>
  <conditionalFormatting sqref="L19:L37">
    <cfRule type="expression" dxfId="3703" priority="79">
      <formula>ISTEXT(M19)</formula>
    </cfRule>
  </conditionalFormatting>
  <conditionalFormatting sqref="K19:K37">
    <cfRule type="expression" dxfId="3702" priority="80">
      <formula>ISTEXT(I19)</formula>
    </cfRule>
  </conditionalFormatting>
  <conditionalFormatting sqref="M19:M37">
    <cfRule type="expression" dxfId="3701" priority="81">
      <formula>ISTEXT(L19)</formula>
    </cfRule>
  </conditionalFormatting>
  <conditionalFormatting sqref="N19">
    <cfRule type="expression" dxfId="3700" priority="82">
      <formula>ISTEXT(M19)</formula>
    </cfRule>
  </conditionalFormatting>
  <conditionalFormatting sqref="N19">
    <cfRule type="expression" dxfId="3699" priority="83">
      <formula>ISTEXT(P19)</formula>
    </cfRule>
  </conditionalFormatting>
  <conditionalFormatting sqref="N20:N27 N36:N37">
    <cfRule type="expression" dxfId="3698" priority="84">
      <formula>ISTEXT(M20)</formula>
    </cfRule>
  </conditionalFormatting>
  <conditionalFormatting sqref="N20:N27 N36:N37">
    <cfRule type="expression" dxfId="3697" priority="85">
      <formula>ISTEXT(O20)</formula>
    </cfRule>
  </conditionalFormatting>
  <conditionalFormatting sqref="P19:S37">
    <cfRule type="expression" dxfId="3696" priority="86">
      <formula>$A19&gt;$C$2</formula>
    </cfRule>
  </conditionalFormatting>
  <conditionalFormatting sqref="R19:R37">
    <cfRule type="expression" dxfId="3695" priority="87">
      <formula>ISTEXT(S19)</formula>
    </cfRule>
  </conditionalFormatting>
  <conditionalFormatting sqref="Q19:Q37">
    <cfRule type="expression" dxfId="3694" priority="88">
      <formula>ISTEXT(P19)</formula>
    </cfRule>
  </conditionalFormatting>
  <conditionalFormatting sqref="Q19:Q37">
    <cfRule type="expression" dxfId="3693" priority="89">
      <formula>ISTEXT(R19)</formula>
    </cfRule>
  </conditionalFormatting>
  <conditionalFormatting sqref="P19:P37">
    <cfRule type="expression" dxfId="3692" priority="90">
      <formula>ISTEXT(N19)</formula>
    </cfRule>
  </conditionalFormatting>
  <conditionalFormatting sqref="R19:R37">
    <cfRule type="expression" dxfId="3691" priority="91">
      <formula>ISTEXT(Q19)</formula>
    </cfRule>
  </conditionalFormatting>
  <conditionalFormatting sqref="S19">
    <cfRule type="expression" dxfId="3690" priority="92">
      <formula>ISTEXT(R19)</formula>
    </cfRule>
  </conditionalFormatting>
  <conditionalFormatting sqref="S19">
    <cfRule type="expression" dxfId="3689" priority="93">
      <formula>ISTEXT(U19)</formula>
    </cfRule>
  </conditionalFormatting>
  <conditionalFormatting sqref="S20:S27 S36:S37">
    <cfRule type="expression" dxfId="3688" priority="94">
      <formula>ISTEXT(R20)</formula>
    </cfRule>
  </conditionalFormatting>
  <conditionalFormatting sqref="S20:S27 S36:S37">
    <cfRule type="expression" dxfId="3687" priority="95">
      <formula>ISTEXT(T20)</formula>
    </cfRule>
  </conditionalFormatting>
  <conditionalFormatting sqref="U19:X37 Z26:AC26">
    <cfRule type="expression" dxfId="3686" priority="96">
      <formula>$A19&gt;$C$2</formula>
    </cfRule>
  </conditionalFormatting>
  <conditionalFormatting sqref="W19:W37 AB26">
    <cfRule type="expression" dxfId="3685" priority="97">
      <formula>ISTEXT(X19)</formula>
    </cfRule>
  </conditionalFormatting>
  <conditionalFormatting sqref="V19:V37 AA26">
    <cfRule type="expression" dxfId="3684" priority="98">
      <formula>ISTEXT(U19)</formula>
    </cfRule>
  </conditionalFormatting>
  <conditionalFormatting sqref="V19:V37 AA26">
    <cfRule type="expression" dxfId="3683" priority="99">
      <formula>ISTEXT(W19)</formula>
    </cfRule>
  </conditionalFormatting>
  <conditionalFormatting sqref="U19:U37 Z26">
    <cfRule type="expression" dxfId="3682" priority="100">
      <formula>ISTEXT(S19)</formula>
    </cfRule>
  </conditionalFormatting>
  <conditionalFormatting sqref="W19:W37 AB26">
    <cfRule type="expression" dxfId="3681" priority="101">
      <formula>ISTEXT(V19)</formula>
    </cfRule>
  </conditionalFormatting>
  <conditionalFormatting sqref="X19">
    <cfRule type="expression" dxfId="3680" priority="102">
      <formula>ISTEXT(W19)</formula>
    </cfRule>
  </conditionalFormatting>
  <conditionalFormatting sqref="X19">
    <cfRule type="expression" dxfId="3679" priority="103">
      <formula>ISTEXT(Z19)</formula>
    </cfRule>
  </conditionalFormatting>
  <conditionalFormatting sqref="X20:X27 AC26 X36:X37">
    <cfRule type="expression" dxfId="3678" priority="104">
      <formula>ISTEXT(W20)</formula>
    </cfRule>
  </conditionalFormatting>
  <conditionalFormatting sqref="X20:X27 AC26 X36:X37">
    <cfRule type="expression" dxfId="3677" priority="105">
      <formula>ISTEXT(Y20)</formula>
    </cfRule>
  </conditionalFormatting>
  <conditionalFormatting sqref="Z19:AC37">
    <cfRule type="expression" dxfId="3676" priority="106">
      <formula>$A19&gt;$C$2</formula>
    </cfRule>
  </conditionalFormatting>
  <conditionalFormatting sqref="AB19:AB37">
    <cfRule type="expression" dxfId="3675" priority="107">
      <formula>ISTEXT(AC19)</formula>
    </cfRule>
  </conditionalFormatting>
  <conditionalFormatting sqref="AA19:AA37">
    <cfRule type="expression" dxfId="3674" priority="108">
      <formula>ISTEXT(Z19)</formula>
    </cfRule>
  </conditionalFormatting>
  <conditionalFormatting sqref="AA19:AA37">
    <cfRule type="expression" dxfId="3673" priority="109">
      <formula>ISTEXT(AB19)</formula>
    </cfRule>
  </conditionalFormatting>
  <conditionalFormatting sqref="Z19:Z37">
    <cfRule type="expression" dxfId="3672" priority="110">
      <formula>ISTEXT(AA19)</formula>
    </cfRule>
  </conditionalFormatting>
  <conditionalFormatting sqref="AB19:AB37">
    <cfRule type="expression" dxfId="3671" priority="111">
      <formula>ISTEXT(AA19)</formula>
    </cfRule>
  </conditionalFormatting>
  <conditionalFormatting sqref="AC19:AC37">
    <cfRule type="expression" dxfId="3670" priority="112">
      <formula>ISTEXT(Н7)</formula>
    </cfRule>
  </conditionalFormatting>
  <conditionalFormatting sqref="AC19">
    <cfRule type="expression" dxfId="3669" priority="113">
      <formula>ISTEXT(AB19)</formula>
    </cfRule>
  </conditionalFormatting>
  <conditionalFormatting sqref="AC19">
    <cfRule type="expression" dxfId="3668" priority="114">
      <formula>ISTEXT(AD19)</formula>
    </cfRule>
  </conditionalFormatting>
  <conditionalFormatting sqref="AC20:AC27 AC36:AC37">
    <cfRule type="expression" dxfId="3667" priority="115">
      <formula>ISTEXT(AB20)</formula>
    </cfRule>
  </conditionalFormatting>
  <conditionalFormatting sqref="AC20:AC27 AC36:AC37">
    <cfRule type="expression" dxfId="3666" priority="116">
      <formula>ISTEXT(AD20)</formula>
    </cfRule>
  </conditionalFormatting>
  <conditionalFormatting sqref="K19:K37">
    <cfRule type="expression" dxfId="3665" priority="117">
      <formula>ISTEXT(L19)</formula>
    </cfRule>
  </conditionalFormatting>
  <conditionalFormatting sqref="P19:P37">
    <cfRule type="expression" dxfId="3664" priority="118">
      <formula>ISTEXT(Q19)</formula>
    </cfRule>
  </conditionalFormatting>
  <conditionalFormatting sqref="U19:U37 Z26">
    <cfRule type="expression" dxfId="3663" priority="119">
      <formula>ISTEXT(V19)</formula>
    </cfRule>
  </conditionalFormatting>
  <conditionalFormatting sqref="Z19:Z37">
    <cfRule type="expression" dxfId="3662" priority="120">
      <formula>ISTEXT(X19)</formula>
    </cfRule>
  </conditionalFormatting>
  <conditionalFormatting sqref="H47:H58">
    <cfRule type="expression" dxfId="3661" priority="121">
      <formula>ISTEXT(I47)</formula>
    </cfRule>
  </conditionalFormatting>
  <conditionalFormatting sqref="G47:G58">
    <cfRule type="expression" dxfId="3660" priority="122">
      <formula>ISTEXT(F47)</formula>
    </cfRule>
  </conditionalFormatting>
  <conditionalFormatting sqref="G47:G58">
    <cfRule type="expression" dxfId="3659" priority="123">
      <formula>ISTEXT(H47)</formula>
    </cfRule>
  </conditionalFormatting>
  <conditionalFormatting sqref="F47:F58">
    <cfRule type="expression" dxfId="3658" priority="124">
      <formula>ISTEXT(G47)</formula>
    </cfRule>
  </conditionalFormatting>
  <conditionalFormatting sqref="H47:H58">
    <cfRule type="expression" dxfId="3657" priority="125">
      <formula>ISTEXT(G47)</formula>
    </cfRule>
  </conditionalFormatting>
  <conditionalFormatting sqref="I47:I58">
    <cfRule type="expression" dxfId="3656" priority="126">
      <formula>ISTEXT(Н7)</formula>
    </cfRule>
  </conditionalFormatting>
  <conditionalFormatting sqref="I47">
    <cfRule type="expression" dxfId="3655" priority="127">
      <formula>ISTEXT(K47)</formula>
    </cfRule>
  </conditionalFormatting>
  <conditionalFormatting sqref="I48:I58">
    <cfRule type="expression" dxfId="3654" priority="128">
      <formula>ISTEXT(H48)</formula>
    </cfRule>
  </conditionalFormatting>
  <conditionalFormatting sqref="I48:I58">
    <cfRule type="expression" dxfId="3653" priority="129">
      <formula>ISTEXT(J48)</formula>
    </cfRule>
  </conditionalFormatting>
  <conditionalFormatting sqref="M47:M58">
    <cfRule type="expression" dxfId="3652" priority="130">
      <formula>ISTEXT(N47)</formula>
    </cfRule>
  </conditionalFormatting>
  <conditionalFormatting sqref="L47:L58">
    <cfRule type="expression" dxfId="3651" priority="131">
      <formula>ISTEXT(K47)</formula>
    </cfRule>
  </conditionalFormatting>
  <conditionalFormatting sqref="L47:L58">
    <cfRule type="expression" dxfId="3650" priority="132">
      <formula>ISTEXT(M47)</formula>
    </cfRule>
  </conditionalFormatting>
  <conditionalFormatting sqref="K47:K58">
    <cfRule type="expression" dxfId="3649" priority="133">
      <formula>ISTEXT(I47)</formula>
    </cfRule>
  </conditionalFormatting>
  <conditionalFormatting sqref="M47:M58">
    <cfRule type="expression" dxfId="3648" priority="134">
      <formula>ISTEXT(L47)</formula>
    </cfRule>
  </conditionalFormatting>
  <conditionalFormatting sqref="N47">
    <cfRule type="expression" dxfId="3647" priority="135">
      <formula>ISTEXT(M47)</formula>
    </cfRule>
  </conditionalFormatting>
  <conditionalFormatting sqref="N47">
    <cfRule type="expression" dxfId="3646" priority="136">
      <formula>ISTEXT(P47)</formula>
    </cfRule>
  </conditionalFormatting>
  <conditionalFormatting sqref="N48:N58">
    <cfRule type="expression" dxfId="3645" priority="137">
      <formula>ISTEXT(M48)</formula>
    </cfRule>
  </conditionalFormatting>
  <conditionalFormatting sqref="N48:N58">
    <cfRule type="expression" dxfId="3644" priority="138">
      <formula>ISTEXT(O48)</formula>
    </cfRule>
  </conditionalFormatting>
  <conditionalFormatting sqref="R47:R58">
    <cfRule type="expression" dxfId="3643" priority="139">
      <formula>ISTEXT(S47)</formula>
    </cfRule>
  </conditionalFormatting>
  <conditionalFormatting sqref="Q47:Q58">
    <cfRule type="expression" dxfId="3642" priority="140">
      <formula>ISTEXT(P47)</formula>
    </cfRule>
  </conditionalFormatting>
  <conditionalFormatting sqref="Q47:Q58">
    <cfRule type="expression" dxfId="3641" priority="141">
      <formula>ISTEXT(R47)</formula>
    </cfRule>
  </conditionalFormatting>
  <conditionalFormatting sqref="P47:P58">
    <cfRule type="expression" dxfId="3640" priority="142">
      <formula>ISTEXT(N47)</formula>
    </cfRule>
  </conditionalFormatting>
  <conditionalFormatting sqref="R47:R58">
    <cfRule type="expression" dxfId="3639" priority="143">
      <formula>ISTEXT(Q47)</formula>
    </cfRule>
  </conditionalFormatting>
  <conditionalFormatting sqref="S47">
    <cfRule type="expression" dxfId="3638" priority="144">
      <formula>ISTEXT(R47)</formula>
    </cfRule>
  </conditionalFormatting>
  <conditionalFormatting sqref="S47">
    <cfRule type="expression" dxfId="3637" priority="145">
      <formula>ISTEXT(U47)</formula>
    </cfRule>
  </conditionalFormatting>
  <conditionalFormatting sqref="S48:S58">
    <cfRule type="expression" dxfId="3636" priority="146">
      <formula>ISTEXT(R48)</formula>
    </cfRule>
  </conditionalFormatting>
  <conditionalFormatting sqref="S48:S58">
    <cfRule type="expression" dxfId="3635" priority="147">
      <formula>ISTEXT(T48)</formula>
    </cfRule>
  </conditionalFormatting>
  <conditionalFormatting sqref="W47:W58">
    <cfRule type="expression" dxfId="3634" priority="148">
      <formula>ISTEXT(X47)</formula>
    </cfRule>
  </conditionalFormatting>
  <conditionalFormatting sqref="V47:V58">
    <cfRule type="expression" dxfId="3633" priority="149">
      <formula>ISTEXT(U47)</formula>
    </cfRule>
  </conditionalFormatting>
  <conditionalFormatting sqref="V47:V58">
    <cfRule type="expression" dxfId="3632" priority="150">
      <formula>ISTEXT(W47)</formula>
    </cfRule>
  </conditionalFormatting>
  <conditionalFormatting sqref="U47:U58">
    <cfRule type="expression" dxfId="3631" priority="151">
      <formula>ISTEXT(S47)</formula>
    </cfRule>
  </conditionalFormatting>
  <conditionalFormatting sqref="W47:W58">
    <cfRule type="expression" dxfId="3630" priority="152">
      <formula>ISTEXT(V47)</formula>
    </cfRule>
  </conditionalFormatting>
  <conditionalFormatting sqref="X47">
    <cfRule type="expression" dxfId="3629" priority="153">
      <formula>ISTEXT(W47)</formula>
    </cfRule>
  </conditionalFormatting>
  <conditionalFormatting sqref="X47">
    <cfRule type="expression" dxfId="3628" priority="154">
      <formula>ISTEXT(Z47)</formula>
    </cfRule>
  </conditionalFormatting>
  <conditionalFormatting sqref="X48:X58">
    <cfRule type="expression" dxfId="3627" priority="155">
      <formula>ISTEXT(W48)</formula>
    </cfRule>
  </conditionalFormatting>
  <conditionalFormatting sqref="X48:X58">
    <cfRule type="expression" dxfId="3626" priority="156">
      <formula>ISTEXT(Y48)</formula>
    </cfRule>
  </conditionalFormatting>
  <conditionalFormatting sqref="AB47:AB58">
    <cfRule type="expression" dxfId="3625" priority="157">
      <formula>ISTEXT(AC47)</formula>
    </cfRule>
  </conditionalFormatting>
  <conditionalFormatting sqref="AA47:AA58">
    <cfRule type="expression" dxfId="3624" priority="158">
      <formula>ISTEXT(Z47)</formula>
    </cfRule>
  </conditionalFormatting>
  <conditionalFormatting sqref="AA47:AA58">
    <cfRule type="expression" dxfId="3623" priority="159">
      <formula>ISTEXT(AB47)</formula>
    </cfRule>
  </conditionalFormatting>
  <conditionalFormatting sqref="Z47:Z58">
    <cfRule type="expression" dxfId="3622" priority="160">
      <formula>ISTEXT(AA47)</formula>
    </cfRule>
  </conditionalFormatting>
  <conditionalFormatting sqref="AB47:AB58">
    <cfRule type="expression" dxfId="3621" priority="161">
      <formula>ISTEXT(AA47)</formula>
    </cfRule>
  </conditionalFormatting>
  <conditionalFormatting sqref="AC47:AC58">
    <cfRule type="expression" dxfId="3620" priority="162">
      <formula>ISTEXT(Н7)</formula>
    </cfRule>
  </conditionalFormatting>
  <conditionalFormatting sqref="AC47">
    <cfRule type="expression" dxfId="3619" priority="163">
      <formula>ISTEXT(AB47)</formula>
    </cfRule>
  </conditionalFormatting>
  <conditionalFormatting sqref="AC47">
    <cfRule type="expression" dxfId="3618" priority="164">
      <formula>ISTEXT(AD47)</formula>
    </cfRule>
  </conditionalFormatting>
  <conditionalFormatting sqref="AC48:AC58">
    <cfRule type="expression" dxfId="3617" priority="165">
      <formula>ISTEXT(AB48)</formula>
    </cfRule>
  </conditionalFormatting>
  <conditionalFormatting sqref="AC48:AC58">
    <cfRule type="expression" dxfId="3616" priority="166">
      <formula>ISTEXT(AD48)</formula>
    </cfRule>
  </conditionalFormatting>
  <conditionalFormatting sqref="K47:K58">
    <cfRule type="expression" dxfId="3615" priority="167">
      <formula>ISTEXT(L47)</formula>
    </cfRule>
  </conditionalFormatting>
  <conditionalFormatting sqref="P47:P58">
    <cfRule type="expression" dxfId="3614" priority="168">
      <formula>ISTEXT(Q47)</formula>
    </cfRule>
  </conditionalFormatting>
  <conditionalFormatting sqref="U47:U58">
    <cfRule type="expression" dxfId="3613" priority="169">
      <formula>ISTEXT(V47)</formula>
    </cfRule>
  </conditionalFormatting>
  <conditionalFormatting sqref="Z47:Z58">
    <cfRule type="expression" dxfId="3612" priority="170">
      <formula>ISTEXT(X47)</formula>
    </cfRule>
  </conditionalFormatting>
  <conditionalFormatting sqref="H201">
    <cfRule type="expression" dxfId="3611" priority="171">
      <formula>ISTEXT(I201)</formula>
    </cfRule>
  </conditionalFormatting>
  <conditionalFormatting sqref="G201">
    <cfRule type="expression" dxfId="3610" priority="172">
      <formula>ISTEXT(F201)</formula>
    </cfRule>
  </conditionalFormatting>
  <conditionalFormatting sqref="H201">
    <cfRule type="expression" dxfId="3609" priority="173">
      <formula>ISTEXT(G201)</formula>
    </cfRule>
  </conditionalFormatting>
  <conditionalFormatting sqref="I201">
    <cfRule type="expression" dxfId="3608" priority="174">
      <formula>ISTEXT(J201)</formula>
    </cfRule>
  </conditionalFormatting>
  <conditionalFormatting sqref="R201">
    <cfRule type="expression" dxfId="3607" priority="175">
      <formula>ISTEXT(S201)</formula>
    </cfRule>
  </conditionalFormatting>
  <conditionalFormatting sqref="Q201">
    <cfRule type="expression" dxfId="3606" priority="176">
      <formula>ISTEXT(R201)</formula>
    </cfRule>
  </conditionalFormatting>
  <conditionalFormatting sqref="AB201">
    <cfRule type="expression" dxfId="3605" priority="177">
      <formula>ISTEXT(AC201)</formula>
    </cfRule>
  </conditionalFormatting>
  <conditionalFormatting sqref="U201">
    <cfRule type="expression" dxfId="3604" priority="178">
      <formula>ISTEXT(V201)</formula>
    </cfRule>
  </conditionalFormatting>
  <conditionalFormatting sqref="F202">
    <cfRule type="expression" dxfId="3603" priority="179">
      <formula>ISTEXT(G202)</formula>
    </cfRule>
  </conditionalFormatting>
  <conditionalFormatting sqref="H203">
    <cfRule type="expression" dxfId="3602" priority="180">
      <formula>ISTEXT(I203)</formula>
    </cfRule>
  </conditionalFormatting>
  <conditionalFormatting sqref="G203">
    <cfRule type="expression" dxfId="3601" priority="181">
      <formula>ISTEXT(F203)</formula>
    </cfRule>
  </conditionalFormatting>
  <conditionalFormatting sqref="H203">
    <cfRule type="expression" dxfId="3600" priority="182">
      <formula>ISTEXT(G203)</formula>
    </cfRule>
  </conditionalFormatting>
  <conditionalFormatting sqref="I203">
    <cfRule type="expression" dxfId="3599" priority="183">
      <formula>ISTEXT(J203)</formula>
    </cfRule>
  </conditionalFormatting>
  <conditionalFormatting sqref="M203">
    <cfRule type="expression" dxfId="3598" priority="184">
      <formula>ISTEXT(L203)</formula>
    </cfRule>
  </conditionalFormatting>
  <conditionalFormatting sqref="R203">
    <cfRule type="expression" dxfId="3597" priority="185">
      <formula>ISTEXT(S203)</formula>
    </cfRule>
  </conditionalFormatting>
  <conditionalFormatting sqref="Q203">
    <cfRule type="expression" dxfId="3596" priority="186">
      <formula>ISTEXT(R203)</formula>
    </cfRule>
  </conditionalFormatting>
  <conditionalFormatting sqref="AB203">
    <cfRule type="expression" dxfId="3595" priority="187">
      <formula>ISTEXT(AC203)</formula>
    </cfRule>
  </conditionalFormatting>
  <conditionalFormatting sqref="U203">
    <cfRule type="expression" dxfId="3594" priority="188">
      <formula>ISTEXT(V203)</formula>
    </cfRule>
  </conditionalFormatting>
  <conditionalFormatting sqref="H187:H198">
    <cfRule type="expression" dxfId="3593" priority="189">
      <formula>ISTEXT(I187)</formula>
    </cfRule>
  </conditionalFormatting>
  <conditionalFormatting sqref="X179">
    <cfRule type="expression" dxfId="3592" priority="190">
      <formula>ISTEXT(Y179)</formula>
    </cfRule>
  </conditionalFormatting>
  <conditionalFormatting sqref="AA179">
    <cfRule type="expression" dxfId="3591" priority="191">
      <formula>ISTEXT(AB179)</formula>
    </cfRule>
  </conditionalFormatting>
  <conditionalFormatting sqref="AC179">
    <cfRule type="expression" dxfId="3590" priority="192">
      <formula>ISTEXT(AB179)</formula>
    </cfRule>
  </conditionalFormatting>
  <conditionalFormatting sqref="AC179">
    <cfRule type="expression" dxfId="3589" priority="193">
      <formula>ISTEXT(AD179)</formula>
    </cfRule>
  </conditionalFormatting>
  <conditionalFormatting sqref="P179">
    <cfRule type="expression" dxfId="3588" priority="194">
      <formula>ISTEXT(Q179)</formula>
    </cfRule>
  </conditionalFormatting>
  <conditionalFormatting sqref="F180">
    <cfRule type="expression" dxfId="3587" priority="195">
      <formula>ISTEXT(G180)</formula>
    </cfRule>
  </conditionalFormatting>
  <conditionalFormatting sqref="I180">
    <cfRule type="expression" dxfId="3586" priority="196">
      <formula>ISTEXT(H180)</formula>
    </cfRule>
  </conditionalFormatting>
  <conditionalFormatting sqref="I180">
    <cfRule type="expression" dxfId="3585" priority="197">
      <formula>ISTEXT(J180)</formula>
    </cfRule>
  </conditionalFormatting>
  <conditionalFormatting sqref="L180">
    <cfRule type="expression" dxfId="3584" priority="198">
      <formula>ISTEXT(K180)</formula>
    </cfRule>
  </conditionalFormatting>
  <conditionalFormatting sqref="M180">
    <cfRule type="expression" dxfId="3583" priority="199">
      <formula>ISTEXT(L180)</formula>
    </cfRule>
  </conditionalFormatting>
  <conditionalFormatting sqref="R180">
    <cfRule type="expression" dxfId="3582" priority="200">
      <formula>ISTEXT(S180)</formula>
    </cfRule>
  </conditionalFormatting>
  <conditionalFormatting sqref="Q180">
    <cfRule type="expression" dxfId="3581" priority="201">
      <formula>ISTEXT(P180)</formula>
    </cfRule>
  </conditionalFormatting>
  <conditionalFormatting sqref="Q180">
    <cfRule type="expression" dxfId="3580" priority="202">
      <formula>ISTEXT(R180)</formula>
    </cfRule>
  </conditionalFormatting>
  <conditionalFormatting sqref="P180">
    <cfRule type="expression" dxfId="3579" priority="203">
      <formula>ISTEXT(N180)</formula>
    </cfRule>
  </conditionalFormatting>
  <conditionalFormatting sqref="R180">
    <cfRule type="expression" dxfId="3578" priority="204">
      <formula>ISTEXT(Q180)</formula>
    </cfRule>
  </conditionalFormatting>
  <conditionalFormatting sqref="S200">
    <cfRule type="expression" dxfId="3577" priority="205">
      <formula>ISTEXT(R200)</formula>
    </cfRule>
  </conditionalFormatting>
  <conditionalFormatting sqref="W180">
    <cfRule type="expression" dxfId="3576" priority="206">
      <formula>ISTEXT(V180)</formula>
    </cfRule>
  </conditionalFormatting>
  <conditionalFormatting sqref="X180">
    <cfRule type="expression" dxfId="3575" priority="207">
      <formula>ISTEXT(Y180)</formula>
    </cfRule>
  </conditionalFormatting>
  <conditionalFormatting sqref="Z200">
    <cfRule type="expression" dxfId="3574" priority="208">
      <formula>ISTEXT(AA200)</formula>
    </cfRule>
  </conditionalFormatting>
  <conditionalFormatting sqref="AB180">
    <cfRule type="expression" dxfId="3573" priority="209">
      <formula>ISTEXT(AA180)</formula>
    </cfRule>
  </conditionalFormatting>
  <conditionalFormatting sqref="AC180">
    <cfRule type="expression" dxfId="3572" priority="210">
      <formula>ISTEXT(AD180)</formula>
    </cfRule>
  </conditionalFormatting>
  <conditionalFormatting sqref="S162">
    <cfRule type="expression" dxfId="3571" priority="211">
      <formula>ISTEXT(R162)</formula>
    </cfRule>
  </conditionalFormatting>
  <conditionalFormatting sqref="V162">
    <cfRule type="expression" dxfId="3570" priority="212">
      <formula>ISTEXT(U162)</formula>
    </cfRule>
  </conditionalFormatting>
  <conditionalFormatting sqref="V162">
    <cfRule type="expression" dxfId="3569" priority="213">
      <formula>ISTEXT(W162)</formula>
    </cfRule>
  </conditionalFormatting>
  <conditionalFormatting sqref="X162">
    <cfRule type="expression" dxfId="3568" priority="214">
      <formula>ISTEXT(W162)</formula>
    </cfRule>
  </conditionalFormatting>
  <conditionalFormatting sqref="X162">
    <cfRule type="expression" dxfId="3567" priority="215">
      <formula>ISTEXT(Y162)</formula>
    </cfRule>
  </conditionalFormatting>
  <conditionalFormatting sqref="AA162">
    <cfRule type="expression" dxfId="3566" priority="216">
      <formula>ISTEXT(Z162)</formula>
    </cfRule>
  </conditionalFormatting>
  <conditionalFormatting sqref="AB162">
    <cfRule type="expression" dxfId="3565" priority="217">
      <formula>ISTEXT(AA162)</formula>
    </cfRule>
  </conditionalFormatting>
  <conditionalFormatting sqref="AC162">
    <cfRule type="expression" dxfId="3564" priority="218">
      <formula>ISTEXT(AD162)</formula>
    </cfRule>
  </conditionalFormatting>
  <conditionalFormatting sqref="P162">
    <cfRule type="expression" dxfId="3563" priority="219">
      <formula>ISTEXT(Q162)</formula>
    </cfRule>
  </conditionalFormatting>
  <conditionalFormatting sqref="F159">
    <cfRule type="expression" dxfId="3562" priority="220">
      <formula>ISTEXT(G159)</formula>
    </cfRule>
  </conditionalFormatting>
  <conditionalFormatting sqref="H159">
    <cfRule type="expression" dxfId="3561" priority="221">
      <formula>ISTEXT(G159)</formula>
    </cfRule>
  </conditionalFormatting>
  <conditionalFormatting sqref="R159">
    <cfRule type="expression" dxfId="3560" priority="222">
      <formula>ISTEXT(S159)</formula>
    </cfRule>
  </conditionalFormatting>
  <conditionalFormatting sqref="R179">
    <cfRule type="expression" dxfId="3559" priority="223">
      <formula>ISTEXT(Q179)</formula>
    </cfRule>
  </conditionalFormatting>
  <conditionalFormatting sqref="W159">
    <cfRule type="expression" dxfId="3558" priority="224">
      <formula>ISTEXT(X159)</formula>
    </cfRule>
  </conditionalFormatting>
  <conditionalFormatting sqref="V159">
    <cfRule type="expression" dxfId="3557" priority="225">
      <formula>ISTEXT(W159)</formula>
    </cfRule>
  </conditionalFormatting>
  <conditionalFormatting sqref="I161">
    <cfRule type="expression" dxfId="3556" priority="226">
      <formula>ISTEXT(J161)</formula>
    </cfRule>
  </conditionalFormatting>
  <conditionalFormatting sqref="N161">
    <cfRule type="expression" dxfId="3555" priority="227">
      <formula>ISTEXT(O161)</formula>
    </cfRule>
  </conditionalFormatting>
  <conditionalFormatting sqref="R161">
    <cfRule type="expression" dxfId="3554" priority="228">
      <formula>ISTEXT(Q161)</formula>
    </cfRule>
  </conditionalFormatting>
  <conditionalFormatting sqref="W161">
    <cfRule type="expression" dxfId="3553" priority="229">
      <formula>ISTEXT(X161)</formula>
    </cfRule>
  </conditionalFormatting>
  <conditionalFormatting sqref="V161">
    <cfRule type="expression" dxfId="3552" priority="230">
      <formula>ISTEXT(W161)</formula>
    </cfRule>
  </conditionalFormatting>
  <conditionalFormatting sqref="Z161">
    <cfRule type="expression" dxfId="3551" priority="231">
      <formula>ISTEXT(AA161)</formula>
    </cfRule>
  </conditionalFormatting>
  <conditionalFormatting sqref="AC161">
    <cfRule type="expression" dxfId="3550" priority="232">
      <formula>ISTEXT(AB161)</formula>
    </cfRule>
  </conditionalFormatting>
  <conditionalFormatting sqref="AC161">
    <cfRule type="expression" dxfId="3549" priority="233">
      <formula>ISTEXT(AD161)</formula>
    </cfRule>
  </conditionalFormatting>
  <conditionalFormatting sqref="F162">
    <cfRule type="expression" dxfId="3548" priority="234">
      <formula>ISTEXT(G162)</formula>
    </cfRule>
  </conditionalFormatting>
  <conditionalFormatting sqref="M162">
    <cfRule type="expression" dxfId="3547" priority="235">
      <formula>ISTEXT(N162)</formula>
    </cfRule>
  </conditionalFormatting>
  <conditionalFormatting sqref="L162">
    <cfRule type="expression" dxfId="3546" priority="236">
      <formula>ISTEXT(K162)</formula>
    </cfRule>
  </conditionalFormatting>
  <conditionalFormatting sqref="L162">
    <cfRule type="expression" dxfId="3545" priority="237">
      <formula>ISTEXT(M162)</formula>
    </cfRule>
  </conditionalFormatting>
  <conditionalFormatting sqref="L147:L158 L170:L172">
    <cfRule type="expression" dxfId="3544" priority="238">
      <formula>ISTEXT(M147)</formula>
    </cfRule>
  </conditionalFormatting>
  <conditionalFormatting sqref="R147:R158 R170:R172">
    <cfRule type="expression" dxfId="3543" priority="239">
      <formula>ISTEXT(Q147)</formula>
    </cfRule>
  </conditionalFormatting>
  <conditionalFormatting sqref="S148:S158 S170:S172">
    <cfRule type="expression" dxfId="3542" priority="240">
      <formula>ISTEXT(R148)</formula>
    </cfRule>
  </conditionalFormatting>
  <conditionalFormatting sqref="V147:V158 V170:V172">
    <cfRule type="expression" dxfId="3541" priority="241">
      <formula>ISTEXT(U147)</formula>
    </cfRule>
  </conditionalFormatting>
  <conditionalFormatting sqref="V147:V158 V170:V172">
    <cfRule type="expression" dxfId="3540" priority="242">
      <formula>ISTEXT(W147)</formula>
    </cfRule>
  </conditionalFormatting>
  <conditionalFormatting sqref="X147">
    <cfRule type="expression" dxfId="3539" priority="243">
      <formula>ISTEXT(W147)</formula>
    </cfRule>
  </conditionalFormatting>
  <conditionalFormatting sqref="Z147:Z158 Z170:Z172">
    <cfRule type="expression" dxfId="3538" priority="244">
      <formula>ISTEXT(AA147)</formula>
    </cfRule>
  </conditionalFormatting>
  <conditionalFormatting sqref="AC147">
    <cfRule type="expression" dxfId="3537" priority="245">
      <formula>ISTEXT(AB147)</formula>
    </cfRule>
  </conditionalFormatting>
  <conditionalFormatting sqref="AC147">
    <cfRule type="expression" dxfId="3536" priority="246">
      <formula>ISTEXT(AD147)</formula>
    </cfRule>
  </conditionalFormatting>
  <conditionalFormatting sqref="F164:I164 L164:N164 P164:S164 U164:X164 Z164:AC164">
    <cfRule type="expression" dxfId="3535" priority="247">
      <formula>ISTEXT(G164)</formula>
    </cfRule>
  </conditionalFormatting>
  <conditionalFormatting sqref="G164:I164 L164:N164 Q164:S164 V164:X164 AA164:AC164">
    <cfRule type="expression" dxfId="3534" priority="248">
      <formula>ISTEXT(F164)</formula>
    </cfRule>
  </conditionalFormatting>
  <conditionalFormatting sqref="H141">
    <cfRule type="expression" dxfId="3533" priority="249">
      <formula>ISTEXT(I141)</formula>
    </cfRule>
  </conditionalFormatting>
  <conditionalFormatting sqref="I143">
    <cfRule type="expression" dxfId="3532" priority="250">
      <formula>ISTEXT(J143)</formula>
    </cfRule>
  </conditionalFormatting>
  <conditionalFormatting sqref="N143">
    <cfRule type="expression" dxfId="3531" priority="251">
      <formula>ISTEXT(O143)</formula>
    </cfRule>
  </conditionalFormatting>
  <conditionalFormatting sqref="R163">
    <cfRule type="expression" dxfId="3530" priority="252">
      <formula>ISTEXT(Q163)</formula>
    </cfRule>
  </conditionalFormatting>
  <conditionalFormatting sqref="W143">
    <cfRule type="expression" dxfId="3529" priority="253">
      <formula>ISTEXT(X143)</formula>
    </cfRule>
  </conditionalFormatting>
  <conditionalFormatting sqref="V143">
    <cfRule type="expression" dxfId="3528" priority="254">
      <formula>ISTEXT(W143)</formula>
    </cfRule>
  </conditionalFormatting>
  <conditionalFormatting sqref="Z143">
    <cfRule type="expression" dxfId="3527" priority="255">
      <formula>ISTEXT(AA143)</formula>
    </cfRule>
  </conditionalFormatting>
  <conditionalFormatting sqref="AC143">
    <cfRule type="expression" dxfId="3526" priority="256">
      <formula>ISTEXT(AB143)</formula>
    </cfRule>
  </conditionalFormatting>
  <conditionalFormatting sqref="AC143">
    <cfRule type="expression" dxfId="3525" priority="257">
      <formula>ISTEXT(AD143)</formula>
    </cfRule>
  </conditionalFormatting>
  <conditionalFormatting sqref="F147:F158 F170:F172">
    <cfRule type="expression" dxfId="3524" priority="258">
      <formula>ISTEXT(G147)</formula>
    </cfRule>
  </conditionalFormatting>
  <conditionalFormatting sqref="H127:H138">
    <cfRule type="expression" dxfId="3523" priority="259">
      <formula>ISTEXT(G127)</formula>
    </cfRule>
  </conditionalFormatting>
  <conditionalFormatting sqref="I128:I138">
    <cfRule type="expression" dxfId="3522" priority="260">
      <formula>ISTEXT(J128)</formula>
    </cfRule>
  </conditionalFormatting>
  <conditionalFormatting sqref="P119">
    <cfRule type="expression" dxfId="3521" priority="261">
      <formula>ISTEXT(Q119)</formula>
    </cfRule>
  </conditionalFormatting>
  <conditionalFormatting sqref="H120">
    <cfRule type="expression" dxfId="3520" priority="262">
      <formula>ISTEXT(I120)</formula>
    </cfRule>
  </conditionalFormatting>
  <conditionalFormatting sqref="G120">
    <cfRule type="expression" dxfId="3519" priority="263">
      <formula>ISTEXT(H120)</formula>
    </cfRule>
  </conditionalFormatting>
  <conditionalFormatting sqref="I120">
    <cfRule type="expression" dxfId="3518" priority="264">
      <formula>ISTEXT(H120)</formula>
    </cfRule>
  </conditionalFormatting>
  <conditionalFormatting sqref="L120">
    <cfRule type="expression" dxfId="3517" priority="265">
      <formula>ISTEXT(K120)</formula>
    </cfRule>
  </conditionalFormatting>
  <conditionalFormatting sqref="L120">
    <cfRule type="expression" dxfId="3516" priority="266">
      <formula>ISTEXT(M120)</formula>
    </cfRule>
  </conditionalFormatting>
  <conditionalFormatting sqref="N120">
    <cfRule type="expression" dxfId="3515" priority="267">
      <formula>ISTEXT(M120)</formula>
    </cfRule>
  </conditionalFormatting>
  <conditionalFormatting sqref="N120">
    <cfRule type="expression" dxfId="3514" priority="268">
      <formula>ISTEXT(O120)</formula>
    </cfRule>
  </conditionalFormatting>
  <conditionalFormatting sqref="Q120">
    <cfRule type="expression" dxfId="3513" priority="269">
      <formula>ISTEXT(P120)</formula>
    </cfRule>
  </conditionalFormatting>
  <conditionalFormatting sqref="R120">
    <cfRule type="expression" dxfId="3512" priority="270">
      <formula>ISTEXT(Q120)</formula>
    </cfRule>
  </conditionalFormatting>
  <conditionalFormatting sqref="W120">
    <cfRule type="expression" dxfId="3511" priority="271">
      <formula>ISTEXT(X120)</formula>
    </cfRule>
  </conditionalFormatting>
  <conditionalFormatting sqref="V120">
    <cfRule type="expression" dxfId="3510" priority="272">
      <formula>ISTEXT(U120)</formula>
    </cfRule>
  </conditionalFormatting>
  <conditionalFormatting sqref="V120">
    <cfRule type="expression" dxfId="3509" priority="273">
      <formula>ISTEXT(W120)</formula>
    </cfRule>
  </conditionalFormatting>
  <conditionalFormatting sqref="U120">
    <cfRule type="expression" dxfId="3508" priority="274">
      <formula>ISTEXT(S120)</formula>
    </cfRule>
  </conditionalFormatting>
  <conditionalFormatting sqref="W120">
    <cfRule type="expression" dxfId="3507" priority="275">
      <formula>ISTEXT(V120)</formula>
    </cfRule>
  </conditionalFormatting>
  <conditionalFormatting sqref="X140">
    <cfRule type="expression" dxfId="3506" priority="276">
      <formula>ISTEXT(W140)</formula>
    </cfRule>
  </conditionalFormatting>
  <conditionalFormatting sqref="Z120">
    <cfRule type="expression" dxfId="3505" priority="277">
      <formula>ISTEXT(AA120)</formula>
    </cfRule>
  </conditionalFormatting>
  <conditionalFormatting sqref="AB120">
    <cfRule type="expression" dxfId="3504" priority="278">
      <formula>ISTEXT(AA120)</formula>
    </cfRule>
  </conditionalFormatting>
  <conditionalFormatting sqref="U140">
    <cfRule type="expression" dxfId="3503" priority="279">
      <formula>ISTEXT(V140)</formula>
    </cfRule>
  </conditionalFormatting>
  <conditionalFormatting sqref="H123">
    <cfRule type="expression" dxfId="3502" priority="280">
      <formula>ISTEXT(I123)</formula>
    </cfRule>
  </conditionalFormatting>
  <conditionalFormatting sqref="X122">
    <cfRule type="expression" dxfId="3501" priority="281">
      <formula>ISTEXT(W122)</formula>
    </cfRule>
  </conditionalFormatting>
  <conditionalFormatting sqref="AA122">
    <cfRule type="expression" dxfId="3500" priority="282">
      <formula>ISTEXT(Z122)</formula>
    </cfRule>
  </conditionalFormatting>
  <conditionalFormatting sqref="AA122">
    <cfRule type="expression" dxfId="3499" priority="283">
      <formula>ISTEXT(AB122)</formula>
    </cfRule>
  </conditionalFormatting>
  <conditionalFormatting sqref="H119">
    <cfRule type="expression" dxfId="3498" priority="284">
      <formula>ISTEXT(I119)</formula>
    </cfRule>
  </conditionalFormatting>
  <conditionalFormatting sqref="G119">
    <cfRule type="expression" dxfId="3497" priority="285">
      <formula>ISTEXT(F119)</formula>
    </cfRule>
  </conditionalFormatting>
  <conditionalFormatting sqref="G119">
    <cfRule type="expression" dxfId="3496" priority="286">
      <formula>ISTEXT(H119)</formula>
    </cfRule>
  </conditionalFormatting>
  <conditionalFormatting sqref="H119">
    <cfRule type="expression" dxfId="3495" priority="287">
      <formula>ISTEXT(G119)</formula>
    </cfRule>
  </conditionalFormatting>
  <conditionalFormatting sqref="M119">
    <cfRule type="expression" dxfId="3494" priority="288">
      <formula>ISTEXT(N119)</formula>
    </cfRule>
  </conditionalFormatting>
  <conditionalFormatting sqref="L119">
    <cfRule type="expression" dxfId="3493" priority="289">
      <formula>ISTEXT(M119)</formula>
    </cfRule>
  </conditionalFormatting>
  <conditionalFormatting sqref="W119">
    <cfRule type="expression" dxfId="3492" priority="290">
      <formula>ISTEXT(X119)</formula>
    </cfRule>
  </conditionalFormatting>
  <conditionalFormatting sqref="W119">
    <cfRule type="expression" dxfId="3491" priority="291">
      <formula>ISTEXT(V119)</formula>
    </cfRule>
  </conditionalFormatting>
  <conditionalFormatting sqref="AB119">
    <cfRule type="expression" dxfId="3490" priority="292">
      <formula>ISTEXT(AC119)</formula>
    </cfRule>
  </conditionalFormatting>
  <conditionalFormatting sqref="AA119">
    <cfRule type="expression" dxfId="3489" priority="293">
      <formula>ISTEXT(AB119)</formula>
    </cfRule>
  </conditionalFormatting>
  <conditionalFormatting sqref="Z119">
    <cfRule type="expression" dxfId="3488" priority="294">
      <formula>ISTEXT(AA119)</formula>
    </cfRule>
  </conditionalFormatting>
  <conditionalFormatting sqref="M101">
    <cfRule type="expression" dxfId="3487" priority="295">
      <formula>ISTEXT(L101)</formula>
    </cfRule>
  </conditionalFormatting>
  <conditionalFormatting sqref="N101">
    <cfRule type="expression" dxfId="3486" priority="296">
      <formula>ISTEXT(O101)</formula>
    </cfRule>
  </conditionalFormatting>
  <conditionalFormatting sqref="S101">
    <cfRule type="expression" dxfId="3485" priority="297">
      <formula>ISTEXT(T101)</formula>
    </cfRule>
  </conditionalFormatting>
  <conditionalFormatting sqref="W101">
    <cfRule type="expression" dxfId="3484" priority="298">
      <formula>ISTEXT(V101)</formula>
    </cfRule>
  </conditionalFormatting>
  <conditionalFormatting sqref="AB101">
    <cfRule type="expression" dxfId="3483" priority="299">
      <formula>ISTEXT(AC101)</formula>
    </cfRule>
  </conditionalFormatting>
  <conditionalFormatting sqref="AA101">
    <cfRule type="expression" dxfId="3482" priority="300">
      <formula>ISTEXT(AB101)</formula>
    </cfRule>
  </conditionalFormatting>
  <conditionalFormatting sqref="AC101">
    <cfRule type="expression" dxfId="3481" priority="301">
      <formula>ISTEXT(AB101)</formula>
    </cfRule>
  </conditionalFormatting>
  <conditionalFormatting sqref="U101">
    <cfRule type="expression" dxfId="3480" priority="302">
      <formula>ISTEXT(V101)</formula>
    </cfRule>
  </conditionalFormatting>
  <conditionalFormatting sqref="H102">
    <cfRule type="expression" dxfId="3479" priority="303">
      <formula>ISTEXT(I102)</formula>
    </cfRule>
  </conditionalFormatting>
  <conditionalFormatting sqref="M102">
    <cfRule type="expression" dxfId="3478" priority="304">
      <formula>ISTEXT(N102)</formula>
    </cfRule>
  </conditionalFormatting>
  <conditionalFormatting sqref="L102">
    <cfRule type="expression" dxfId="3477" priority="305">
      <formula>ISTEXT(K102)</formula>
    </cfRule>
  </conditionalFormatting>
  <conditionalFormatting sqref="L102">
    <cfRule type="expression" dxfId="3476" priority="306">
      <formula>ISTEXT(M102)</formula>
    </cfRule>
  </conditionalFormatting>
  <conditionalFormatting sqref="M102">
    <cfRule type="expression" dxfId="3475" priority="307">
      <formula>ISTEXT(L102)</formula>
    </cfRule>
  </conditionalFormatting>
  <conditionalFormatting sqref="R102">
    <cfRule type="expression" dxfId="3474" priority="308">
      <formula>ISTEXT(S102)</formula>
    </cfRule>
  </conditionalFormatting>
  <conditionalFormatting sqref="Q102">
    <cfRule type="expression" dxfId="3473" priority="309">
      <formula>ISTEXT(P102)</formula>
    </cfRule>
  </conditionalFormatting>
  <conditionalFormatting sqref="Q102">
    <cfRule type="expression" dxfId="3472" priority="310">
      <formula>ISTEXT(R102)</formula>
    </cfRule>
  </conditionalFormatting>
  <conditionalFormatting sqref="R87:R98">
    <cfRule type="expression" dxfId="3471" priority="311">
      <formula>ISTEXT(S87)</formula>
    </cfRule>
  </conditionalFormatting>
  <conditionalFormatting sqref="Q87:Q98">
    <cfRule type="expression" dxfId="3470" priority="312">
      <formula>ISTEXT(P87)</formula>
    </cfRule>
  </conditionalFormatting>
  <conditionalFormatting sqref="Q87:Q98">
    <cfRule type="expression" dxfId="3469" priority="313">
      <formula>ISTEXT(R87)</formula>
    </cfRule>
  </conditionalFormatting>
  <conditionalFormatting sqref="R87:R98">
    <cfRule type="expression" dxfId="3468" priority="314">
      <formula>ISTEXT(Q87)</formula>
    </cfRule>
  </conditionalFormatting>
  <conditionalFormatting sqref="S107">
    <cfRule type="expression" dxfId="3467" priority="315">
      <formula>ISTEXT(U107)</formula>
    </cfRule>
  </conditionalFormatting>
  <conditionalFormatting sqref="S88:S98">
    <cfRule type="expression" dxfId="3466" priority="316">
      <formula>ISTEXT(R88)</formula>
    </cfRule>
  </conditionalFormatting>
  <conditionalFormatting sqref="S88:S98">
    <cfRule type="expression" dxfId="3465" priority="317">
      <formula>ISTEXT(T88)</formula>
    </cfRule>
  </conditionalFormatting>
  <conditionalFormatting sqref="X87">
    <cfRule type="expression" dxfId="3464" priority="318">
      <formula>ISTEXT(W87)</formula>
    </cfRule>
  </conditionalFormatting>
  <conditionalFormatting sqref="AB87:AB98">
    <cfRule type="expression" dxfId="3463" priority="319">
      <formula>ISTEXT(AC87)</formula>
    </cfRule>
  </conditionalFormatting>
  <conditionalFormatting sqref="AA87:AA98">
    <cfRule type="expression" dxfId="3462" priority="320">
      <formula>ISTEXT(AB87)</formula>
    </cfRule>
  </conditionalFormatting>
  <conditionalFormatting sqref="AC87">
    <cfRule type="expression" dxfId="3461" priority="321">
      <formula>ISTEXT(AB87)</formula>
    </cfRule>
  </conditionalFormatting>
  <conditionalFormatting sqref="U87:U98">
    <cfRule type="expression" dxfId="3460" priority="322">
      <formula>ISTEXT(V87)</formula>
    </cfRule>
  </conditionalFormatting>
  <conditionalFormatting sqref="G104:I104 L104:N104 Q104:S104 V104:X104 AA104:AC104">
    <cfRule type="expression" dxfId="3459" priority="323">
      <formula>ISTEXT(F104)</formula>
    </cfRule>
  </conditionalFormatting>
  <conditionalFormatting sqref="F101">
    <cfRule type="expression" dxfId="3458" priority="324">
      <formula>ISTEXT(G101)</formula>
    </cfRule>
  </conditionalFormatting>
  <conditionalFormatting sqref="H81">
    <cfRule type="expression" dxfId="3457" priority="325">
      <formula>ISTEXT(G81)</formula>
    </cfRule>
  </conditionalFormatting>
  <conditionalFormatting sqref="I81">
    <cfRule type="expression" dxfId="3456" priority="326">
      <formula>ISTEXT(J81)</formula>
    </cfRule>
  </conditionalFormatting>
  <conditionalFormatting sqref="M81">
    <cfRule type="expression" dxfId="3455" priority="327">
      <formula>ISTEXT(N81)</formula>
    </cfRule>
  </conditionalFormatting>
  <conditionalFormatting sqref="M83">
    <cfRule type="expression" dxfId="3454" priority="328">
      <formula>ISTEXT(L83)</formula>
    </cfRule>
  </conditionalFormatting>
  <conditionalFormatting sqref="N83">
    <cfRule type="expression" dxfId="3453" priority="329">
      <formula>ISTEXT(O83)</formula>
    </cfRule>
  </conditionalFormatting>
  <conditionalFormatting sqref="S83">
    <cfRule type="expression" dxfId="3452" priority="330">
      <formula>ISTEXT(T83)</formula>
    </cfRule>
  </conditionalFormatting>
  <conditionalFormatting sqref="W103">
    <cfRule type="expression" dxfId="3451" priority="331">
      <formula>ISTEXT(V103)</formula>
    </cfRule>
  </conditionalFormatting>
  <conditionalFormatting sqref="AB83:AB84">
    <cfRule type="expression" dxfId="3450" priority="332">
      <formula>ISTEXT(AC83)</formula>
    </cfRule>
  </conditionalFormatting>
  <conditionalFormatting sqref="AA83:AA84">
    <cfRule type="expression" dxfId="3449" priority="333">
      <formula>ISTEXT(AB83)</formula>
    </cfRule>
  </conditionalFormatting>
  <conditionalFormatting sqref="AC83:AC84">
    <cfRule type="expression" dxfId="3448" priority="334">
      <formula>ISTEXT(AB83)</formula>
    </cfRule>
  </conditionalFormatting>
  <conditionalFormatting sqref="U83">
    <cfRule type="expression" dxfId="3447" priority="335">
      <formula>ISTEXT(V83)</formula>
    </cfRule>
  </conditionalFormatting>
  <conditionalFormatting sqref="F67:F78">
    <cfRule type="expression" dxfId="3446" priority="336">
      <formula>ISTEXT(G67)</formula>
    </cfRule>
  </conditionalFormatting>
  <conditionalFormatting sqref="H67:H78">
    <cfRule type="expression" dxfId="3445" priority="337">
      <formula>ISTEXT(G67)</formula>
    </cfRule>
  </conditionalFormatting>
  <conditionalFormatting sqref="I68:I78">
    <cfRule type="expression" dxfId="3444" priority="338">
      <formula>ISTEXT(H68)</formula>
    </cfRule>
  </conditionalFormatting>
  <conditionalFormatting sqref="G80">
    <cfRule type="expression" dxfId="3443" priority="339">
      <formula>ISTEXT(H80)</formula>
    </cfRule>
  </conditionalFormatting>
  <conditionalFormatting sqref="I80">
    <cfRule type="expression" dxfId="3442" priority="340">
      <formula>ISTEXT(H80)</formula>
    </cfRule>
  </conditionalFormatting>
  <conditionalFormatting sqref="I80">
    <cfRule type="expression" dxfId="3441" priority="341">
      <formula>ISTEXT(J80)</formula>
    </cfRule>
  </conditionalFormatting>
  <conditionalFormatting sqref="N80">
    <cfRule type="expression" dxfId="3440" priority="342">
      <formula>ISTEXT(M80)</formula>
    </cfRule>
  </conditionalFormatting>
  <conditionalFormatting sqref="Q80">
    <cfRule type="expression" dxfId="3439" priority="343">
      <formula>ISTEXT(P80)</formula>
    </cfRule>
  </conditionalFormatting>
  <conditionalFormatting sqref="Q80">
    <cfRule type="expression" dxfId="3438" priority="344">
      <formula>ISTEXT(R80)</formula>
    </cfRule>
  </conditionalFormatting>
  <conditionalFormatting sqref="S80">
    <cfRule type="expression" dxfId="3437" priority="345">
      <formula>ISTEXT(R80)</formula>
    </cfRule>
  </conditionalFormatting>
  <conditionalFormatting sqref="S80">
    <cfRule type="expression" dxfId="3436" priority="346">
      <formula>ISTEXT(T80)</formula>
    </cfRule>
  </conditionalFormatting>
  <conditionalFormatting sqref="V80">
    <cfRule type="expression" dxfId="3435" priority="347">
      <formula>ISTEXT(U80)</formula>
    </cfRule>
  </conditionalFormatting>
  <conditionalFormatting sqref="W80">
    <cfRule type="expression" dxfId="3434" priority="348">
      <formula>ISTEXT(V80)</formula>
    </cfRule>
  </conditionalFormatting>
  <conditionalFormatting sqref="AB80">
    <cfRule type="expression" dxfId="3433" priority="349">
      <formula>ISTEXT(AC80)</formula>
    </cfRule>
  </conditionalFormatting>
  <conditionalFormatting sqref="AA80">
    <cfRule type="expression" dxfId="3432" priority="350">
      <formula>ISTEXT(Z80)</formula>
    </cfRule>
  </conditionalFormatting>
  <conditionalFormatting sqref="AA80">
    <cfRule type="expression" dxfId="3431" priority="351">
      <formula>ISTEXT(AB80)</formula>
    </cfRule>
  </conditionalFormatting>
  <conditionalFormatting sqref="AB80">
    <cfRule type="expression" dxfId="3430" priority="352">
      <formula>ISTEXT(AA80)</formula>
    </cfRule>
  </conditionalFormatting>
  <conditionalFormatting sqref="U80">
    <cfRule type="expression" dxfId="3429" priority="353">
      <formula>ISTEXT(V80)</formula>
    </cfRule>
  </conditionalFormatting>
  <conditionalFormatting sqref="F83">
    <cfRule type="expression" dxfId="3428" priority="354">
      <formula>ISTEXT(G83)</formula>
    </cfRule>
  </conditionalFormatting>
  <conditionalFormatting sqref="H83">
    <cfRule type="expression" dxfId="3427" priority="355">
      <formula>ISTEXT(G83)</formula>
    </cfRule>
  </conditionalFormatting>
  <conditionalFormatting sqref="I83">
    <cfRule type="expression" dxfId="3426" priority="356">
      <formula>ISTEXT(J83)</formula>
    </cfRule>
  </conditionalFormatting>
  <conditionalFormatting sqref="M83">
    <cfRule type="expression" dxfId="3425" priority="357">
      <formula>ISTEXT(N83)</formula>
    </cfRule>
  </conditionalFormatting>
  <conditionalFormatting sqref="S62">
    <cfRule type="expression" dxfId="3424" priority="358">
      <formula>ISTEXT(R62)</formula>
    </cfRule>
  </conditionalFormatting>
  <conditionalFormatting sqref="S62">
    <cfRule type="expression" dxfId="3423" priority="359">
      <formula>ISTEXT(T62)</formula>
    </cfRule>
  </conditionalFormatting>
  <conditionalFormatting sqref="X62">
    <cfRule type="expression" dxfId="3422" priority="360">
      <formula>ISTEXT(Y62)</formula>
    </cfRule>
  </conditionalFormatting>
  <conditionalFormatting sqref="AB62">
    <cfRule type="expression" dxfId="3421" priority="361">
      <formula>ISTEXT(AC62)</formula>
    </cfRule>
  </conditionalFormatting>
  <conditionalFormatting sqref="U62">
    <cfRule type="expression" dxfId="3420" priority="362">
      <formula>ISTEXT(V62)</formula>
    </cfRule>
  </conditionalFormatting>
  <conditionalFormatting sqref="Z62">
    <cfRule type="expression" dxfId="3419" priority="363">
      <formula>ISTEXT(X62)</formula>
    </cfRule>
  </conditionalFormatting>
  <conditionalFormatting sqref="H59">
    <cfRule type="expression" dxfId="3418" priority="364">
      <formula>ISTEXT(I59)</formula>
    </cfRule>
  </conditionalFormatting>
  <conditionalFormatting sqref="G59">
    <cfRule type="expression" dxfId="3417" priority="365">
      <formula>ISTEXT(F59)</formula>
    </cfRule>
  </conditionalFormatting>
  <conditionalFormatting sqref="G59">
    <cfRule type="expression" dxfId="3416" priority="366">
      <formula>ISTEXT(H59)</formula>
    </cfRule>
  </conditionalFormatting>
  <conditionalFormatting sqref="H59">
    <cfRule type="expression" dxfId="3415" priority="367">
      <formula>ISTEXT(G59)</formula>
    </cfRule>
  </conditionalFormatting>
  <conditionalFormatting sqref="N59">
    <cfRule type="expression" dxfId="3414" priority="368">
      <formula>ISTEXT(M59)</formula>
    </cfRule>
  </conditionalFormatting>
  <conditionalFormatting sqref="R59">
    <cfRule type="expression" dxfId="3413" priority="369">
      <formula>ISTEXT(S59)</formula>
    </cfRule>
  </conditionalFormatting>
  <conditionalFormatting sqref="Q59">
    <cfRule type="expression" dxfId="3412" priority="370">
      <formula>ISTEXT(P59)</formula>
    </cfRule>
  </conditionalFormatting>
  <conditionalFormatting sqref="Q59">
    <cfRule type="expression" dxfId="3411" priority="371">
      <formula>ISTEXT(R59)</formula>
    </cfRule>
  </conditionalFormatting>
  <conditionalFormatting sqref="G42">
    <cfRule type="expression" dxfId="3410" priority="372">
      <formula>ISTEXT(F42)</formula>
    </cfRule>
  </conditionalFormatting>
  <conditionalFormatting sqref="G42">
    <cfRule type="expression" dxfId="3409" priority="373">
      <formula>ISTEXT(H42)</formula>
    </cfRule>
  </conditionalFormatting>
  <conditionalFormatting sqref="Q42">
    <cfRule type="expression" dxfId="3408" priority="374">
      <formula>ISTEXT(P42)</formula>
    </cfRule>
  </conditionalFormatting>
  <conditionalFormatting sqref="R42">
    <cfRule type="expression" dxfId="3407" priority="375">
      <formula>ISTEXT(Q42)</formula>
    </cfRule>
  </conditionalFormatting>
  <conditionalFormatting sqref="G62">
    <cfRule type="expression" dxfId="3406" priority="376">
      <formula>ISTEXT(F62)</formula>
    </cfRule>
  </conditionalFormatting>
  <conditionalFormatting sqref="Z42">
    <cfRule type="expression" dxfId="3405" priority="377">
      <formula>ISTEXT(AA42)</formula>
    </cfRule>
  </conditionalFormatting>
  <conditionalFormatting sqref="U42">
    <cfRule type="expression" dxfId="3404" priority="378">
      <formula>ISTEXT(V42)</formula>
    </cfRule>
  </conditionalFormatting>
  <conditionalFormatting sqref="E1:E17 E23:E37 E45:E58 E65">
    <cfRule type="expression" dxfId="3403" priority="379">
      <formula>ISERROR(E1)</formula>
    </cfRule>
  </conditionalFormatting>
  <conditionalFormatting sqref="AF15:AI15 AF59:AI60">
    <cfRule type="expression" dxfId="3402" priority="380">
      <formula>$AE9&gt;$C$2</formula>
    </cfRule>
  </conditionalFormatting>
  <conditionalFormatting sqref="B22 E22">
    <cfRule type="expression" dxfId="3401" priority="381">
      <formula>$A22&gt;$C$2</formula>
    </cfRule>
  </conditionalFormatting>
  <conditionalFormatting sqref="E22">
    <cfRule type="cellIs" dxfId="3400" priority="382" operator="greaterThan">
      <formula>0.1</formula>
    </cfRule>
  </conditionalFormatting>
  <conditionalFormatting sqref="F14:J14 O14 T14 Y14 AD14">
    <cfRule type="expression" dxfId="3399" priority="383">
      <formula>$A22&gt;$C$2</formula>
    </cfRule>
  </conditionalFormatting>
  <conditionalFormatting sqref="H14">
    <cfRule type="expression" dxfId="3398" priority="384">
      <formula>ISTEXT(I14)</formula>
    </cfRule>
  </conditionalFormatting>
  <conditionalFormatting sqref="G14">
    <cfRule type="expression" dxfId="3397" priority="385">
      <formula>ISTEXT(F14)</formula>
    </cfRule>
  </conditionalFormatting>
  <conditionalFormatting sqref="G14">
    <cfRule type="expression" dxfId="3396" priority="386">
      <formula>ISTEXT(H14)</formula>
    </cfRule>
  </conditionalFormatting>
  <conditionalFormatting sqref="F14">
    <cfRule type="expression" dxfId="3395" priority="387">
      <formula>ISTEXT(G14)</formula>
    </cfRule>
  </conditionalFormatting>
  <conditionalFormatting sqref="H14">
    <cfRule type="expression" dxfId="3394" priority="388">
      <formula>ISTEXT(G14)</formula>
    </cfRule>
  </conditionalFormatting>
  <conditionalFormatting sqref="I14">
    <cfRule type="expression" dxfId="3393" priority="389">
      <formula>ISTEXT(Н7)</formula>
    </cfRule>
  </conditionalFormatting>
  <conditionalFormatting sqref="I14">
    <cfRule type="expression" dxfId="3392" priority="390">
      <formula>ISTEXT(H14)</formula>
    </cfRule>
  </conditionalFormatting>
  <conditionalFormatting sqref="I14">
    <cfRule type="expression" dxfId="3391" priority="391">
      <formula>ISTEXT(J14)</formula>
    </cfRule>
  </conditionalFormatting>
  <conditionalFormatting sqref="K14:N14">
    <cfRule type="expression" dxfId="3390" priority="392">
      <formula>$A22&gt;$C$2</formula>
    </cfRule>
  </conditionalFormatting>
  <conditionalFormatting sqref="M14">
    <cfRule type="expression" dxfId="3389" priority="393">
      <formula>ISTEXT(N14)</formula>
    </cfRule>
  </conditionalFormatting>
  <conditionalFormatting sqref="L14">
    <cfRule type="expression" dxfId="3388" priority="394">
      <formula>ISTEXT(K14)</formula>
    </cfRule>
  </conditionalFormatting>
  <conditionalFormatting sqref="L14">
    <cfRule type="expression" dxfId="3387" priority="395">
      <formula>ISTEXT(M14)</formula>
    </cfRule>
  </conditionalFormatting>
  <conditionalFormatting sqref="K14">
    <cfRule type="expression" dxfId="3386" priority="396">
      <formula>ISTEXT(I14)</formula>
    </cfRule>
  </conditionalFormatting>
  <conditionalFormatting sqref="M14">
    <cfRule type="expression" dxfId="3385" priority="397">
      <formula>ISTEXT(L14)</formula>
    </cfRule>
  </conditionalFormatting>
  <conditionalFormatting sqref="N14">
    <cfRule type="expression" dxfId="3384" priority="398">
      <formula>ISTEXT(M14)</formula>
    </cfRule>
  </conditionalFormatting>
  <conditionalFormatting sqref="N14">
    <cfRule type="expression" dxfId="3383" priority="399">
      <formula>ISTEXT(O14)</formula>
    </cfRule>
  </conditionalFormatting>
  <conditionalFormatting sqref="P14:S14">
    <cfRule type="expression" dxfId="3382" priority="400">
      <formula>$A22&gt;$C$2</formula>
    </cfRule>
  </conditionalFormatting>
  <conditionalFormatting sqref="R14">
    <cfRule type="expression" dxfId="3381" priority="401">
      <formula>ISTEXT(S14)</formula>
    </cfRule>
  </conditionalFormatting>
  <conditionalFormatting sqref="Q14">
    <cfRule type="expression" dxfId="3380" priority="402">
      <formula>ISTEXT(P14)</formula>
    </cfRule>
  </conditionalFormatting>
  <conditionalFormatting sqref="Q14">
    <cfRule type="expression" dxfId="3379" priority="403">
      <formula>ISTEXT(R14)</formula>
    </cfRule>
  </conditionalFormatting>
  <conditionalFormatting sqref="P14">
    <cfRule type="expression" dxfId="3378" priority="404">
      <formula>ISTEXT(N14)</formula>
    </cfRule>
  </conditionalFormatting>
  <conditionalFormatting sqref="R14">
    <cfRule type="expression" dxfId="3377" priority="405">
      <formula>ISTEXT(Q14)</formula>
    </cfRule>
  </conditionalFormatting>
  <conditionalFormatting sqref="S14">
    <cfRule type="expression" dxfId="3376" priority="406">
      <formula>ISTEXT(R14)</formula>
    </cfRule>
  </conditionalFormatting>
  <conditionalFormatting sqref="S14">
    <cfRule type="expression" dxfId="3375" priority="407">
      <formula>ISTEXT(T14)</formula>
    </cfRule>
  </conditionalFormatting>
  <conditionalFormatting sqref="U14:X14">
    <cfRule type="expression" dxfId="3374" priority="408">
      <formula>$A22&gt;$C$2</formula>
    </cfRule>
  </conditionalFormatting>
  <conditionalFormatting sqref="W14">
    <cfRule type="expression" dxfId="3373" priority="409">
      <formula>ISTEXT(X14)</formula>
    </cfRule>
  </conditionalFormatting>
  <conditionalFormatting sqref="V14">
    <cfRule type="expression" dxfId="3372" priority="410">
      <formula>ISTEXT(U14)</formula>
    </cfRule>
  </conditionalFormatting>
  <conditionalFormatting sqref="V14">
    <cfRule type="expression" dxfId="3371" priority="411">
      <formula>ISTEXT(W14)</formula>
    </cfRule>
  </conditionalFormatting>
  <conditionalFormatting sqref="U14">
    <cfRule type="expression" dxfId="3370" priority="412">
      <formula>ISTEXT(S14)</formula>
    </cfRule>
  </conditionalFormatting>
  <conditionalFormatting sqref="W14">
    <cfRule type="expression" dxfId="3369" priority="413">
      <formula>ISTEXT(V14)</formula>
    </cfRule>
  </conditionalFormatting>
  <conditionalFormatting sqref="X14">
    <cfRule type="expression" dxfId="3368" priority="414">
      <formula>ISTEXT(W14)</formula>
    </cfRule>
  </conditionalFormatting>
  <conditionalFormatting sqref="X14">
    <cfRule type="expression" dxfId="3367" priority="415">
      <formula>ISTEXT(Y14)</formula>
    </cfRule>
  </conditionalFormatting>
  <conditionalFormatting sqref="Z14:AC14">
    <cfRule type="expression" dxfId="3366" priority="416">
      <formula>$A22&gt;$C$2</formula>
    </cfRule>
  </conditionalFormatting>
  <conditionalFormatting sqref="AB14">
    <cfRule type="expression" dxfId="3365" priority="417">
      <formula>ISTEXT(AC14)</formula>
    </cfRule>
  </conditionalFormatting>
  <conditionalFormatting sqref="AA14">
    <cfRule type="expression" dxfId="3364" priority="418">
      <formula>ISTEXT(Z14)</formula>
    </cfRule>
  </conditionalFormatting>
  <conditionalFormatting sqref="AA14">
    <cfRule type="expression" dxfId="3363" priority="419">
      <formula>ISTEXT(AB14)</formula>
    </cfRule>
  </conditionalFormatting>
  <conditionalFormatting sqref="Z14">
    <cfRule type="expression" dxfId="3362" priority="420">
      <formula>ISTEXT(AA14)</formula>
    </cfRule>
  </conditionalFormatting>
  <conditionalFormatting sqref="AB14">
    <cfRule type="expression" dxfId="3361" priority="421">
      <formula>ISTEXT(AA14)</formula>
    </cfRule>
  </conditionalFormatting>
  <conditionalFormatting sqref="AC14">
    <cfRule type="expression" dxfId="3360" priority="422">
      <formula>ISTEXT(Н7)</formula>
    </cfRule>
  </conditionalFormatting>
  <conditionalFormatting sqref="AC14">
    <cfRule type="expression" dxfId="3359" priority="423">
      <formula>ISTEXT(AB14)</formula>
    </cfRule>
  </conditionalFormatting>
  <conditionalFormatting sqref="AC14">
    <cfRule type="expression" dxfId="3358" priority="424">
      <formula>ISTEXT(AD14)</formula>
    </cfRule>
  </conditionalFormatting>
  <conditionalFormatting sqref="K14">
    <cfRule type="expression" dxfId="3357" priority="425">
      <formula>ISTEXT(L14)</formula>
    </cfRule>
  </conditionalFormatting>
  <conditionalFormatting sqref="P14">
    <cfRule type="expression" dxfId="3356" priority="426">
      <formula>ISTEXT(Q14)</formula>
    </cfRule>
  </conditionalFormatting>
  <conditionalFormatting sqref="U14">
    <cfRule type="expression" dxfId="3355" priority="427">
      <formula>ISTEXT(V14)</formula>
    </cfRule>
  </conditionalFormatting>
  <conditionalFormatting sqref="Z14">
    <cfRule type="expression" dxfId="3354" priority="428">
      <formula>ISTEXT(X14)</formula>
    </cfRule>
  </conditionalFormatting>
  <conditionalFormatting sqref="E22">
    <cfRule type="expression" dxfId="3353" priority="429">
      <formula>ISERROR(E22)</formula>
    </cfRule>
  </conditionalFormatting>
  <conditionalFormatting sqref="AF14:AI14">
    <cfRule type="expression" dxfId="3352" priority="430">
      <formula>$AE8&gt;$C$2</formula>
    </cfRule>
  </conditionalFormatting>
  <conditionalFormatting sqref="E19 E21">
    <cfRule type="expression" dxfId="3351" priority="431">
      <formula>$A19&gt;$C$2</formula>
    </cfRule>
  </conditionalFormatting>
  <conditionalFormatting sqref="E19">
    <cfRule type="cellIs" dxfId="3350" priority="432" operator="greaterThan">
      <formula>0.1</formula>
    </cfRule>
  </conditionalFormatting>
  <conditionalFormatting sqref="AF13:AI13">
    <cfRule type="expression" dxfId="3349" priority="433">
      <formula>$AE11&gt;$C$2</formula>
    </cfRule>
  </conditionalFormatting>
  <conditionalFormatting sqref="F11:J11 O11 T11 Y11 AD11 F13:J13 O13 T13 Y13 AD13">
    <cfRule type="expression" dxfId="3348" priority="434">
      <formula>$A19&gt;$C$2</formula>
    </cfRule>
  </conditionalFormatting>
  <conditionalFormatting sqref="H11 H13">
    <cfRule type="expression" dxfId="3347" priority="435">
      <formula>ISTEXT(I11)</formula>
    </cfRule>
  </conditionalFormatting>
  <conditionalFormatting sqref="G11 G13">
    <cfRule type="expression" dxfId="3346" priority="436">
      <formula>ISTEXT(F11)</formula>
    </cfRule>
  </conditionalFormatting>
  <conditionalFormatting sqref="G11 G13">
    <cfRule type="expression" dxfId="3345" priority="437">
      <formula>ISTEXT(H11)</formula>
    </cfRule>
  </conditionalFormatting>
  <conditionalFormatting sqref="F11 F13">
    <cfRule type="expression" dxfId="3344" priority="438">
      <formula>ISTEXT(G11)</formula>
    </cfRule>
  </conditionalFormatting>
  <conditionalFormatting sqref="H11 H13">
    <cfRule type="expression" dxfId="3343" priority="439">
      <formula>ISTEXT(G11)</formula>
    </cfRule>
  </conditionalFormatting>
  <conditionalFormatting sqref="I11 I13">
    <cfRule type="expression" dxfId="3342" priority="440">
      <formula>ISTEXT(Н7)</formula>
    </cfRule>
  </conditionalFormatting>
  <conditionalFormatting sqref="I11 I13">
    <cfRule type="expression" dxfId="3341" priority="441">
      <formula>ISTEXT(H11)</formula>
    </cfRule>
  </conditionalFormatting>
  <conditionalFormatting sqref="I11 I13">
    <cfRule type="expression" dxfId="3340" priority="442">
      <formula>ISTEXT(J11)</formula>
    </cfRule>
  </conditionalFormatting>
  <conditionalFormatting sqref="K11:N11 K13:N13">
    <cfRule type="expression" dxfId="3339" priority="443">
      <formula>$A19&gt;$C$2</formula>
    </cfRule>
  </conditionalFormatting>
  <conditionalFormatting sqref="M11 M13">
    <cfRule type="expression" dxfId="3338" priority="444">
      <formula>ISTEXT(N11)</formula>
    </cfRule>
  </conditionalFormatting>
  <conditionalFormatting sqref="L11 L13">
    <cfRule type="expression" dxfId="3337" priority="445">
      <formula>ISTEXT(K11)</formula>
    </cfRule>
  </conditionalFormatting>
  <conditionalFormatting sqref="L11 L13">
    <cfRule type="expression" dxfId="3336" priority="446">
      <formula>ISTEXT(M11)</formula>
    </cfRule>
  </conditionalFormatting>
  <conditionalFormatting sqref="K11 K13">
    <cfRule type="expression" dxfId="3335" priority="447">
      <formula>ISTEXT(I11)</formula>
    </cfRule>
  </conditionalFormatting>
  <conditionalFormatting sqref="M11 M13">
    <cfRule type="expression" dxfId="3334" priority="448">
      <formula>ISTEXT(L11)</formula>
    </cfRule>
  </conditionalFormatting>
  <conditionalFormatting sqref="N11 N13">
    <cfRule type="expression" dxfId="3333" priority="449">
      <formula>ISTEXT(M11)</formula>
    </cfRule>
  </conditionalFormatting>
  <conditionalFormatting sqref="N11 N13">
    <cfRule type="expression" dxfId="3332" priority="450">
      <formula>ISTEXT(O11)</formula>
    </cfRule>
  </conditionalFormatting>
  <conditionalFormatting sqref="P11:S11 P13:S13">
    <cfRule type="expression" dxfId="3331" priority="451">
      <formula>$A19&gt;$C$2</formula>
    </cfRule>
  </conditionalFormatting>
  <conditionalFormatting sqref="R11 R13">
    <cfRule type="expression" dxfId="3330" priority="452">
      <formula>ISTEXT(S11)</formula>
    </cfRule>
  </conditionalFormatting>
  <conditionalFormatting sqref="Q11 Q13">
    <cfRule type="expression" dxfId="3329" priority="453">
      <formula>ISTEXT(P11)</formula>
    </cfRule>
  </conditionalFormatting>
  <conditionalFormatting sqref="Q11 Q13">
    <cfRule type="expression" dxfId="3328" priority="454">
      <formula>ISTEXT(R11)</formula>
    </cfRule>
  </conditionalFormatting>
  <conditionalFormatting sqref="P11 P13">
    <cfRule type="expression" dxfId="3327" priority="455">
      <formula>ISTEXT(N11)</formula>
    </cfRule>
  </conditionalFormatting>
  <conditionalFormatting sqref="R11 R13">
    <cfRule type="expression" dxfId="3326" priority="456">
      <formula>ISTEXT(Q11)</formula>
    </cfRule>
  </conditionalFormatting>
  <conditionalFormatting sqref="S11 S13">
    <cfRule type="expression" dxfId="3325" priority="457">
      <formula>ISTEXT(R11)</formula>
    </cfRule>
  </conditionalFormatting>
  <conditionalFormatting sqref="S11 S13">
    <cfRule type="expression" dxfId="3324" priority="458">
      <formula>ISTEXT(T11)</formula>
    </cfRule>
  </conditionalFormatting>
  <conditionalFormatting sqref="U11:X11 U13:X13">
    <cfRule type="expression" dxfId="3323" priority="459">
      <formula>$A19&gt;$C$2</formula>
    </cfRule>
  </conditionalFormatting>
  <conditionalFormatting sqref="W11 W13">
    <cfRule type="expression" dxfId="3322" priority="460">
      <formula>ISTEXT(X11)</formula>
    </cfRule>
  </conditionalFormatting>
  <conditionalFormatting sqref="V11 V13">
    <cfRule type="expression" dxfId="3321" priority="461">
      <formula>ISTEXT(U11)</formula>
    </cfRule>
  </conditionalFormatting>
  <conditionalFormatting sqref="V11 V13">
    <cfRule type="expression" dxfId="3320" priority="462">
      <formula>ISTEXT(W11)</formula>
    </cfRule>
  </conditionalFormatting>
  <conditionalFormatting sqref="U11 U13">
    <cfRule type="expression" dxfId="3319" priority="463">
      <formula>ISTEXT(S11)</formula>
    </cfRule>
  </conditionalFormatting>
  <conditionalFormatting sqref="W11 W13">
    <cfRule type="expression" dxfId="3318" priority="464">
      <formula>ISTEXT(V11)</formula>
    </cfRule>
  </conditionalFormatting>
  <conditionalFormatting sqref="X11 X13">
    <cfRule type="expression" dxfId="3317" priority="465">
      <formula>ISTEXT(W11)</formula>
    </cfRule>
  </conditionalFormatting>
  <conditionalFormatting sqref="X11 X13">
    <cfRule type="expression" dxfId="3316" priority="466">
      <formula>ISTEXT(Y11)</formula>
    </cfRule>
  </conditionalFormatting>
  <conditionalFormatting sqref="Z11:AC11 Z13:AC13">
    <cfRule type="expression" dxfId="3315" priority="467">
      <formula>$A19&gt;$C$2</formula>
    </cfRule>
  </conditionalFormatting>
  <conditionalFormatting sqref="AB11 AB13">
    <cfRule type="expression" dxfId="3314" priority="468">
      <formula>ISTEXT(AC11)</formula>
    </cfRule>
  </conditionalFormatting>
  <conditionalFormatting sqref="AA11 AA13">
    <cfRule type="expression" dxfId="3313" priority="469">
      <formula>ISTEXT(Z11)</formula>
    </cfRule>
  </conditionalFormatting>
  <conditionalFormatting sqref="AA11 AA13">
    <cfRule type="expression" dxfId="3312" priority="470">
      <formula>ISTEXT(AB11)</formula>
    </cfRule>
  </conditionalFormatting>
  <conditionalFormatting sqref="Z11 Z13">
    <cfRule type="expression" dxfId="3311" priority="471">
      <formula>ISTEXT(AA11)</formula>
    </cfRule>
  </conditionalFormatting>
  <conditionalFormatting sqref="AB11 AB13">
    <cfRule type="expression" dxfId="3310" priority="472">
      <formula>ISTEXT(AA11)</formula>
    </cfRule>
  </conditionalFormatting>
  <conditionalFormatting sqref="AC11 AC13">
    <cfRule type="expression" dxfId="3309" priority="473">
      <formula>ISTEXT(Н7)</formula>
    </cfRule>
  </conditionalFormatting>
  <conditionalFormatting sqref="AC11 AC13">
    <cfRule type="expression" dxfId="3308" priority="474">
      <formula>ISTEXT(AB11)</formula>
    </cfRule>
  </conditionalFormatting>
  <conditionalFormatting sqref="AC11 AC13">
    <cfRule type="expression" dxfId="3307" priority="475">
      <formula>ISTEXT(AD11)</formula>
    </cfRule>
  </conditionalFormatting>
  <conditionalFormatting sqref="K11 K13">
    <cfRule type="expression" dxfId="3306" priority="476">
      <formula>ISTEXT(L11)</formula>
    </cfRule>
  </conditionalFormatting>
  <conditionalFormatting sqref="P11 P13">
    <cfRule type="expression" dxfId="3305" priority="477">
      <formula>ISTEXT(Q11)</formula>
    </cfRule>
  </conditionalFormatting>
  <conditionalFormatting sqref="U11 U13">
    <cfRule type="expression" dxfId="3304" priority="478">
      <formula>ISTEXT(V11)</formula>
    </cfRule>
  </conditionalFormatting>
  <conditionalFormatting sqref="Z11 Z13">
    <cfRule type="expression" dxfId="3303" priority="479">
      <formula>ISTEXT(X11)</formula>
    </cfRule>
  </conditionalFormatting>
  <conditionalFormatting sqref="E19 E21">
    <cfRule type="expression" dxfId="3302" priority="480">
      <formula>ISERROR(E19)</formula>
    </cfRule>
  </conditionalFormatting>
  <conditionalFormatting sqref="AF11:AI11">
    <cfRule type="expression" dxfId="3301" priority="481">
      <formula>$AE6&gt;$C$2</formula>
    </cfRule>
  </conditionalFormatting>
  <conditionalFormatting sqref="E18">
    <cfRule type="expression" dxfId="3300" priority="482">
      <formula>$A18&gt;$C$2</formula>
    </cfRule>
  </conditionalFormatting>
  <conditionalFormatting sqref="E18">
    <cfRule type="cellIs" dxfId="3299" priority="483" operator="greaterThan">
      <formula>0.1</formula>
    </cfRule>
  </conditionalFormatting>
  <conditionalFormatting sqref="F10:J10 O10 T10 Y10 AD10">
    <cfRule type="expression" dxfId="3298" priority="484">
      <formula>$A18&gt;$C$2</formula>
    </cfRule>
  </conditionalFormatting>
  <conditionalFormatting sqref="H10">
    <cfRule type="expression" dxfId="3297" priority="485">
      <formula>ISTEXT(I10)</formula>
    </cfRule>
  </conditionalFormatting>
  <conditionalFormatting sqref="G10">
    <cfRule type="expression" dxfId="3296" priority="486">
      <formula>ISTEXT(F10)</formula>
    </cfRule>
  </conditionalFormatting>
  <conditionalFormatting sqref="G10">
    <cfRule type="expression" dxfId="3295" priority="487">
      <formula>ISTEXT(H10)</formula>
    </cfRule>
  </conditionalFormatting>
  <conditionalFormatting sqref="F10">
    <cfRule type="expression" dxfId="3294" priority="488">
      <formula>ISTEXT(G10)</formula>
    </cfRule>
  </conditionalFormatting>
  <conditionalFormatting sqref="H10">
    <cfRule type="expression" dxfId="3293" priority="489">
      <formula>ISTEXT(G10)</formula>
    </cfRule>
  </conditionalFormatting>
  <conditionalFormatting sqref="I10">
    <cfRule type="expression" dxfId="3292" priority="490">
      <formula>ISTEXT(Н7)</formula>
    </cfRule>
  </conditionalFormatting>
  <conditionalFormatting sqref="I10">
    <cfRule type="expression" dxfId="3291" priority="491">
      <formula>ISTEXT(H10)</formula>
    </cfRule>
  </conditionalFormatting>
  <conditionalFormatting sqref="I10">
    <cfRule type="expression" dxfId="3290" priority="492">
      <formula>ISTEXT(J10)</formula>
    </cfRule>
  </conditionalFormatting>
  <conditionalFormatting sqref="K10:N10">
    <cfRule type="expression" dxfId="3289" priority="493">
      <formula>$A18&gt;$C$2</formula>
    </cfRule>
  </conditionalFormatting>
  <conditionalFormatting sqref="M10">
    <cfRule type="expression" dxfId="3288" priority="494">
      <formula>ISTEXT(N10)</formula>
    </cfRule>
  </conditionalFormatting>
  <conditionalFormatting sqref="L10">
    <cfRule type="expression" dxfId="3287" priority="495">
      <formula>ISTEXT(K10)</formula>
    </cfRule>
  </conditionalFormatting>
  <conditionalFormatting sqref="L10">
    <cfRule type="expression" dxfId="3286" priority="496">
      <formula>ISTEXT(M10)</formula>
    </cfRule>
  </conditionalFormatting>
  <conditionalFormatting sqref="K10">
    <cfRule type="expression" dxfId="3285" priority="497">
      <formula>ISTEXT(I10)</formula>
    </cfRule>
  </conditionalFormatting>
  <conditionalFormatting sqref="M10">
    <cfRule type="expression" dxfId="3284" priority="498">
      <formula>ISTEXT(L10)</formula>
    </cfRule>
  </conditionalFormatting>
  <conditionalFormatting sqref="N10">
    <cfRule type="expression" dxfId="3283" priority="499">
      <formula>ISTEXT(M10)</formula>
    </cfRule>
  </conditionalFormatting>
  <conditionalFormatting sqref="N10">
    <cfRule type="expression" dxfId="3282" priority="500">
      <formula>ISTEXT(O10)</formula>
    </cfRule>
  </conditionalFormatting>
  <conditionalFormatting sqref="P10:S10">
    <cfRule type="expression" dxfId="3281" priority="501">
      <formula>$A18&gt;$C$2</formula>
    </cfRule>
  </conditionalFormatting>
  <conditionalFormatting sqref="R10">
    <cfRule type="expression" dxfId="3280" priority="502">
      <formula>ISTEXT(S10)</formula>
    </cfRule>
  </conditionalFormatting>
  <conditionalFormatting sqref="Q10">
    <cfRule type="expression" dxfId="3279" priority="503">
      <formula>ISTEXT(P10)</formula>
    </cfRule>
  </conditionalFormatting>
  <conditionalFormatting sqref="Q10">
    <cfRule type="expression" dxfId="3278" priority="504">
      <formula>ISTEXT(R10)</formula>
    </cfRule>
  </conditionalFormatting>
  <conditionalFormatting sqref="P10">
    <cfRule type="expression" dxfId="3277" priority="505">
      <formula>ISTEXT(N10)</formula>
    </cfRule>
  </conditionalFormatting>
  <conditionalFormatting sqref="R10">
    <cfRule type="expression" dxfId="3276" priority="506">
      <formula>ISTEXT(Q10)</formula>
    </cfRule>
  </conditionalFormatting>
  <conditionalFormatting sqref="S10">
    <cfRule type="expression" dxfId="3275" priority="507">
      <formula>ISTEXT(R10)</formula>
    </cfRule>
  </conditionalFormatting>
  <conditionalFormatting sqref="S10">
    <cfRule type="expression" dxfId="3274" priority="508">
      <formula>ISTEXT(T10)</formula>
    </cfRule>
  </conditionalFormatting>
  <conditionalFormatting sqref="U10:X10">
    <cfRule type="expression" dxfId="3273" priority="509">
      <formula>$A18&gt;$C$2</formula>
    </cfRule>
  </conditionalFormatting>
  <conditionalFormatting sqref="W10">
    <cfRule type="expression" dxfId="3272" priority="510">
      <formula>ISTEXT(X10)</formula>
    </cfRule>
  </conditionalFormatting>
  <conditionalFormatting sqref="V10">
    <cfRule type="expression" dxfId="3271" priority="511">
      <formula>ISTEXT(U10)</formula>
    </cfRule>
  </conditionalFormatting>
  <conditionalFormatting sqref="V10">
    <cfRule type="expression" dxfId="3270" priority="512">
      <formula>ISTEXT(W10)</formula>
    </cfRule>
  </conditionalFormatting>
  <conditionalFormatting sqref="U10">
    <cfRule type="expression" dxfId="3269" priority="513">
      <formula>ISTEXT(S10)</formula>
    </cfRule>
  </conditionalFormatting>
  <conditionalFormatting sqref="W10">
    <cfRule type="expression" dxfId="3268" priority="514">
      <formula>ISTEXT(V10)</formula>
    </cfRule>
  </conditionalFormatting>
  <conditionalFormatting sqref="X10">
    <cfRule type="expression" dxfId="3267" priority="515">
      <formula>ISTEXT(W10)</formula>
    </cfRule>
  </conditionalFormatting>
  <conditionalFormatting sqref="X10">
    <cfRule type="expression" dxfId="3266" priority="516">
      <formula>ISTEXT(Y10)</formula>
    </cfRule>
  </conditionalFormatting>
  <conditionalFormatting sqref="Z10:AC10">
    <cfRule type="expression" dxfId="3265" priority="517">
      <formula>$A18&gt;$C$2</formula>
    </cfRule>
  </conditionalFormatting>
  <conditionalFormatting sqref="AB10">
    <cfRule type="expression" dxfId="3264" priority="518">
      <formula>ISTEXT(AC10)</formula>
    </cfRule>
  </conditionalFormatting>
  <conditionalFormatting sqref="AA10">
    <cfRule type="expression" dxfId="3263" priority="519">
      <formula>ISTEXT(Z10)</formula>
    </cfRule>
  </conditionalFormatting>
  <conditionalFormatting sqref="AA10">
    <cfRule type="expression" dxfId="3262" priority="520">
      <formula>ISTEXT(AB10)</formula>
    </cfRule>
  </conditionalFormatting>
  <conditionalFormatting sqref="Z10">
    <cfRule type="expression" dxfId="3261" priority="521">
      <formula>ISTEXT(AA10)</formula>
    </cfRule>
  </conditionalFormatting>
  <conditionalFormatting sqref="AB10">
    <cfRule type="expression" dxfId="3260" priority="522">
      <formula>ISTEXT(AA10)</formula>
    </cfRule>
  </conditionalFormatting>
  <conditionalFormatting sqref="AC10">
    <cfRule type="expression" dxfId="3259" priority="523">
      <formula>ISTEXT(Н7)</formula>
    </cfRule>
  </conditionalFormatting>
  <conditionalFormatting sqref="AC10">
    <cfRule type="expression" dxfId="3258" priority="524">
      <formula>ISTEXT(AB10)</formula>
    </cfRule>
  </conditionalFormatting>
  <conditionalFormatting sqref="AC10">
    <cfRule type="expression" dxfId="3257" priority="525">
      <formula>ISTEXT(AD10)</formula>
    </cfRule>
  </conditionalFormatting>
  <conditionalFormatting sqref="K10">
    <cfRule type="expression" dxfId="3256" priority="526">
      <formula>ISTEXT(L10)</formula>
    </cfRule>
  </conditionalFormatting>
  <conditionalFormatting sqref="P10">
    <cfRule type="expression" dxfId="3255" priority="527">
      <formula>ISTEXT(Q10)</formula>
    </cfRule>
  </conditionalFormatting>
  <conditionalFormatting sqref="U10">
    <cfRule type="expression" dxfId="3254" priority="528">
      <formula>ISTEXT(V10)</formula>
    </cfRule>
  </conditionalFormatting>
  <conditionalFormatting sqref="Z10">
    <cfRule type="expression" dxfId="3253" priority="529">
      <formula>ISTEXT(X10)</formula>
    </cfRule>
  </conditionalFormatting>
  <conditionalFormatting sqref="E18">
    <cfRule type="expression" dxfId="3252" priority="530">
      <formula>ISERROR(E18)</formula>
    </cfRule>
  </conditionalFormatting>
  <conditionalFormatting sqref="AF10:AI10">
    <cfRule type="expression" dxfId="3251" priority="531">
      <formula>$AE5&gt;$C$2</formula>
    </cfRule>
  </conditionalFormatting>
  <conditionalFormatting sqref="E20">
    <cfRule type="expression" dxfId="3250" priority="532">
      <formula>$A20&gt;$C$2</formula>
    </cfRule>
  </conditionalFormatting>
  <conditionalFormatting sqref="AF12:AI12">
    <cfRule type="expression" dxfId="3249" priority="533">
      <formula>$AE10&gt;$C$2</formula>
    </cfRule>
  </conditionalFormatting>
  <conditionalFormatting sqref="F40:J40 O40 T40 F60:J60 O60 T60 F80:J80 O80 T80 F100:J100 O100 T100 F120:J120 O120 T120 F140:J140 O140 T140 F160:J160 O160 T160 F180:J180 O180 T180 F200:J200 O200 T200">
    <cfRule type="expression" dxfId="3248" priority="534">
      <formula>$A40&gt;$C$2</formula>
    </cfRule>
  </conditionalFormatting>
  <conditionalFormatting sqref="H12 H40 H60 H80 H100 H120 H140 H160 H180 H200">
    <cfRule type="expression" dxfId="3247" priority="535">
      <formula>ISTEXT(I12)</formula>
    </cfRule>
  </conditionalFormatting>
  <conditionalFormatting sqref="G12 G40 G60 G80 G100 G120 G140 G160 G180 G200">
    <cfRule type="expression" dxfId="3246" priority="536">
      <formula>ISTEXT(F12)</formula>
    </cfRule>
  </conditionalFormatting>
  <conditionalFormatting sqref="G12 G40 G60 G80 G100 G120 G140 G160 G180 G200">
    <cfRule type="expression" dxfId="3245" priority="537">
      <formula>ISTEXT(H12)</formula>
    </cfRule>
  </conditionalFormatting>
  <conditionalFormatting sqref="F12 F40 F60 F80 F100 F120 F140 F160 F180 F200">
    <cfRule type="expression" dxfId="3244" priority="538">
      <formula>ISTEXT(G12)</formula>
    </cfRule>
  </conditionalFormatting>
  <conditionalFormatting sqref="H12 H40 H60 H80 H100 H120 H140 H160 H180 H200">
    <cfRule type="expression" dxfId="3243" priority="539">
      <formula>ISTEXT(G12)</formula>
    </cfRule>
  </conditionalFormatting>
  <conditionalFormatting sqref="I12 I40 I60 I80 I100 I120 I140 I160 I180 I200">
    <cfRule type="expression" dxfId="3242" priority="540">
      <formula>ISTEXT(Н7)</formula>
    </cfRule>
  </conditionalFormatting>
  <conditionalFormatting sqref="I12 I40 I60 I80 I100 I120 I140 I160 I180 I200">
    <cfRule type="expression" dxfId="3241" priority="541">
      <formula>ISTEXT(H12)</formula>
    </cfRule>
  </conditionalFormatting>
  <conditionalFormatting sqref="I12 I40 I60 I80 I100 I120 I140 I160 I180 I200">
    <cfRule type="expression" dxfId="3240" priority="542">
      <formula>ISTEXT(J12)</formula>
    </cfRule>
  </conditionalFormatting>
  <conditionalFormatting sqref="K40:N40 K60:N60 K80:N80 K100:N100 K120:N120 K140:N140 K160:N160 K180:N180 K200:N200">
    <cfRule type="expression" dxfId="3239" priority="543">
      <formula>$A40&gt;$C$2</formula>
    </cfRule>
  </conditionalFormatting>
  <conditionalFormatting sqref="M12 M40 M60 M80 M100 M120 M140 M160 M180 M200">
    <cfRule type="expression" dxfId="3238" priority="544">
      <formula>ISTEXT(N12)</formula>
    </cfRule>
  </conditionalFormatting>
  <conditionalFormatting sqref="L12 L40 L60 L80 L100 L120 L140 L160 L180 L200">
    <cfRule type="expression" dxfId="3237" priority="545">
      <formula>ISTEXT(K12)</formula>
    </cfRule>
  </conditionalFormatting>
  <conditionalFormatting sqref="L12 L40 L60 L80 L100 L120 L140 L160 L180 L200">
    <cfRule type="expression" dxfId="3236" priority="546">
      <formula>ISTEXT(M12)</formula>
    </cfRule>
  </conditionalFormatting>
  <conditionalFormatting sqref="K12 K40 K60 K80 K100 K120 K140 K160 K180 K200">
    <cfRule type="expression" dxfId="3235" priority="547">
      <formula>ISTEXT(I12)</formula>
    </cfRule>
  </conditionalFormatting>
  <conditionalFormatting sqref="M12 M40 M60 M80 M100 M120 M140 M160 M180 M200">
    <cfRule type="expression" dxfId="3234" priority="548">
      <formula>ISTEXT(L12)</formula>
    </cfRule>
  </conditionalFormatting>
  <conditionalFormatting sqref="N12 N40 N60 N80 N100 N120 N140 N160 N180 N200">
    <cfRule type="expression" dxfId="3233" priority="549">
      <formula>ISTEXT(M12)</formula>
    </cfRule>
  </conditionalFormatting>
  <conditionalFormatting sqref="N12 N40 N60 N80 N100 N120 N140 N160 N180 N200">
    <cfRule type="expression" dxfId="3232" priority="550">
      <formula>ISTEXT(O12)</formula>
    </cfRule>
  </conditionalFormatting>
  <conditionalFormatting sqref="P40:S40 P60:S60 P80:S80 P100:S100 P120:S120 P140:S140 P160:S160 P180:S180 P200:S200">
    <cfRule type="expression" dxfId="3231" priority="551">
      <formula>$A40&gt;$C$2</formula>
    </cfRule>
  </conditionalFormatting>
  <conditionalFormatting sqref="R12 R40 R60 R80 R100 R120 R140 R160 R180 R200">
    <cfRule type="expression" dxfId="3230" priority="552">
      <formula>ISTEXT(S12)</formula>
    </cfRule>
  </conditionalFormatting>
  <conditionalFormatting sqref="Q12 Q40 Q60 Q80 Q100 Q120 Q140 Q160 Q180 Q200">
    <cfRule type="expression" dxfId="3229" priority="553">
      <formula>ISTEXT(P12)</formula>
    </cfRule>
  </conditionalFormatting>
  <conditionalFormatting sqref="Q12 Q40 Q60 Q80 Q100 Q120 Q140 Q160 Q180 Q200">
    <cfRule type="expression" dxfId="3228" priority="554">
      <formula>ISTEXT(R12)</formula>
    </cfRule>
  </conditionalFormatting>
  <conditionalFormatting sqref="P12 P40 P60 P80 P100 P120 P140 P160 P180 P200">
    <cfRule type="expression" dxfId="3227" priority="555">
      <formula>ISTEXT(N12)</formula>
    </cfRule>
  </conditionalFormatting>
  <conditionalFormatting sqref="R12 R40 R60 R80 R100 R120 R140 R160 R180 R200">
    <cfRule type="expression" dxfId="3226" priority="556">
      <formula>ISTEXT(Q12)</formula>
    </cfRule>
  </conditionalFormatting>
  <conditionalFormatting sqref="S12 S40 S60 S80 S100 S120 S140 S160 S180 S200">
    <cfRule type="expression" dxfId="3225" priority="557">
      <formula>ISTEXT(R12)</formula>
    </cfRule>
  </conditionalFormatting>
  <conditionalFormatting sqref="S12 S40 S60 S80 S100 S120 S140 S160 S180 S200">
    <cfRule type="expression" dxfId="3224" priority="558">
      <formula>ISTEXT(T12)</formula>
    </cfRule>
  </conditionalFormatting>
  <conditionalFormatting sqref="U40:X40 U60:X60 U80:X80 U100:X100 U120:X120 U140:X140 U160:X160 U180:X180 U200:X200">
    <cfRule type="expression" dxfId="3223" priority="559">
      <formula>$A40&gt;$C$2</formula>
    </cfRule>
  </conditionalFormatting>
  <conditionalFormatting sqref="W12 W40 W60 W80 W100 W120 W140 W160 W180 W200">
    <cfRule type="expression" dxfId="3222" priority="560">
      <formula>ISTEXT(X12)</formula>
    </cfRule>
  </conditionalFormatting>
  <conditionalFormatting sqref="V12 V40 V60 V80 V100 V120 V140 V160 V180 V200">
    <cfRule type="expression" dxfId="3221" priority="561">
      <formula>ISTEXT(U12)</formula>
    </cfRule>
  </conditionalFormatting>
  <conditionalFormatting sqref="V12 V40 V60 V80 V100 V120 V140 V160 V180 V200">
    <cfRule type="expression" dxfId="3220" priority="562">
      <formula>ISTEXT(W12)</formula>
    </cfRule>
  </conditionalFormatting>
  <conditionalFormatting sqref="U12 U40 U60 U80 U100 U120 U140 U160 U180 U200">
    <cfRule type="expression" dxfId="3219" priority="563">
      <formula>ISTEXT(S12)</formula>
    </cfRule>
  </conditionalFormatting>
  <conditionalFormatting sqref="W12 W40 W60 W80 W100 W120 W140 W160 W180 W200">
    <cfRule type="expression" dxfId="3218" priority="564">
      <formula>ISTEXT(V12)</formula>
    </cfRule>
  </conditionalFormatting>
  <conditionalFormatting sqref="X12 X40 X60 X80 X100 X120 X140 X160 X180 X200">
    <cfRule type="expression" dxfId="3217" priority="565">
      <formula>ISTEXT(W12)</formula>
    </cfRule>
  </conditionalFormatting>
  <conditionalFormatting sqref="X12 X40 X60 X80 X100 X120 X140 X160 X180 X200">
    <cfRule type="expression" dxfId="3216" priority="566">
      <formula>ISTEXT(Y12)</formula>
    </cfRule>
  </conditionalFormatting>
  <conditionalFormatting sqref="Z12:AC12">
    <cfRule type="expression" dxfId="3215" priority="567">
      <formula>$A20&gt;$C$2</formula>
    </cfRule>
  </conditionalFormatting>
  <conditionalFormatting sqref="AB12">
    <cfRule type="expression" dxfId="3214" priority="568">
      <formula>ISTEXT(AC12)</formula>
    </cfRule>
  </conditionalFormatting>
  <conditionalFormatting sqref="AA12">
    <cfRule type="expression" dxfId="3213" priority="569">
      <formula>ISTEXT(Z12)</formula>
    </cfRule>
  </conditionalFormatting>
  <conditionalFormatting sqref="AA12">
    <cfRule type="expression" dxfId="3212" priority="570">
      <formula>ISTEXT(AB12)</formula>
    </cfRule>
  </conditionalFormatting>
  <conditionalFormatting sqref="Z12">
    <cfRule type="expression" dxfId="3211" priority="571">
      <formula>ISTEXT(AA12)</formula>
    </cfRule>
  </conditionalFormatting>
  <conditionalFormatting sqref="AB12">
    <cfRule type="expression" dxfId="3210" priority="572">
      <formula>ISTEXT(AA12)</formula>
    </cfRule>
  </conditionalFormatting>
  <conditionalFormatting sqref="AC12">
    <cfRule type="expression" dxfId="3209" priority="573">
      <formula>ISTEXT(Н7)</formula>
    </cfRule>
  </conditionalFormatting>
  <conditionalFormatting sqref="AC12">
    <cfRule type="expression" dxfId="3208" priority="574">
      <formula>ISTEXT(AB12)</formula>
    </cfRule>
  </conditionalFormatting>
  <conditionalFormatting sqref="AC12">
    <cfRule type="expression" dxfId="3207" priority="575">
      <formula>ISTEXT(AD12)</formula>
    </cfRule>
  </conditionalFormatting>
  <conditionalFormatting sqref="K12 K40 K60 K80 K100 K120 K140 K160 K180 K200">
    <cfRule type="expression" dxfId="3206" priority="576">
      <formula>ISTEXT(L12)</formula>
    </cfRule>
  </conditionalFormatting>
  <conditionalFormatting sqref="P12 P40 P60 P80 P100 P120 P140 P160 P180 P200">
    <cfRule type="expression" dxfId="3205" priority="577">
      <formula>ISTEXT(Q12)</formula>
    </cfRule>
  </conditionalFormatting>
  <conditionalFormatting sqref="U12 U40 U60 U80 U100 U120 U140 U160 U180 U200">
    <cfRule type="expression" dxfId="3204" priority="578">
      <formula>ISTEXT(V12)</formula>
    </cfRule>
  </conditionalFormatting>
  <conditionalFormatting sqref="Z12">
    <cfRule type="expression" dxfId="3203" priority="579">
      <formula>ISTEXT(X12)</formula>
    </cfRule>
  </conditionalFormatting>
  <conditionalFormatting sqref="E20">
    <cfRule type="expression" dxfId="3202" priority="580">
      <formula>ISERROR(E20)</formula>
    </cfRule>
  </conditionalFormatting>
  <conditionalFormatting sqref="E44">
    <cfRule type="expression" dxfId="3201" priority="581">
      <formula>$A44&gt;$C$2</formula>
    </cfRule>
  </conditionalFormatting>
  <conditionalFormatting sqref="E44">
    <cfRule type="cellIs" dxfId="3200" priority="582" operator="greaterThan">
      <formula>0.1</formula>
    </cfRule>
  </conditionalFormatting>
  <conditionalFormatting sqref="F44:J44 O44 T44 Y44 AD44">
    <cfRule type="expression" dxfId="3199" priority="583">
      <formula>$A44&gt;$C$2</formula>
    </cfRule>
  </conditionalFormatting>
  <conditionalFormatting sqref="H44">
    <cfRule type="expression" dxfId="3198" priority="584">
      <formula>ISTEXT(I44)</formula>
    </cfRule>
  </conditionalFormatting>
  <conditionalFormatting sqref="G44">
    <cfRule type="expression" dxfId="3197" priority="585">
      <formula>ISTEXT(F44)</formula>
    </cfRule>
  </conditionalFormatting>
  <conditionalFormatting sqref="G44">
    <cfRule type="expression" dxfId="3196" priority="586">
      <formula>ISTEXT(H44)</formula>
    </cfRule>
  </conditionalFormatting>
  <conditionalFormatting sqref="F44">
    <cfRule type="expression" dxfId="3195" priority="587">
      <formula>ISTEXT(G44)</formula>
    </cfRule>
  </conditionalFormatting>
  <conditionalFormatting sqref="H44">
    <cfRule type="expression" dxfId="3194" priority="588">
      <formula>ISTEXT(G44)</formula>
    </cfRule>
  </conditionalFormatting>
  <conditionalFormatting sqref="I44">
    <cfRule type="expression" dxfId="3193" priority="589">
      <formula>ISTEXT(Н7)</formula>
    </cfRule>
  </conditionalFormatting>
  <conditionalFormatting sqref="I44">
    <cfRule type="expression" dxfId="3192" priority="590">
      <formula>ISTEXT(H44)</formula>
    </cfRule>
  </conditionalFormatting>
  <conditionalFormatting sqref="I44">
    <cfRule type="expression" dxfId="3191" priority="591">
      <formula>ISTEXT(J44)</formula>
    </cfRule>
  </conditionalFormatting>
  <conditionalFormatting sqref="K44:N44">
    <cfRule type="expression" dxfId="3190" priority="592">
      <formula>$A44&gt;$C$2</formula>
    </cfRule>
  </conditionalFormatting>
  <conditionalFormatting sqref="M44">
    <cfRule type="expression" dxfId="3189" priority="593">
      <formula>ISTEXT(N44)</formula>
    </cfRule>
  </conditionalFormatting>
  <conditionalFormatting sqref="L44">
    <cfRule type="expression" dxfId="3188" priority="594">
      <formula>ISTEXT(K44)</formula>
    </cfRule>
  </conditionalFormatting>
  <conditionalFormatting sqref="L44">
    <cfRule type="expression" dxfId="3187" priority="595">
      <formula>ISTEXT(M44)</formula>
    </cfRule>
  </conditionalFormatting>
  <conditionalFormatting sqref="K44">
    <cfRule type="expression" dxfId="3186" priority="596">
      <formula>ISTEXT(I44)</formula>
    </cfRule>
  </conditionalFormatting>
  <conditionalFormatting sqref="M44">
    <cfRule type="expression" dxfId="3185" priority="597">
      <formula>ISTEXT(L44)</formula>
    </cfRule>
  </conditionalFormatting>
  <conditionalFormatting sqref="N44">
    <cfRule type="expression" dxfId="3184" priority="598">
      <formula>ISTEXT(M44)</formula>
    </cfRule>
  </conditionalFormatting>
  <conditionalFormatting sqref="N44">
    <cfRule type="expression" dxfId="3183" priority="599">
      <formula>ISTEXT(O44)</formula>
    </cfRule>
  </conditionalFormatting>
  <conditionalFormatting sqref="P44:S44">
    <cfRule type="expression" dxfId="3182" priority="600">
      <formula>$A44&gt;$C$2</formula>
    </cfRule>
  </conditionalFormatting>
  <conditionalFormatting sqref="R44">
    <cfRule type="expression" dxfId="3181" priority="601">
      <formula>ISTEXT(S44)</formula>
    </cfRule>
  </conditionalFormatting>
  <conditionalFormatting sqref="Q44">
    <cfRule type="expression" dxfId="3180" priority="602">
      <formula>ISTEXT(P44)</formula>
    </cfRule>
  </conditionalFormatting>
  <conditionalFormatting sqref="Q44">
    <cfRule type="expression" dxfId="3179" priority="603">
      <formula>ISTEXT(R44)</formula>
    </cfRule>
  </conditionalFormatting>
  <conditionalFormatting sqref="P44">
    <cfRule type="expression" dxfId="3178" priority="604">
      <formula>ISTEXT(N44)</formula>
    </cfRule>
  </conditionalFormatting>
  <conditionalFormatting sqref="R44">
    <cfRule type="expression" dxfId="3177" priority="605">
      <formula>ISTEXT(Q44)</formula>
    </cfRule>
  </conditionalFormatting>
  <conditionalFormatting sqref="S44">
    <cfRule type="expression" dxfId="3176" priority="606">
      <formula>ISTEXT(R44)</formula>
    </cfRule>
  </conditionalFormatting>
  <conditionalFormatting sqref="S44">
    <cfRule type="expression" dxfId="3175" priority="607">
      <formula>ISTEXT(T44)</formula>
    </cfRule>
  </conditionalFormatting>
  <conditionalFormatting sqref="U44:X44">
    <cfRule type="expression" dxfId="3174" priority="608">
      <formula>$A44&gt;$C$2</formula>
    </cfRule>
  </conditionalFormatting>
  <conditionalFormatting sqref="W44">
    <cfRule type="expression" dxfId="3173" priority="609">
      <formula>ISTEXT(X44)</formula>
    </cfRule>
  </conditionalFormatting>
  <conditionalFormatting sqref="V44">
    <cfRule type="expression" dxfId="3172" priority="610">
      <formula>ISTEXT(U44)</formula>
    </cfRule>
  </conditionalFormatting>
  <conditionalFormatting sqref="V44">
    <cfRule type="expression" dxfId="3171" priority="611">
      <formula>ISTEXT(W44)</formula>
    </cfRule>
  </conditionalFormatting>
  <conditionalFormatting sqref="U44">
    <cfRule type="expression" dxfId="3170" priority="612">
      <formula>ISTEXT(S44)</formula>
    </cfRule>
  </conditionalFormatting>
  <conditionalFormatting sqref="W44">
    <cfRule type="expression" dxfId="3169" priority="613">
      <formula>ISTEXT(V44)</formula>
    </cfRule>
  </conditionalFormatting>
  <conditionalFormatting sqref="X44">
    <cfRule type="expression" dxfId="3168" priority="614">
      <formula>ISTEXT(W44)</formula>
    </cfRule>
  </conditionalFormatting>
  <conditionalFormatting sqref="X44">
    <cfRule type="expression" dxfId="3167" priority="615">
      <formula>ISTEXT(Y44)</formula>
    </cfRule>
  </conditionalFormatting>
  <conditionalFormatting sqref="Z44:AC44">
    <cfRule type="expression" dxfId="3166" priority="616">
      <formula>$A44&gt;$C$2</formula>
    </cfRule>
  </conditionalFormatting>
  <conditionalFormatting sqref="AB44">
    <cfRule type="expression" dxfId="3165" priority="617">
      <formula>ISTEXT(AC44)</formula>
    </cfRule>
  </conditionalFormatting>
  <conditionalFormatting sqref="AA44">
    <cfRule type="expression" dxfId="3164" priority="618">
      <formula>ISTEXT(Z44)</formula>
    </cfRule>
  </conditionalFormatting>
  <conditionalFormatting sqref="AA44">
    <cfRule type="expression" dxfId="3163" priority="619">
      <formula>ISTEXT(AB44)</formula>
    </cfRule>
  </conditionalFormatting>
  <conditionalFormatting sqref="Z44">
    <cfRule type="expression" dxfId="3162" priority="620">
      <formula>ISTEXT(AA44)</formula>
    </cfRule>
  </conditionalFormatting>
  <conditionalFormatting sqref="AB44">
    <cfRule type="expression" dxfId="3161" priority="621">
      <formula>ISTEXT(AA44)</formula>
    </cfRule>
  </conditionalFormatting>
  <conditionalFormatting sqref="AC44">
    <cfRule type="expression" dxfId="3160" priority="622">
      <formula>ISTEXT(Н7)</formula>
    </cfRule>
  </conditionalFormatting>
  <conditionalFormatting sqref="AC44">
    <cfRule type="expression" dxfId="3159" priority="623">
      <formula>ISTEXT(AB44)</formula>
    </cfRule>
  </conditionalFormatting>
  <conditionalFormatting sqref="AC44">
    <cfRule type="expression" dxfId="3158" priority="624">
      <formula>ISTEXT(AD44)</formula>
    </cfRule>
  </conditionalFormatting>
  <conditionalFormatting sqref="K44">
    <cfRule type="expression" dxfId="3157" priority="625">
      <formula>ISTEXT(L44)</formula>
    </cfRule>
  </conditionalFormatting>
  <conditionalFormatting sqref="P44">
    <cfRule type="expression" dxfId="3156" priority="626">
      <formula>ISTEXT(Q44)</formula>
    </cfRule>
  </conditionalFormatting>
  <conditionalFormatting sqref="U44">
    <cfRule type="expression" dxfId="3155" priority="627">
      <formula>ISTEXT(V44)</formula>
    </cfRule>
  </conditionalFormatting>
  <conditionalFormatting sqref="Z44">
    <cfRule type="expression" dxfId="3154" priority="628">
      <formula>ISTEXT(X44)</formula>
    </cfRule>
  </conditionalFormatting>
  <conditionalFormatting sqref="E44">
    <cfRule type="expression" dxfId="3153" priority="629">
      <formula>ISERROR(E44)</formula>
    </cfRule>
  </conditionalFormatting>
  <conditionalFormatting sqref="AF44:AI44 AF61:AI64">
    <cfRule type="expression" dxfId="3152" priority="630">
      <formula>$AE36&gt;$C$2</formula>
    </cfRule>
  </conditionalFormatting>
  <conditionalFormatting sqref="E39">
    <cfRule type="expression" dxfId="3151" priority="631">
      <formula>$A39&gt;$C$2</formula>
    </cfRule>
  </conditionalFormatting>
  <conditionalFormatting sqref="E39">
    <cfRule type="cellIs" dxfId="3150" priority="632" operator="greaterThan">
      <formula>0.1</formula>
    </cfRule>
  </conditionalFormatting>
  <conditionalFormatting sqref="F39:J39 O39 T39 Y39 AD39">
    <cfRule type="expression" dxfId="3149" priority="633">
      <formula>$A39&gt;$C$2</formula>
    </cfRule>
  </conditionalFormatting>
  <conditionalFormatting sqref="H39">
    <cfRule type="expression" dxfId="3148" priority="634">
      <formula>ISTEXT(I39)</formula>
    </cfRule>
  </conditionalFormatting>
  <conditionalFormatting sqref="G39">
    <cfRule type="expression" dxfId="3147" priority="635">
      <formula>ISTEXT(F39)</formula>
    </cfRule>
  </conditionalFormatting>
  <conditionalFormatting sqref="G39">
    <cfRule type="expression" dxfId="3146" priority="636">
      <formula>ISTEXT(H39)</formula>
    </cfRule>
  </conditionalFormatting>
  <conditionalFormatting sqref="F39">
    <cfRule type="expression" dxfId="3145" priority="637">
      <formula>ISTEXT(G39)</formula>
    </cfRule>
  </conditionalFormatting>
  <conditionalFormatting sqref="H39">
    <cfRule type="expression" dxfId="3144" priority="638">
      <formula>ISTEXT(G39)</formula>
    </cfRule>
  </conditionalFormatting>
  <conditionalFormatting sqref="I39">
    <cfRule type="expression" dxfId="3143" priority="639">
      <formula>ISTEXT(Н7)</formula>
    </cfRule>
  </conditionalFormatting>
  <conditionalFormatting sqref="I39">
    <cfRule type="expression" dxfId="3142" priority="640">
      <formula>ISTEXT(H39)</formula>
    </cfRule>
  </conditionalFormatting>
  <conditionalFormatting sqref="I39">
    <cfRule type="expression" dxfId="3141" priority="641">
      <formula>ISTEXT(J39)</formula>
    </cfRule>
  </conditionalFormatting>
  <conditionalFormatting sqref="K39:N39">
    <cfRule type="expression" dxfId="3140" priority="642">
      <formula>$A39&gt;$C$2</formula>
    </cfRule>
  </conditionalFormatting>
  <conditionalFormatting sqref="M39">
    <cfRule type="expression" dxfId="3139" priority="643">
      <formula>ISTEXT(N39)</formula>
    </cfRule>
  </conditionalFormatting>
  <conditionalFormatting sqref="L39">
    <cfRule type="expression" dxfId="3138" priority="644">
      <formula>ISTEXT(K39)</formula>
    </cfRule>
  </conditionalFormatting>
  <conditionalFormatting sqref="L39">
    <cfRule type="expression" dxfId="3137" priority="645">
      <formula>ISTEXT(M39)</formula>
    </cfRule>
  </conditionalFormatting>
  <conditionalFormatting sqref="K39">
    <cfRule type="expression" dxfId="3136" priority="646">
      <formula>ISTEXT(I39)</formula>
    </cfRule>
  </conditionalFormatting>
  <conditionalFormatting sqref="M39">
    <cfRule type="expression" dxfId="3135" priority="647">
      <formula>ISTEXT(L39)</formula>
    </cfRule>
  </conditionalFormatting>
  <conditionalFormatting sqref="N39">
    <cfRule type="expression" dxfId="3134" priority="648">
      <formula>ISTEXT(M39)</formula>
    </cfRule>
  </conditionalFormatting>
  <conditionalFormatting sqref="N39">
    <cfRule type="expression" dxfId="3133" priority="649">
      <formula>ISTEXT(O39)</formula>
    </cfRule>
  </conditionalFormatting>
  <conditionalFormatting sqref="P39:S39">
    <cfRule type="expression" dxfId="3132" priority="650">
      <formula>$A39&gt;$C$2</formula>
    </cfRule>
  </conditionalFormatting>
  <conditionalFormatting sqref="R39">
    <cfRule type="expression" dxfId="3131" priority="651">
      <formula>ISTEXT(S39)</formula>
    </cfRule>
  </conditionalFormatting>
  <conditionalFormatting sqref="Q39">
    <cfRule type="expression" dxfId="3130" priority="652">
      <formula>ISTEXT(P39)</formula>
    </cfRule>
  </conditionalFormatting>
  <conditionalFormatting sqref="Q39">
    <cfRule type="expression" dxfId="3129" priority="653">
      <formula>ISTEXT(R39)</formula>
    </cfRule>
  </conditionalFormatting>
  <conditionalFormatting sqref="P39">
    <cfRule type="expression" dxfId="3128" priority="654">
      <formula>ISTEXT(N39)</formula>
    </cfRule>
  </conditionalFormatting>
  <conditionalFormatting sqref="R39">
    <cfRule type="expression" dxfId="3127" priority="655">
      <formula>ISTEXT(Q39)</formula>
    </cfRule>
  </conditionalFormatting>
  <conditionalFormatting sqref="S39">
    <cfRule type="expression" dxfId="3126" priority="656">
      <formula>ISTEXT(R39)</formula>
    </cfRule>
  </conditionalFormatting>
  <conditionalFormatting sqref="S39">
    <cfRule type="expression" dxfId="3125" priority="657">
      <formula>ISTEXT(T39)</formula>
    </cfRule>
  </conditionalFormatting>
  <conditionalFormatting sqref="U39:X39">
    <cfRule type="expression" dxfId="3124" priority="658">
      <formula>$A39&gt;$C$2</formula>
    </cfRule>
  </conditionalFormatting>
  <conditionalFormatting sqref="W39">
    <cfRule type="expression" dxfId="3123" priority="659">
      <formula>ISTEXT(X39)</formula>
    </cfRule>
  </conditionalFormatting>
  <conditionalFormatting sqref="V39">
    <cfRule type="expression" dxfId="3122" priority="660">
      <formula>ISTEXT(U39)</formula>
    </cfRule>
  </conditionalFormatting>
  <conditionalFormatting sqref="V39">
    <cfRule type="expression" dxfId="3121" priority="661">
      <formula>ISTEXT(W39)</formula>
    </cfRule>
  </conditionalFormatting>
  <conditionalFormatting sqref="U39">
    <cfRule type="expression" dxfId="3120" priority="662">
      <formula>ISTEXT(S39)</formula>
    </cfRule>
  </conditionalFormatting>
  <conditionalFormatting sqref="W39">
    <cfRule type="expression" dxfId="3119" priority="663">
      <formula>ISTEXT(V39)</formula>
    </cfRule>
  </conditionalFormatting>
  <conditionalFormatting sqref="X39">
    <cfRule type="expression" dxfId="3118" priority="664">
      <formula>ISTEXT(W39)</formula>
    </cfRule>
  </conditionalFormatting>
  <conditionalFormatting sqref="X39">
    <cfRule type="expression" dxfId="3117" priority="665">
      <formula>ISTEXT(Y39)</formula>
    </cfRule>
  </conditionalFormatting>
  <conditionalFormatting sqref="Z39:AC39">
    <cfRule type="expression" dxfId="3116" priority="666">
      <formula>$A39&gt;$C$2</formula>
    </cfRule>
  </conditionalFormatting>
  <conditionalFormatting sqref="AB39">
    <cfRule type="expression" dxfId="3115" priority="667">
      <formula>ISTEXT(AC39)</formula>
    </cfRule>
  </conditionalFormatting>
  <conditionalFormatting sqref="AA39">
    <cfRule type="expression" dxfId="3114" priority="668">
      <formula>ISTEXT(Z39)</formula>
    </cfRule>
  </conditionalFormatting>
  <conditionalFormatting sqref="AA39">
    <cfRule type="expression" dxfId="3113" priority="669">
      <formula>ISTEXT(AB39)</formula>
    </cfRule>
  </conditionalFormatting>
  <conditionalFormatting sqref="Z39">
    <cfRule type="expression" dxfId="3112" priority="670">
      <formula>ISTEXT(AA39)</formula>
    </cfRule>
  </conditionalFormatting>
  <conditionalFormatting sqref="AB39">
    <cfRule type="expression" dxfId="3111" priority="671">
      <formula>ISTEXT(AA39)</formula>
    </cfRule>
  </conditionalFormatting>
  <conditionalFormatting sqref="AC39">
    <cfRule type="expression" dxfId="3110" priority="672">
      <formula>ISTEXT(Н7)</formula>
    </cfRule>
  </conditionalFormatting>
  <conditionalFormatting sqref="AC39">
    <cfRule type="expression" dxfId="3109" priority="673">
      <formula>ISTEXT(AB39)</formula>
    </cfRule>
  </conditionalFormatting>
  <conditionalFormatting sqref="AC39">
    <cfRule type="expression" dxfId="3108" priority="674">
      <formula>ISTEXT(AD39)</formula>
    </cfRule>
  </conditionalFormatting>
  <conditionalFormatting sqref="K39">
    <cfRule type="expression" dxfId="3107" priority="675">
      <formula>ISTEXT(L39)</formula>
    </cfRule>
  </conditionalFormatting>
  <conditionalFormatting sqref="P39">
    <cfRule type="expression" dxfId="3106" priority="676">
      <formula>ISTEXT(Q39)</formula>
    </cfRule>
  </conditionalFormatting>
  <conditionalFormatting sqref="U39">
    <cfRule type="expression" dxfId="3105" priority="677">
      <formula>ISTEXT(V39)</formula>
    </cfRule>
  </conditionalFormatting>
  <conditionalFormatting sqref="Z39">
    <cfRule type="expression" dxfId="3104" priority="678">
      <formula>ISTEXT(X39)</formula>
    </cfRule>
  </conditionalFormatting>
  <conditionalFormatting sqref="E39">
    <cfRule type="expression" dxfId="3103" priority="679">
      <formula>ISERROR(E39)</formula>
    </cfRule>
  </conditionalFormatting>
  <conditionalFormatting sqref="E38">
    <cfRule type="expression" dxfId="3102" priority="680">
      <formula>$A38&gt;$C$2</formula>
    </cfRule>
  </conditionalFormatting>
  <conditionalFormatting sqref="E38">
    <cfRule type="cellIs" dxfId="3101" priority="681" operator="greaterThan">
      <formula>0.1</formula>
    </cfRule>
  </conditionalFormatting>
  <conditionalFormatting sqref="F38:J38 O38 T38 Y38 AD38">
    <cfRule type="expression" dxfId="3100" priority="682">
      <formula>$A38&gt;$C$2</formula>
    </cfRule>
  </conditionalFormatting>
  <conditionalFormatting sqref="H38">
    <cfRule type="expression" dxfId="3099" priority="683">
      <formula>ISTEXT(I38)</formula>
    </cfRule>
  </conditionalFormatting>
  <conditionalFormatting sqref="G38">
    <cfRule type="expression" dxfId="3098" priority="684">
      <formula>ISTEXT(F38)</formula>
    </cfRule>
  </conditionalFormatting>
  <conditionalFormatting sqref="G38">
    <cfRule type="expression" dxfId="3097" priority="685">
      <formula>ISTEXT(H38)</formula>
    </cfRule>
  </conditionalFormatting>
  <conditionalFormatting sqref="F38">
    <cfRule type="expression" dxfId="3096" priority="686">
      <formula>ISTEXT(G38)</formula>
    </cfRule>
  </conditionalFormatting>
  <conditionalFormatting sqref="H38">
    <cfRule type="expression" dxfId="3095" priority="687">
      <formula>ISTEXT(G38)</formula>
    </cfRule>
  </conditionalFormatting>
  <conditionalFormatting sqref="I38">
    <cfRule type="expression" dxfId="3094" priority="688">
      <formula>ISTEXT(Н7)</formula>
    </cfRule>
  </conditionalFormatting>
  <conditionalFormatting sqref="I38">
    <cfRule type="expression" dxfId="3093" priority="689">
      <formula>ISTEXT(H38)</formula>
    </cfRule>
  </conditionalFormatting>
  <conditionalFormatting sqref="I38">
    <cfRule type="expression" dxfId="3092" priority="690">
      <formula>ISTEXT(J38)</formula>
    </cfRule>
  </conditionalFormatting>
  <conditionalFormatting sqref="K38:N38">
    <cfRule type="expression" dxfId="3091" priority="691">
      <formula>$A38&gt;$C$2</formula>
    </cfRule>
  </conditionalFormatting>
  <conditionalFormatting sqref="M38">
    <cfRule type="expression" dxfId="3090" priority="692">
      <formula>ISTEXT(N38)</formula>
    </cfRule>
  </conditionalFormatting>
  <conditionalFormatting sqref="L38">
    <cfRule type="expression" dxfId="3089" priority="693">
      <formula>ISTEXT(K38)</formula>
    </cfRule>
  </conditionalFormatting>
  <conditionalFormatting sqref="L38">
    <cfRule type="expression" dxfId="3088" priority="694">
      <formula>ISTEXT(M38)</formula>
    </cfRule>
  </conditionalFormatting>
  <conditionalFormatting sqref="K38">
    <cfRule type="expression" dxfId="3087" priority="695">
      <formula>ISTEXT(I38)</formula>
    </cfRule>
  </conditionalFormatting>
  <conditionalFormatting sqref="M38">
    <cfRule type="expression" dxfId="3086" priority="696">
      <formula>ISTEXT(L38)</formula>
    </cfRule>
  </conditionalFormatting>
  <conditionalFormatting sqref="N38">
    <cfRule type="expression" dxfId="3085" priority="697">
      <formula>ISTEXT(M38)</formula>
    </cfRule>
  </conditionalFormatting>
  <conditionalFormatting sqref="N38">
    <cfRule type="expression" dxfId="3084" priority="698">
      <formula>ISTEXT(O38)</formula>
    </cfRule>
  </conditionalFormatting>
  <conditionalFormatting sqref="P38:S38">
    <cfRule type="expression" dxfId="3083" priority="699">
      <formula>$A38&gt;$C$2</formula>
    </cfRule>
  </conditionalFormatting>
  <conditionalFormatting sqref="R38">
    <cfRule type="expression" dxfId="3082" priority="700">
      <formula>ISTEXT(S38)</formula>
    </cfRule>
  </conditionalFormatting>
  <conditionalFormatting sqref="Q38">
    <cfRule type="expression" dxfId="3081" priority="701">
      <formula>ISTEXT(P38)</formula>
    </cfRule>
  </conditionalFormatting>
  <conditionalFormatting sqref="Q38">
    <cfRule type="expression" dxfId="3080" priority="702">
      <formula>ISTEXT(R38)</formula>
    </cfRule>
  </conditionalFormatting>
  <conditionalFormatting sqref="P38">
    <cfRule type="expression" dxfId="3079" priority="703">
      <formula>ISTEXT(N38)</formula>
    </cfRule>
  </conditionalFormatting>
  <conditionalFormatting sqref="R38">
    <cfRule type="expression" dxfId="3078" priority="704">
      <formula>ISTEXT(Q38)</formula>
    </cfRule>
  </conditionalFormatting>
  <conditionalFormatting sqref="S38">
    <cfRule type="expression" dxfId="3077" priority="705">
      <formula>ISTEXT(R38)</formula>
    </cfRule>
  </conditionalFormatting>
  <conditionalFormatting sqref="S38">
    <cfRule type="expression" dxfId="3076" priority="706">
      <formula>ISTEXT(T38)</formula>
    </cfRule>
  </conditionalFormatting>
  <conditionalFormatting sqref="U38:X38">
    <cfRule type="expression" dxfId="3075" priority="707">
      <formula>$A38&gt;$C$2</formula>
    </cfRule>
  </conditionalFormatting>
  <conditionalFormatting sqref="W38">
    <cfRule type="expression" dxfId="3074" priority="708">
      <formula>ISTEXT(X38)</formula>
    </cfRule>
  </conditionalFormatting>
  <conditionalFormatting sqref="V38">
    <cfRule type="expression" dxfId="3073" priority="709">
      <formula>ISTEXT(U38)</formula>
    </cfRule>
  </conditionalFormatting>
  <conditionalFormatting sqref="V38">
    <cfRule type="expression" dxfId="3072" priority="710">
      <formula>ISTEXT(W38)</formula>
    </cfRule>
  </conditionalFormatting>
  <conditionalFormatting sqref="U38">
    <cfRule type="expression" dxfId="3071" priority="711">
      <formula>ISTEXT(S38)</formula>
    </cfRule>
  </conditionalFormatting>
  <conditionalFormatting sqref="W38">
    <cfRule type="expression" dxfId="3070" priority="712">
      <formula>ISTEXT(V38)</formula>
    </cfRule>
  </conditionalFormatting>
  <conditionalFormatting sqref="X38">
    <cfRule type="expression" dxfId="3069" priority="713">
      <formula>ISTEXT(W38)</formula>
    </cfRule>
  </conditionalFormatting>
  <conditionalFormatting sqref="X38">
    <cfRule type="expression" dxfId="3068" priority="714">
      <formula>ISTEXT(Y38)</formula>
    </cfRule>
  </conditionalFormatting>
  <conditionalFormatting sqref="Z38:AC38">
    <cfRule type="expression" dxfId="3067" priority="715">
      <formula>$A38&gt;$C$2</formula>
    </cfRule>
  </conditionalFormatting>
  <conditionalFormatting sqref="AB38">
    <cfRule type="expression" dxfId="3066" priority="716">
      <formula>ISTEXT(AC38)</formula>
    </cfRule>
  </conditionalFormatting>
  <conditionalFormatting sqref="AA38">
    <cfRule type="expression" dxfId="3065" priority="717">
      <formula>ISTEXT(Z38)</formula>
    </cfRule>
  </conditionalFormatting>
  <conditionalFormatting sqref="AA38">
    <cfRule type="expression" dxfId="3064" priority="718">
      <formula>ISTEXT(AB38)</formula>
    </cfRule>
  </conditionalFormatting>
  <conditionalFormatting sqref="Z38">
    <cfRule type="expression" dxfId="3063" priority="719">
      <formula>ISTEXT(AA38)</formula>
    </cfRule>
  </conditionalFormatting>
  <conditionalFormatting sqref="AB38">
    <cfRule type="expression" dxfId="3062" priority="720">
      <formula>ISTEXT(AA38)</formula>
    </cfRule>
  </conditionalFormatting>
  <conditionalFormatting sqref="AC38">
    <cfRule type="expression" dxfId="3061" priority="721">
      <formula>ISTEXT(Н7)</formula>
    </cfRule>
  </conditionalFormatting>
  <conditionalFormatting sqref="AC38">
    <cfRule type="expression" dxfId="3060" priority="722">
      <formula>ISTEXT(AB38)</formula>
    </cfRule>
  </conditionalFormatting>
  <conditionalFormatting sqref="AC38">
    <cfRule type="expression" dxfId="3059" priority="723">
      <formula>ISTEXT(AD38)</formula>
    </cfRule>
  </conditionalFormatting>
  <conditionalFormatting sqref="K38">
    <cfRule type="expression" dxfId="3058" priority="724">
      <formula>ISTEXT(L38)</formula>
    </cfRule>
  </conditionalFormatting>
  <conditionalFormatting sqref="P38">
    <cfRule type="expression" dxfId="3057" priority="725">
      <formula>ISTEXT(Q38)</formula>
    </cfRule>
  </conditionalFormatting>
  <conditionalFormatting sqref="U38">
    <cfRule type="expression" dxfId="3056" priority="726">
      <formula>ISTEXT(V38)</formula>
    </cfRule>
  </conditionalFormatting>
  <conditionalFormatting sqref="Z38">
    <cfRule type="expression" dxfId="3055" priority="727">
      <formula>ISTEXT(X38)</formula>
    </cfRule>
  </conditionalFormatting>
  <conditionalFormatting sqref="E38">
    <cfRule type="expression" dxfId="3054" priority="728">
      <formula>ISERROR(E38)</formula>
    </cfRule>
  </conditionalFormatting>
  <conditionalFormatting sqref="AF38:AI39">
    <cfRule type="expression" dxfId="3053" priority="729">
      <formula>$AE26&gt;$C$2</formula>
    </cfRule>
  </conditionalFormatting>
  <conditionalFormatting sqref="E41">
    <cfRule type="expression" dxfId="3052" priority="730">
      <formula>$A41&gt;$C$2</formula>
    </cfRule>
  </conditionalFormatting>
  <conditionalFormatting sqref="E41">
    <cfRule type="cellIs" dxfId="3051" priority="731" operator="greaterThan">
      <formula>0.1</formula>
    </cfRule>
  </conditionalFormatting>
  <conditionalFormatting sqref="F41:J41 O41 T41 Y41 AD41">
    <cfRule type="expression" dxfId="3050" priority="732">
      <formula>$A41&gt;$C$2</formula>
    </cfRule>
  </conditionalFormatting>
  <conditionalFormatting sqref="H41">
    <cfRule type="expression" dxfId="3049" priority="733">
      <formula>ISTEXT(I41)</formula>
    </cfRule>
  </conditionalFormatting>
  <conditionalFormatting sqref="G41">
    <cfRule type="expression" dxfId="3048" priority="734">
      <formula>ISTEXT(F41)</formula>
    </cfRule>
  </conditionalFormatting>
  <conditionalFormatting sqref="G41">
    <cfRule type="expression" dxfId="3047" priority="735">
      <formula>ISTEXT(H41)</formula>
    </cfRule>
  </conditionalFormatting>
  <conditionalFormatting sqref="F41">
    <cfRule type="expression" dxfId="3046" priority="736">
      <formula>ISTEXT(G41)</formula>
    </cfRule>
  </conditionalFormatting>
  <conditionalFormatting sqref="H41">
    <cfRule type="expression" dxfId="3045" priority="737">
      <formula>ISTEXT(G41)</formula>
    </cfRule>
  </conditionalFormatting>
  <conditionalFormatting sqref="I41">
    <cfRule type="expression" dxfId="3044" priority="738">
      <formula>ISTEXT(Н7)</formula>
    </cfRule>
  </conditionalFormatting>
  <conditionalFormatting sqref="I41">
    <cfRule type="expression" dxfId="3043" priority="739">
      <formula>ISTEXT(H41)</formula>
    </cfRule>
  </conditionalFormatting>
  <conditionalFormatting sqref="I41">
    <cfRule type="expression" dxfId="3042" priority="740">
      <formula>ISTEXT(J41)</formula>
    </cfRule>
  </conditionalFormatting>
  <conditionalFormatting sqref="K41:N41">
    <cfRule type="expression" dxfId="3041" priority="741">
      <formula>$A41&gt;$C$2</formula>
    </cfRule>
  </conditionalFormatting>
  <conditionalFormatting sqref="M41">
    <cfRule type="expression" dxfId="3040" priority="742">
      <formula>ISTEXT(N41)</formula>
    </cfRule>
  </conditionalFormatting>
  <conditionalFormatting sqref="L41">
    <cfRule type="expression" dxfId="3039" priority="743">
      <formula>ISTEXT(K41)</formula>
    </cfRule>
  </conditionalFormatting>
  <conditionalFormatting sqref="L41">
    <cfRule type="expression" dxfId="3038" priority="744">
      <formula>ISTEXT(M41)</formula>
    </cfRule>
  </conditionalFormatting>
  <conditionalFormatting sqref="K41">
    <cfRule type="expression" dxfId="3037" priority="745">
      <formula>ISTEXT(I41)</formula>
    </cfRule>
  </conditionalFormatting>
  <conditionalFormatting sqref="M41">
    <cfRule type="expression" dxfId="3036" priority="746">
      <formula>ISTEXT(L41)</formula>
    </cfRule>
  </conditionalFormatting>
  <conditionalFormatting sqref="N41">
    <cfRule type="expression" dxfId="3035" priority="747">
      <formula>ISTEXT(M41)</formula>
    </cfRule>
  </conditionalFormatting>
  <conditionalFormatting sqref="N41">
    <cfRule type="expression" dxfId="3034" priority="748">
      <formula>ISTEXT(O41)</formula>
    </cfRule>
  </conditionalFormatting>
  <conditionalFormatting sqref="P41:S41">
    <cfRule type="expression" dxfId="3033" priority="749">
      <formula>$A41&gt;$C$2</formula>
    </cfRule>
  </conditionalFormatting>
  <conditionalFormatting sqref="R41">
    <cfRule type="expression" dxfId="3032" priority="750">
      <formula>ISTEXT(S41)</formula>
    </cfRule>
  </conditionalFormatting>
  <conditionalFormatting sqref="Q41">
    <cfRule type="expression" dxfId="3031" priority="751">
      <formula>ISTEXT(P41)</formula>
    </cfRule>
  </conditionalFormatting>
  <conditionalFormatting sqref="Q41">
    <cfRule type="expression" dxfId="3030" priority="752">
      <formula>ISTEXT(R41)</formula>
    </cfRule>
  </conditionalFormatting>
  <conditionalFormatting sqref="P41">
    <cfRule type="expression" dxfId="3029" priority="753">
      <formula>ISTEXT(N41)</formula>
    </cfRule>
  </conditionalFormatting>
  <conditionalFormatting sqref="R41">
    <cfRule type="expression" dxfId="3028" priority="754">
      <formula>ISTEXT(Q41)</formula>
    </cfRule>
  </conditionalFormatting>
  <conditionalFormatting sqref="S41">
    <cfRule type="expression" dxfId="3027" priority="755">
      <formula>ISTEXT(R41)</formula>
    </cfRule>
  </conditionalFormatting>
  <conditionalFormatting sqref="S41">
    <cfRule type="expression" dxfId="3026" priority="756">
      <formula>ISTEXT(T41)</formula>
    </cfRule>
  </conditionalFormatting>
  <conditionalFormatting sqref="U41:X41">
    <cfRule type="expression" dxfId="3025" priority="757">
      <formula>$A41&gt;$C$2</formula>
    </cfRule>
  </conditionalFormatting>
  <conditionalFormatting sqref="W41">
    <cfRule type="expression" dxfId="3024" priority="758">
      <formula>ISTEXT(X41)</formula>
    </cfRule>
  </conditionalFormatting>
  <conditionalFormatting sqref="V41">
    <cfRule type="expression" dxfId="3023" priority="759">
      <formula>ISTEXT(U41)</formula>
    </cfRule>
  </conditionalFormatting>
  <conditionalFormatting sqref="V41">
    <cfRule type="expression" dxfId="3022" priority="760">
      <formula>ISTEXT(W41)</formula>
    </cfRule>
  </conditionalFormatting>
  <conditionalFormatting sqref="U41">
    <cfRule type="expression" dxfId="3021" priority="761">
      <formula>ISTEXT(S41)</formula>
    </cfRule>
  </conditionalFormatting>
  <conditionalFormatting sqref="W41">
    <cfRule type="expression" dxfId="3020" priority="762">
      <formula>ISTEXT(V41)</formula>
    </cfRule>
  </conditionalFormatting>
  <conditionalFormatting sqref="X41">
    <cfRule type="expression" dxfId="3019" priority="763">
      <formula>ISTEXT(W41)</formula>
    </cfRule>
  </conditionalFormatting>
  <conditionalFormatting sqref="X41">
    <cfRule type="expression" dxfId="3018" priority="764">
      <formula>ISTEXT(Y41)</formula>
    </cfRule>
  </conditionalFormatting>
  <conditionalFormatting sqref="Z41:AC41">
    <cfRule type="expression" dxfId="3017" priority="765">
      <formula>$A41&gt;$C$2</formula>
    </cfRule>
  </conditionalFormatting>
  <conditionalFormatting sqref="AB41">
    <cfRule type="expression" dxfId="3016" priority="766">
      <formula>ISTEXT(AC41)</formula>
    </cfRule>
  </conditionalFormatting>
  <conditionalFormatting sqref="AA41">
    <cfRule type="expression" dxfId="3015" priority="767">
      <formula>ISTEXT(Z41)</formula>
    </cfRule>
  </conditionalFormatting>
  <conditionalFormatting sqref="AA41">
    <cfRule type="expression" dxfId="3014" priority="768">
      <formula>ISTEXT(AB41)</formula>
    </cfRule>
  </conditionalFormatting>
  <conditionalFormatting sqref="Z41">
    <cfRule type="expression" dxfId="3013" priority="769">
      <formula>ISTEXT(AA41)</formula>
    </cfRule>
  </conditionalFormatting>
  <conditionalFormatting sqref="AB41">
    <cfRule type="expression" dxfId="3012" priority="770">
      <formula>ISTEXT(AA41)</formula>
    </cfRule>
  </conditionalFormatting>
  <conditionalFormatting sqref="AC41">
    <cfRule type="expression" dxfId="3011" priority="771">
      <formula>ISTEXT(Н7)</formula>
    </cfRule>
  </conditionalFormatting>
  <conditionalFormatting sqref="AC41">
    <cfRule type="expression" dxfId="3010" priority="772">
      <formula>ISTEXT(AB41)</formula>
    </cfRule>
  </conditionalFormatting>
  <conditionalFormatting sqref="AC41">
    <cfRule type="expression" dxfId="3009" priority="773">
      <formula>ISTEXT(AD41)</formula>
    </cfRule>
  </conditionalFormatting>
  <conditionalFormatting sqref="K41">
    <cfRule type="expression" dxfId="3008" priority="774">
      <formula>ISTEXT(L41)</formula>
    </cfRule>
  </conditionalFormatting>
  <conditionalFormatting sqref="P41">
    <cfRule type="expression" dxfId="3007" priority="775">
      <formula>ISTEXT(Q41)</formula>
    </cfRule>
  </conditionalFormatting>
  <conditionalFormatting sqref="U41">
    <cfRule type="expression" dxfId="3006" priority="776">
      <formula>ISTEXT(V41)</formula>
    </cfRule>
  </conditionalFormatting>
  <conditionalFormatting sqref="Z41">
    <cfRule type="expression" dxfId="3005" priority="777">
      <formula>ISTEXT(X41)</formula>
    </cfRule>
  </conditionalFormatting>
  <conditionalFormatting sqref="E41">
    <cfRule type="expression" dxfId="3004" priority="778">
      <formula>ISERROR(E41)</formula>
    </cfRule>
  </conditionalFormatting>
  <conditionalFormatting sqref="E40">
    <cfRule type="expression" dxfId="3003" priority="779">
      <formula>$A40&gt;$C$2</formula>
    </cfRule>
  </conditionalFormatting>
  <conditionalFormatting sqref="E40">
    <cfRule type="cellIs" dxfId="3002" priority="780" operator="greaterThan">
      <formula>0.1</formula>
    </cfRule>
  </conditionalFormatting>
  <conditionalFormatting sqref="F40:J40 O40 T40 Y40 AD40 F60:J60 O60 T60 F80:J80 O80 T80 F100:J100 O100 T100 F120:J120 O120 T120 F140:J140 O140 T140 F160:J160 O160 T160 F180:J180 O180 T180 F200:J200 O200 T200">
    <cfRule type="expression" dxfId="3001" priority="781">
      <formula>$A40&gt;$C$2</formula>
    </cfRule>
  </conditionalFormatting>
  <conditionalFormatting sqref="H40 H60 H80 H100 H120 H140 H160 H180 H200">
    <cfRule type="expression" dxfId="3000" priority="782">
      <formula>ISTEXT(I40)</formula>
    </cfRule>
  </conditionalFormatting>
  <conditionalFormatting sqref="G40 G60 G80 G100 G120 G140 G160 G180 G200">
    <cfRule type="expression" dxfId="2999" priority="783">
      <formula>ISTEXT(F40)</formula>
    </cfRule>
  </conditionalFormatting>
  <conditionalFormatting sqref="G40 G60 G80 G100 G120 G140 G160 G180 G200">
    <cfRule type="expression" dxfId="2998" priority="784">
      <formula>ISTEXT(H40)</formula>
    </cfRule>
  </conditionalFormatting>
  <conditionalFormatting sqref="F40 F60 F80 F100 F120 F140 F160 F180 F200">
    <cfRule type="expression" dxfId="2997" priority="785">
      <formula>ISTEXT(G40)</formula>
    </cfRule>
  </conditionalFormatting>
  <conditionalFormatting sqref="H40 H60 H80 H100 H120 H140 H160 H180 H200">
    <cfRule type="expression" dxfId="2996" priority="786">
      <formula>ISTEXT(G40)</formula>
    </cfRule>
  </conditionalFormatting>
  <conditionalFormatting sqref="I40 I60 I80 I100 I120 I140 I160 I180 I200">
    <cfRule type="expression" dxfId="2995" priority="787">
      <formula>ISTEXT(Н7)</formula>
    </cfRule>
  </conditionalFormatting>
  <conditionalFormatting sqref="I40 I60 I80 I100 I120 I140 I160 I180 I200">
    <cfRule type="expression" dxfId="2994" priority="788">
      <formula>ISTEXT(H40)</formula>
    </cfRule>
  </conditionalFormatting>
  <conditionalFormatting sqref="I40 I60 I80 I100 I120 I140 I160 I180 I200">
    <cfRule type="expression" dxfId="2993" priority="789">
      <formula>ISTEXT(J40)</formula>
    </cfRule>
  </conditionalFormatting>
  <conditionalFormatting sqref="K40:N40 K60:N60 K80:N80 K100:N100 K120:N120 K140:N140 K160:N160 K180:N180 K200:N200">
    <cfRule type="expression" dxfId="2992" priority="790">
      <formula>$A40&gt;$C$2</formula>
    </cfRule>
  </conditionalFormatting>
  <conditionalFormatting sqref="M40 M60 M80 M100 M120 M140 M160 M180 M200">
    <cfRule type="expression" dxfId="2991" priority="791">
      <formula>ISTEXT(N40)</formula>
    </cfRule>
  </conditionalFormatting>
  <conditionalFormatting sqref="L40 L60 L80 L100 L120 L140 L160 L180 L200">
    <cfRule type="expression" dxfId="2990" priority="792">
      <formula>ISTEXT(K40)</formula>
    </cfRule>
  </conditionalFormatting>
  <conditionalFormatting sqref="L40 L60 L80 L100 L120 L140 L160 L180 L200">
    <cfRule type="expression" dxfId="2989" priority="793">
      <formula>ISTEXT(M40)</formula>
    </cfRule>
  </conditionalFormatting>
  <conditionalFormatting sqref="K40 K60 K80 K100 K120 K140 K160 K180 K200">
    <cfRule type="expression" dxfId="2988" priority="794">
      <formula>ISTEXT(I40)</formula>
    </cfRule>
  </conditionalFormatting>
  <conditionalFormatting sqref="M40 M60 M80 M100 M120 M140 M160 M180 M200">
    <cfRule type="expression" dxfId="2987" priority="795">
      <formula>ISTEXT(L40)</formula>
    </cfRule>
  </conditionalFormatting>
  <conditionalFormatting sqref="N40 N60 N80 N100 N120 N140 N160 N180 N200">
    <cfRule type="expression" dxfId="2986" priority="796">
      <formula>ISTEXT(M40)</formula>
    </cfRule>
  </conditionalFormatting>
  <conditionalFormatting sqref="N40 N60 N80 N100 N120 N140 N160 N180 N200">
    <cfRule type="expression" dxfId="2985" priority="797">
      <formula>ISTEXT(O40)</formula>
    </cfRule>
  </conditionalFormatting>
  <conditionalFormatting sqref="P40:S40 P60:S60 P80:S80 P100:S100 P120:S120 P140:S140 P160:S160 P180:S180 P200:S200">
    <cfRule type="expression" dxfId="2984" priority="798">
      <formula>$A40&gt;$C$2</formula>
    </cfRule>
  </conditionalFormatting>
  <conditionalFormatting sqref="R40 R60 R80 R100 R120 R140 R160 R180 R200">
    <cfRule type="expression" dxfId="2983" priority="799">
      <formula>ISTEXT(S40)</formula>
    </cfRule>
  </conditionalFormatting>
  <conditionalFormatting sqref="Q40 Q60 Q80 Q100 Q120 Q140 Q160 Q180 Q200">
    <cfRule type="expression" dxfId="2982" priority="800">
      <formula>ISTEXT(P40)</formula>
    </cfRule>
  </conditionalFormatting>
  <conditionalFormatting sqref="Q40 Q60 Q80 Q100 Q120 Q140 Q160 Q180 Q200">
    <cfRule type="expression" dxfId="2981" priority="801">
      <formula>ISTEXT(R40)</formula>
    </cfRule>
  </conditionalFormatting>
  <conditionalFormatting sqref="P40 P60 P80 P100 P120 P140 P160 P180 P200">
    <cfRule type="expression" dxfId="2980" priority="802">
      <formula>ISTEXT(N40)</formula>
    </cfRule>
  </conditionalFormatting>
  <conditionalFormatting sqref="R40 R60 R80 R100 R120 R140 R160 R180 R200">
    <cfRule type="expression" dxfId="2979" priority="803">
      <formula>ISTEXT(Q40)</formula>
    </cfRule>
  </conditionalFormatting>
  <conditionalFormatting sqref="S40 S60 S80 S100 S120 S140 S160 S180 S200">
    <cfRule type="expression" dxfId="2978" priority="804">
      <formula>ISTEXT(R40)</formula>
    </cfRule>
  </conditionalFormatting>
  <conditionalFormatting sqref="S40 S60 S80 S100 S120 S140 S160 S180 S200">
    <cfRule type="expression" dxfId="2977" priority="805">
      <formula>ISTEXT(T40)</formula>
    </cfRule>
  </conditionalFormatting>
  <conditionalFormatting sqref="U40:X40 U60:X60 U80:X80 U100:X100 U120:X120 U140:X140 U160:X160 U180:X180 U200:X200">
    <cfRule type="expression" dxfId="2976" priority="806">
      <formula>$A40&gt;$C$2</formula>
    </cfRule>
  </conditionalFormatting>
  <conditionalFormatting sqref="W40 W60 W80 W100 W120 W140 W160 W180 W200">
    <cfRule type="expression" dxfId="2975" priority="807">
      <formula>ISTEXT(X40)</formula>
    </cfRule>
  </conditionalFormatting>
  <conditionalFormatting sqref="V40 V60 V80 V100 V120 V140 V160 V180 V200">
    <cfRule type="expression" dxfId="2974" priority="808">
      <formula>ISTEXT(U40)</formula>
    </cfRule>
  </conditionalFormatting>
  <conditionalFormatting sqref="V40 V60 V80 V100 V120 V140 V160 V180 V200">
    <cfRule type="expression" dxfId="2973" priority="809">
      <formula>ISTEXT(W40)</formula>
    </cfRule>
  </conditionalFormatting>
  <conditionalFormatting sqref="U40 U60 U80 U100 U120 U140 U160 U180 U200">
    <cfRule type="expression" dxfId="2972" priority="810">
      <formula>ISTEXT(S40)</formula>
    </cfRule>
  </conditionalFormatting>
  <conditionalFormatting sqref="W40 W60 W80 W100 W120 W140 W160 W180 W200">
    <cfRule type="expression" dxfId="2971" priority="811">
      <formula>ISTEXT(V40)</formula>
    </cfRule>
  </conditionalFormatting>
  <conditionalFormatting sqref="X40 X60 X80 X100 X120 X140 X160 X180 X200">
    <cfRule type="expression" dxfId="2970" priority="812">
      <formula>ISTEXT(W40)</formula>
    </cfRule>
  </conditionalFormatting>
  <conditionalFormatting sqref="X40 X60 X80 X100 X120 X140 X160 X180 X200">
    <cfRule type="expression" dxfId="2969" priority="813">
      <formula>ISTEXT(Y40)</formula>
    </cfRule>
  </conditionalFormatting>
  <conditionalFormatting sqref="Z40:AC40">
    <cfRule type="expression" dxfId="2968" priority="814">
      <formula>$A40&gt;$C$2</formula>
    </cfRule>
  </conditionalFormatting>
  <conditionalFormatting sqref="AB40">
    <cfRule type="expression" dxfId="2967" priority="815">
      <formula>ISTEXT(AC40)</formula>
    </cfRule>
  </conditionalFormatting>
  <conditionalFormatting sqref="AA40">
    <cfRule type="expression" dxfId="2966" priority="816">
      <formula>ISTEXT(Z40)</formula>
    </cfRule>
  </conditionalFormatting>
  <conditionalFormatting sqref="AA40">
    <cfRule type="expression" dxfId="2965" priority="817">
      <formula>ISTEXT(AB40)</formula>
    </cfRule>
  </conditionalFormatting>
  <conditionalFormatting sqref="Z40">
    <cfRule type="expression" dxfId="2964" priority="818">
      <formula>ISTEXT(AA40)</formula>
    </cfRule>
  </conditionalFormatting>
  <conditionalFormatting sqref="AB40">
    <cfRule type="expression" dxfId="2963" priority="819">
      <formula>ISTEXT(AA40)</formula>
    </cfRule>
  </conditionalFormatting>
  <conditionalFormatting sqref="AC40">
    <cfRule type="expression" dxfId="2962" priority="820">
      <formula>ISTEXT(Н7)</formula>
    </cfRule>
  </conditionalFormatting>
  <conditionalFormatting sqref="AC40">
    <cfRule type="expression" dxfId="2961" priority="821">
      <formula>ISTEXT(AB40)</formula>
    </cfRule>
  </conditionalFormatting>
  <conditionalFormatting sqref="AC40">
    <cfRule type="expression" dxfId="2960" priority="822">
      <formula>ISTEXT(AD40)</formula>
    </cfRule>
  </conditionalFormatting>
  <conditionalFormatting sqref="K40 K60 K80 K100 K120 K140 K160 K180 K200">
    <cfRule type="expression" dxfId="2959" priority="823">
      <formula>ISTEXT(L40)</formula>
    </cfRule>
  </conditionalFormatting>
  <conditionalFormatting sqref="P40 P60 P80 P100 P120 P140 P160 P180 P200">
    <cfRule type="expression" dxfId="2958" priority="824">
      <formula>ISTEXT(Q40)</formula>
    </cfRule>
  </conditionalFormatting>
  <conditionalFormatting sqref="U40 U60 U80 U100 U120 U140 U160 U180 U200">
    <cfRule type="expression" dxfId="2957" priority="825">
      <formula>ISTEXT(V40)</formula>
    </cfRule>
  </conditionalFormatting>
  <conditionalFormatting sqref="Z40">
    <cfRule type="expression" dxfId="2956" priority="826">
      <formula>ISTEXT(X40)</formula>
    </cfRule>
  </conditionalFormatting>
  <conditionalFormatting sqref="E40">
    <cfRule type="expression" dxfId="2955" priority="827">
      <formula>ISERROR(E40)</formula>
    </cfRule>
  </conditionalFormatting>
  <conditionalFormatting sqref="AF40:AI41">
    <cfRule type="expression" dxfId="2954" priority="828">
      <formula>$AE26&gt;$C$2</formula>
    </cfRule>
  </conditionalFormatting>
  <conditionalFormatting sqref="E43">
    <cfRule type="expression" dxfId="2953" priority="829">
      <formula>$A43&gt;$C$2</formula>
    </cfRule>
  </conditionalFormatting>
  <conditionalFormatting sqref="E43">
    <cfRule type="cellIs" dxfId="2952" priority="830" operator="greaterThan">
      <formula>0.1</formula>
    </cfRule>
  </conditionalFormatting>
  <conditionalFormatting sqref="F43:J43 O43 T43 Y43 AD43">
    <cfRule type="expression" dxfId="2951" priority="831">
      <formula>$A43&gt;$C$2</formula>
    </cfRule>
  </conditionalFormatting>
  <conditionalFormatting sqref="H43">
    <cfRule type="expression" dxfId="2950" priority="832">
      <formula>ISTEXT(I43)</formula>
    </cfRule>
  </conditionalFormatting>
  <conditionalFormatting sqref="G43">
    <cfRule type="expression" dxfId="2949" priority="833">
      <formula>ISTEXT(F43)</formula>
    </cfRule>
  </conditionalFormatting>
  <conditionalFormatting sqref="G43">
    <cfRule type="expression" dxfId="2948" priority="834">
      <formula>ISTEXT(H43)</formula>
    </cfRule>
  </conditionalFormatting>
  <conditionalFormatting sqref="F43">
    <cfRule type="expression" dxfId="2947" priority="835">
      <formula>ISTEXT(G43)</formula>
    </cfRule>
  </conditionalFormatting>
  <conditionalFormatting sqref="H43">
    <cfRule type="expression" dxfId="2946" priority="836">
      <formula>ISTEXT(G43)</formula>
    </cfRule>
  </conditionalFormatting>
  <conditionalFormatting sqref="I43">
    <cfRule type="expression" dxfId="2945" priority="837">
      <formula>ISTEXT(Н7)</formula>
    </cfRule>
  </conditionalFormatting>
  <conditionalFormatting sqref="I43">
    <cfRule type="expression" dxfId="2944" priority="838">
      <formula>ISTEXT(H43)</formula>
    </cfRule>
  </conditionalFormatting>
  <conditionalFormatting sqref="I43">
    <cfRule type="expression" dxfId="2943" priority="839">
      <formula>ISTEXT(J43)</formula>
    </cfRule>
  </conditionalFormatting>
  <conditionalFormatting sqref="K43:N43">
    <cfRule type="expression" dxfId="2942" priority="840">
      <formula>$A43&gt;$C$2</formula>
    </cfRule>
  </conditionalFormatting>
  <conditionalFormatting sqref="M43">
    <cfRule type="expression" dxfId="2941" priority="841">
      <formula>ISTEXT(N43)</formula>
    </cfRule>
  </conditionalFormatting>
  <conditionalFormatting sqref="L43">
    <cfRule type="expression" dxfId="2940" priority="842">
      <formula>ISTEXT(K43)</formula>
    </cfRule>
  </conditionalFormatting>
  <conditionalFormatting sqref="L43">
    <cfRule type="expression" dxfId="2939" priority="843">
      <formula>ISTEXT(M43)</formula>
    </cfRule>
  </conditionalFormatting>
  <conditionalFormatting sqref="K43">
    <cfRule type="expression" dxfId="2938" priority="844">
      <formula>ISTEXT(I43)</formula>
    </cfRule>
  </conditionalFormatting>
  <conditionalFormatting sqref="M43">
    <cfRule type="expression" dxfId="2937" priority="845">
      <formula>ISTEXT(L43)</formula>
    </cfRule>
  </conditionalFormatting>
  <conditionalFormatting sqref="N43">
    <cfRule type="expression" dxfId="2936" priority="846">
      <formula>ISTEXT(M43)</formula>
    </cfRule>
  </conditionalFormatting>
  <conditionalFormatting sqref="N43">
    <cfRule type="expression" dxfId="2935" priority="847">
      <formula>ISTEXT(O43)</formula>
    </cfRule>
  </conditionalFormatting>
  <conditionalFormatting sqref="P43:S43">
    <cfRule type="expression" dxfId="2934" priority="848">
      <formula>$A43&gt;$C$2</formula>
    </cfRule>
  </conditionalFormatting>
  <conditionalFormatting sqref="R43">
    <cfRule type="expression" dxfId="2933" priority="849">
      <formula>ISTEXT(S43)</formula>
    </cfRule>
  </conditionalFormatting>
  <conditionalFormatting sqref="Q43">
    <cfRule type="expression" dxfId="2932" priority="850">
      <formula>ISTEXT(P43)</formula>
    </cfRule>
  </conditionalFormatting>
  <conditionalFormatting sqref="Q43">
    <cfRule type="expression" dxfId="2931" priority="851">
      <formula>ISTEXT(R43)</formula>
    </cfRule>
  </conditionalFormatting>
  <conditionalFormatting sqref="P43">
    <cfRule type="expression" dxfId="2930" priority="852">
      <formula>ISTEXT(N43)</formula>
    </cfRule>
  </conditionalFormatting>
  <conditionalFormatting sqref="R43">
    <cfRule type="expression" dxfId="2929" priority="853">
      <formula>ISTEXT(Q43)</formula>
    </cfRule>
  </conditionalFormatting>
  <conditionalFormatting sqref="S43">
    <cfRule type="expression" dxfId="2928" priority="854">
      <formula>ISTEXT(R43)</formula>
    </cfRule>
  </conditionalFormatting>
  <conditionalFormatting sqref="S43">
    <cfRule type="expression" dxfId="2927" priority="855">
      <formula>ISTEXT(T43)</formula>
    </cfRule>
  </conditionalFormatting>
  <conditionalFormatting sqref="U43:X43">
    <cfRule type="expression" dxfId="2926" priority="856">
      <formula>$A43&gt;$C$2</formula>
    </cfRule>
  </conditionalFormatting>
  <conditionalFormatting sqref="W43">
    <cfRule type="expression" dxfId="2925" priority="857">
      <formula>ISTEXT(X43)</formula>
    </cfRule>
  </conditionalFormatting>
  <conditionalFormatting sqref="V43">
    <cfRule type="expression" dxfId="2924" priority="858">
      <formula>ISTEXT(U43)</formula>
    </cfRule>
  </conditionalFormatting>
  <conditionalFormatting sqref="V43">
    <cfRule type="expression" dxfId="2923" priority="859">
      <formula>ISTEXT(W43)</formula>
    </cfRule>
  </conditionalFormatting>
  <conditionalFormatting sqref="U43">
    <cfRule type="expression" dxfId="2922" priority="860">
      <formula>ISTEXT(S43)</formula>
    </cfRule>
  </conditionalFormatting>
  <conditionalFormatting sqref="W43">
    <cfRule type="expression" dxfId="2921" priority="861">
      <formula>ISTEXT(V43)</formula>
    </cfRule>
  </conditionalFormatting>
  <conditionalFormatting sqref="X43">
    <cfRule type="expression" dxfId="2920" priority="862">
      <formula>ISTEXT(W43)</formula>
    </cfRule>
  </conditionalFormatting>
  <conditionalFormatting sqref="X43">
    <cfRule type="expression" dxfId="2919" priority="863">
      <formula>ISTEXT(Y43)</formula>
    </cfRule>
  </conditionalFormatting>
  <conditionalFormatting sqref="Z43:AC43">
    <cfRule type="expression" dxfId="2918" priority="864">
      <formula>$A43&gt;$C$2</formula>
    </cfRule>
  </conditionalFormatting>
  <conditionalFormatting sqref="AB43">
    <cfRule type="expression" dxfId="2917" priority="865">
      <formula>ISTEXT(AC43)</formula>
    </cfRule>
  </conditionalFormatting>
  <conditionalFormatting sqref="AA43">
    <cfRule type="expression" dxfId="2916" priority="866">
      <formula>ISTEXT(Z43)</formula>
    </cfRule>
  </conditionalFormatting>
  <conditionalFormatting sqref="AA43">
    <cfRule type="expression" dxfId="2915" priority="867">
      <formula>ISTEXT(AB43)</formula>
    </cfRule>
  </conditionalFormatting>
  <conditionalFormatting sqref="Z43">
    <cfRule type="expression" dxfId="2914" priority="868">
      <formula>ISTEXT(AA43)</formula>
    </cfRule>
  </conditionalFormatting>
  <conditionalFormatting sqref="AB43">
    <cfRule type="expression" dxfId="2913" priority="869">
      <formula>ISTEXT(AA43)</formula>
    </cfRule>
  </conditionalFormatting>
  <conditionalFormatting sqref="AC43">
    <cfRule type="expression" dxfId="2912" priority="870">
      <formula>ISTEXT(Н7)</formula>
    </cfRule>
  </conditionalFormatting>
  <conditionalFormatting sqref="AC43">
    <cfRule type="expression" dxfId="2911" priority="871">
      <formula>ISTEXT(AB43)</formula>
    </cfRule>
  </conditionalFormatting>
  <conditionalFormatting sqref="AC43">
    <cfRule type="expression" dxfId="2910" priority="872">
      <formula>ISTEXT(AD43)</formula>
    </cfRule>
  </conditionalFormatting>
  <conditionalFormatting sqref="K43">
    <cfRule type="expression" dxfId="2909" priority="873">
      <formula>ISTEXT(L43)</formula>
    </cfRule>
  </conditionalFormatting>
  <conditionalFormatting sqref="P43">
    <cfRule type="expression" dxfId="2908" priority="874">
      <formula>ISTEXT(Q43)</formula>
    </cfRule>
  </conditionalFormatting>
  <conditionalFormatting sqref="U43">
    <cfRule type="expression" dxfId="2907" priority="875">
      <formula>ISTEXT(V43)</formula>
    </cfRule>
  </conditionalFormatting>
  <conditionalFormatting sqref="Z43">
    <cfRule type="expression" dxfId="2906" priority="876">
      <formula>ISTEXT(X43)</formula>
    </cfRule>
  </conditionalFormatting>
  <conditionalFormatting sqref="E43">
    <cfRule type="expression" dxfId="2905" priority="877">
      <formula>ISERROR(E43)</formula>
    </cfRule>
  </conditionalFormatting>
  <conditionalFormatting sqref="E42">
    <cfRule type="expression" dxfId="2904" priority="878">
      <formula>$A42&gt;$C$2</formula>
    </cfRule>
  </conditionalFormatting>
  <conditionalFormatting sqref="E42">
    <cfRule type="cellIs" dxfId="2903" priority="879" operator="greaterThan">
      <formula>0.1</formula>
    </cfRule>
  </conditionalFormatting>
  <conditionalFormatting sqref="F42:J42 O42 T42 Y42 AD42">
    <cfRule type="expression" dxfId="2902" priority="880">
      <formula>$A42&gt;$C$2</formula>
    </cfRule>
  </conditionalFormatting>
  <conditionalFormatting sqref="H42">
    <cfRule type="expression" dxfId="2901" priority="881">
      <formula>ISTEXT(I42)</formula>
    </cfRule>
  </conditionalFormatting>
  <conditionalFormatting sqref="F42">
    <cfRule type="expression" dxfId="2900" priority="882">
      <formula>ISTEXT(G42)</formula>
    </cfRule>
  </conditionalFormatting>
  <conditionalFormatting sqref="H42">
    <cfRule type="expression" dxfId="2899" priority="883">
      <formula>ISTEXT(G42)</formula>
    </cfRule>
  </conditionalFormatting>
  <conditionalFormatting sqref="I42">
    <cfRule type="expression" dxfId="2898" priority="884">
      <formula>ISTEXT(Н7)</formula>
    </cfRule>
  </conditionalFormatting>
  <conditionalFormatting sqref="I42">
    <cfRule type="expression" dxfId="2897" priority="885">
      <formula>ISTEXT(H42)</formula>
    </cfRule>
  </conditionalFormatting>
  <conditionalFormatting sqref="I42">
    <cfRule type="expression" dxfId="2896" priority="886">
      <formula>ISTEXT(J42)</formula>
    </cfRule>
  </conditionalFormatting>
  <conditionalFormatting sqref="K42:N42">
    <cfRule type="expression" dxfId="2895" priority="887">
      <formula>$A42&gt;$C$2</formula>
    </cfRule>
  </conditionalFormatting>
  <conditionalFormatting sqref="M42">
    <cfRule type="expression" dxfId="2894" priority="888">
      <formula>ISTEXT(N42)</formula>
    </cfRule>
  </conditionalFormatting>
  <conditionalFormatting sqref="L42">
    <cfRule type="expression" dxfId="2893" priority="889">
      <formula>ISTEXT(K42)</formula>
    </cfRule>
  </conditionalFormatting>
  <conditionalFormatting sqref="L42">
    <cfRule type="expression" dxfId="2892" priority="890">
      <formula>ISTEXT(M42)</formula>
    </cfRule>
  </conditionalFormatting>
  <conditionalFormatting sqref="K42">
    <cfRule type="expression" dxfId="2891" priority="891">
      <formula>ISTEXT(I42)</formula>
    </cfRule>
  </conditionalFormatting>
  <conditionalFormatting sqref="M42">
    <cfRule type="expression" dxfId="2890" priority="892">
      <formula>ISTEXT(L42)</formula>
    </cfRule>
  </conditionalFormatting>
  <conditionalFormatting sqref="N42">
    <cfRule type="expression" dxfId="2889" priority="893">
      <formula>ISTEXT(M42)</formula>
    </cfRule>
  </conditionalFormatting>
  <conditionalFormatting sqref="N42">
    <cfRule type="expression" dxfId="2888" priority="894">
      <formula>ISTEXT(O42)</formula>
    </cfRule>
  </conditionalFormatting>
  <conditionalFormatting sqref="P42:S42">
    <cfRule type="expression" dxfId="2887" priority="895">
      <formula>$A42&gt;$C$2</formula>
    </cfRule>
  </conditionalFormatting>
  <conditionalFormatting sqref="R42">
    <cfRule type="expression" dxfId="2886" priority="896">
      <formula>ISTEXT(S42)</formula>
    </cfRule>
  </conditionalFormatting>
  <conditionalFormatting sqref="Q42">
    <cfRule type="expression" dxfId="2885" priority="897">
      <formula>ISTEXT(R42)</formula>
    </cfRule>
  </conditionalFormatting>
  <conditionalFormatting sqref="P42">
    <cfRule type="expression" dxfId="2884" priority="898">
      <formula>ISTEXT(N42)</formula>
    </cfRule>
  </conditionalFormatting>
  <conditionalFormatting sqref="S42">
    <cfRule type="expression" dxfId="2883" priority="899">
      <formula>ISTEXT(R42)</formula>
    </cfRule>
  </conditionalFormatting>
  <conditionalFormatting sqref="S42">
    <cfRule type="expression" dxfId="2882" priority="900">
      <formula>ISTEXT(T42)</formula>
    </cfRule>
  </conditionalFormatting>
  <conditionalFormatting sqref="U42:X42">
    <cfRule type="expression" dxfId="2881" priority="901">
      <formula>$A42&gt;$C$2</formula>
    </cfRule>
  </conditionalFormatting>
  <conditionalFormatting sqref="W42">
    <cfRule type="expression" dxfId="2880" priority="902">
      <formula>ISTEXT(X42)</formula>
    </cfRule>
  </conditionalFormatting>
  <conditionalFormatting sqref="V42">
    <cfRule type="expression" dxfId="2879" priority="903">
      <formula>ISTEXT(U42)</formula>
    </cfRule>
  </conditionalFormatting>
  <conditionalFormatting sqref="V42">
    <cfRule type="expression" dxfId="2878" priority="904">
      <formula>ISTEXT(W42)</formula>
    </cfRule>
  </conditionalFormatting>
  <conditionalFormatting sqref="U42">
    <cfRule type="expression" dxfId="2877" priority="905">
      <formula>ISTEXT(S42)</formula>
    </cfRule>
  </conditionalFormatting>
  <conditionalFormatting sqref="W42">
    <cfRule type="expression" dxfId="2876" priority="906">
      <formula>ISTEXT(V42)</formula>
    </cfRule>
  </conditionalFormatting>
  <conditionalFormatting sqref="X42">
    <cfRule type="expression" dxfId="2875" priority="907">
      <formula>ISTEXT(W42)</formula>
    </cfRule>
  </conditionalFormatting>
  <conditionalFormatting sqref="X42">
    <cfRule type="expression" dxfId="2874" priority="908">
      <formula>ISTEXT(Y42)</formula>
    </cfRule>
  </conditionalFormatting>
  <conditionalFormatting sqref="Z42:AC42">
    <cfRule type="expression" dxfId="2873" priority="909">
      <formula>$A42&gt;$C$2</formula>
    </cfRule>
  </conditionalFormatting>
  <conditionalFormatting sqref="AB42">
    <cfRule type="expression" dxfId="2872" priority="910">
      <formula>ISTEXT(AC42)</formula>
    </cfRule>
  </conditionalFormatting>
  <conditionalFormatting sqref="AA42">
    <cfRule type="expression" dxfId="2871" priority="911">
      <formula>ISTEXT(Z42)</formula>
    </cfRule>
  </conditionalFormatting>
  <conditionalFormatting sqref="AA42">
    <cfRule type="expression" dxfId="2870" priority="912">
      <formula>ISTEXT(AB42)</formula>
    </cfRule>
  </conditionalFormatting>
  <conditionalFormatting sqref="AB42">
    <cfRule type="expression" dxfId="2869" priority="913">
      <formula>ISTEXT(AA42)</formula>
    </cfRule>
  </conditionalFormatting>
  <conditionalFormatting sqref="AC42">
    <cfRule type="expression" dxfId="2868" priority="914">
      <formula>ISTEXT(Н7)</formula>
    </cfRule>
  </conditionalFormatting>
  <conditionalFormatting sqref="AC42">
    <cfRule type="expression" dxfId="2867" priority="915">
      <formula>ISTEXT(AB42)</formula>
    </cfRule>
  </conditionalFormatting>
  <conditionalFormatting sqref="AC42">
    <cfRule type="expression" dxfId="2866" priority="916">
      <formula>ISTEXT(AD42)</formula>
    </cfRule>
  </conditionalFormatting>
  <conditionalFormatting sqref="K42">
    <cfRule type="expression" dxfId="2865" priority="917">
      <formula>ISTEXT(L42)</formula>
    </cfRule>
  </conditionalFormatting>
  <conditionalFormatting sqref="P42">
    <cfRule type="expression" dxfId="2864" priority="918">
      <formula>ISTEXT(Q42)</formula>
    </cfRule>
  </conditionalFormatting>
  <conditionalFormatting sqref="Z42">
    <cfRule type="expression" dxfId="2863" priority="919">
      <formula>ISTEXT(X42)</formula>
    </cfRule>
  </conditionalFormatting>
  <conditionalFormatting sqref="E42">
    <cfRule type="expression" dxfId="2862" priority="920">
      <formula>ISERROR(E42)</formula>
    </cfRule>
  </conditionalFormatting>
  <conditionalFormatting sqref="AF42:AI43">
    <cfRule type="expression" dxfId="2861" priority="921">
      <formula>$AE26&gt;$C$2</formula>
    </cfRule>
  </conditionalFormatting>
  <conditionalFormatting sqref="E64">
    <cfRule type="cellIs" dxfId="2860" priority="922" operator="greaterThan">
      <formula>0.1</formula>
    </cfRule>
  </conditionalFormatting>
  <conditionalFormatting sqref="I64">
    <cfRule type="expression" dxfId="2859" priority="923">
      <formula>ISTEXT(Н7)</formula>
    </cfRule>
  </conditionalFormatting>
  <conditionalFormatting sqref="AC64">
    <cfRule type="expression" dxfId="2858" priority="924">
      <formula>ISTEXT(Н7)</formula>
    </cfRule>
  </conditionalFormatting>
  <conditionalFormatting sqref="E64">
    <cfRule type="expression" dxfId="2857" priority="925">
      <formula>ISERROR(E64)</formula>
    </cfRule>
  </conditionalFormatting>
  <conditionalFormatting sqref="E63">
    <cfRule type="cellIs" dxfId="2856" priority="926" operator="greaterThan">
      <formula>0.1</formula>
    </cfRule>
  </conditionalFormatting>
  <conditionalFormatting sqref="H63">
    <cfRule type="expression" dxfId="2855" priority="927">
      <formula>ISTEXT(I63)</formula>
    </cfRule>
  </conditionalFormatting>
  <conditionalFormatting sqref="G63">
    <cfRule type="expression" dxfId="2854" priority="928">
      <formula>ISTEXT(F63)</formula>
    </cfRule>
  </conditionalFormatting>
  <conditionalFormatting sqref="G63">
    <cfRule type="expression" dxfId="2853" priority="929">
      <formula>ISTEXT(H63)</formula>
    </cfRule>
  </conditionalFormatting>
  <conditionalFormatting sqref="F63">
    <cfRule type="expression" dxfId="2852" priority="930">
      <formula>ISTEXT(G63)</formula>
    </cfRule>
  </conditionalFormatting>
  <conditionalFormatting sqref="H63">
    <cfRule type="expression" dxfId="2851" priority="931">
      <formula>ISTEXT(G63)</formula>
    </cfRule>
  </conditionalFormatting>
  <conditionalFormatting sqref="I63">
    <cfRule type="expression" dxfId="2850" priority="932">
      <formula>ISTEXT(Н7)</formula>
    </cfRule>
  </conditionalFormatting>
  <conditionalFormatting sqref="I63">
    <cfRule type="expression" dxfId="2849" priority="933">
      <formula>ISTEXT(H63)</formula>
    </cfRule>
  </conditionalFormatting>
  <conditionalFormatting sqref="I63">
    <cfRule type="expression" dxfId="2848" priority="934">
      <formula>ISTEXT(J63)</formula>
    </cfRule>
  </conditionalFormatting>
  <conditionalFormatting sqref="M63">
    <cfRule type="expression" dxfId="2847" priority="935">
      <formula>ISTEXT(N63)</formula>
    </cfRule>
  </conditionalFormatting>
  <conditionalFormatting sqref="L63">
    <cfRule type="expression" dxfId="2846" priority="936">
      <formula>ISTEXT(K63)</formula>
    </cfRule>
  </conditionalFormatting>
  <conditionalFormatting sqref="L63">
    <cfRule type="expression" dxfId="2845" priority="937">
      <formula>ISTEXT(M63)</formula>
    </cfRule>
  </conditionalFormatting>
  <conditionalFormatting sqref="K63">
    <cfRule type="expression" dxfId="2844" priority="938">
      <formula>ISTEXT(I63)</formula>
    </cfRule>
  </conditionalFormatting>
  <conditionalFormatting sqref="M63">
    <cfRule type="expression" dxfId="2843" priority="939">
      <formula>ISTEXT(L63)</formula>
    </cfRule>
  </conditionalFormatting>
  <conditionalFormatting sqref="N63">
    <cfRule type="expression" dxfId="2842" priority="940">
      <formula>ISTEXT(M63)</formula>
    </cfRule>
  </conditionalFormatting>
  <conditionalFormatting sqref="N63">
    <cfRule type="expression" dxfId="2841" priority="941">
      <formula>ISTEXT(O63)</formula>
    </cfRule>
  </conditionalFormatting>
  <conditionalFormatting sqref="R63">
    <cfRule type="expression" dxfId="2840" priority="942">
      <formula>ISTEXT(S63)</formula>
    </cfRule>
  </conditionalFormatting>
  <conditionalFormatting sqref="Q63">
    <cfRule type="expression" dxfId="2839" priority="943">
      <formula>ISTEXT(P63)</formula>
    </cfRule>
  </conditionalFormatting>
  <conditionalFormatting sqref="Q63">
    <cfRule type="expression" dxfId="2838" priority="944">
      <formula>ISTEXT(R63)</formula>
    </cfRule>
  </conditionalFormatting>
  <conditionalFormatting sqref="P63">
    <cfRule type="expression" dxfId="2837" priority="945">
      <formula>ISTEXT(N63)</formula>
    </cfRule>
  </conditionalFormatting>
  <conditionalFormatting sqref="R63">
    <cfRule type="expression" dxfId="2836" priority="946">
      <formula>ISTEXT(Q63)</formula>
    </cfRule>
  </conditionalFormatting>
  <conditionalFormatting sqref="S63">
    <cfRule type="expression" dxfId="2835" priority="947">
      <formula>ISTEXT(R63)</formula>
    </cfRule>
  </conditionalFormatting>
  <conditionalFormatting sqref="S63">
    <cfRule type="expression" dxfId="2834" priority="948">
      <formula>ISTEXT(T63)</formula>
    </cfRule>
  </conditionalFormatting>
  <conditionalFormatting sqref="W63">
    <cfRule type="expression" dxfId="2833" priority="949">
      <formula>ISTEXT(X63)</formula>
    </cfRule>
  </conditionalFormatting>
  <conditionalFormatting sqref="V63">
    <cfRule type="expression" dxfId="2832" priority="950">
      <formula>ISTEXT(U63)</formula>
    </cfRule>
  </conditionalFormatting>
  <conditionalFormatting sqref="V63">
    <cfRule type="expression" dxfId="2831" priority="951">
      <formula>ISTEXT(W63)</formula>
    </cfRule>
  </conditionalFormatting>
  <conditionalFormatting sqref="U63">
    <cfRule type="expression" dxfId="2830" priority="952">
      <formula>ISTEXT(S63)</formula>
    </cfRule>
  </conditionalFormatting>
  <conditionalFormatting sqref="W63">
    <cfRule type="expression" dxfId="2829" priority="953">
      <formula>ISTEXT(V63)</formula>
    </cfRule>
  </conditionalFormatting>
  <conditionalFormatting sqref="X63">
    <cfRule type="expression" dxfId="2828" priority="954">
      <formula>ISTEXT(W63)</formula>
    </cfRule>
  </conditionalFormatting>
  <conditionalFormatting sqref="X63">
    <cfRule type="expression" dxfId="2827" priority="955">
      <formula>ISTEXT(Y63)</formula>
    </cfRule>
  </conditionalFormatting>
  <conditionalFormatting sqref="AB63">
    <cfRule type="expression" dxfId="2826" priority="956">
      <formula>ISTEXT(AC63)</formula>
    </cfRule>
  </conditionalFormatting>
  <conditionalFormatting sqref="AA63">
    <cfRule type="expression" dxfId="2825" priority="957">
      <formula>ISTEXT(Z63)</formula>
    </cfRule>
  </conditionalFormatting>
  <conditionalFormatting sqref="AA63">
    <cfRule type="expression" dxfId="2824" priority="958">
      <formula>ISTEXT(AB63)</formula>
    </cfRule>
  </conditionalFormatting>
  <conditionalFormatting sqref="Z63">
    <cfRule type="expression" dxfId="2823" priority="959">
      <formula>ISTEXT(AA63)</formula>
    </cfRule>
  </conditionalFormatting>
  <conditionalFormatting sqref="AB63">
    <cfRule type="expression" dxfId="2822" priority="960">
      <formula>ISTEXT(AA63)</formula>
    </cfRule>
  </conditionalFormatting>
  <conditionalFormatting sqref="AC63">
    <cfRule type="expression" dxfId="2821" priority="961">
      <formula>ISTEXT(Н7)</formula>
    </cfRule>
  </conditionalFormatting>
  <conditionalFormatting sqref="AC63">
    <cfRule type="expression" dxfId="2820" priority="962">
      <formula>ISTEXT(AB63)</formula>
    </cfRule>
  </conditionalFormatting>
  <conditionalFormatting sqref="AC63">
    <cfRule type="expression" dxfId="2819" priority="963">
      <formula>ISTEXT(AD63)</formula>
    </cfRule>
  </conditionalFormatting>
  <conditionalFormatting sqref="K63">
    <cfRule type="expression" dxfId="2818" priority="964">
      <formula>ISTEXT(L63)</formula>
    </cfRule>
  </conditionalFormatting>
  <conditionalFormatting sqref="P63">
    <cfRule type="expression" dxfId="2817" priority="965">
      <formula>ISTEXT(Q63)</formula>
    </cfRule>
  </conditionalFormatting>
  <conditionalFormatting sqref="U63">
    <cfRule type="expression" dxfId="2816" priority="966">
      <formula>ISTEXT(V63)</formula>
    </cfRule>
  </conditionalFormatting>
  <conditionalFormatting sqref="Z63">
    <cfRule type="expression" dxfId="2815" priority="967">
      <formula>ISTEXT(X63)</formula>
    </cfRule>
  </conditionalFormatting>
  <conditionalFormatting sqref="E63">
    <cfRule type="expression" dxfId="2814" priority="968">
      <formula>ISERROR(E63)</formula>
    </cfRule>
  </conditionalFormatting>
  <conditionalFormatting sqref="E60">
    <cfRule type="cellIs" dxfId="2813" priority="969" operator="greaterThan">
      <formula>0.1</formula>
    </cfRule>
  </conditionalFormatting>
  <conditionalFormatting sqref="H60">
    <cfRule type="expression" dxfId="2812" priority="970">
      <formula>ISTEXT(I60)</formula>
    </cfRule>
  </conditionalFormatting>
  <conditionalFormatting sqref="G60">
    <cfRule type="expression" dxfId="2811" priority="971">
      <formula>ISTEXT(F60)</formula>
    </cfRule>
  </conditionalFormatting>
  <conditionalFormatting sqref="G60">
    <cfRule type="expression" dxfId="2810" priority="972">
      <formula>ISTEXT(H60)</formula>
    </cfRule>
  </conditionalFormatting>
  <conditionalFormatting sqref="F60">
    <cfRule type="expression" dxfId="2809" priority="973">
      <formula>ISTEXT(G60)</formula>
    </cfRule>
  </conditionalFormatting>
  <conditionalFormatting sqref="H60">
    <cfRule type="expression" dxfId="2808" priority="974">
      <formula>ISTEXT(G60)</formula>
    </cfRule>
  </conditionalFormatting>
  <conditionalFormatting sqref="I60">
    <cfRule type="expression" dxfId="2807" priority="975">
      <formula>ISTEXT(Н7)</formula>
    </cfRule>
  </conditionalFormatting>
  <conditionalFormatting sqref="I60">
    <cfRule type="expression" dxfId="2806" priority="976">
      <formula>ISTEXT(H60)</formula>
    </cfRule>
  </conditionalFormatting>
  <conditionalFormatting sqref="I60">
    <cfRule type="expression" dxfId="2805" priority="977">
      <formula>ISTEXT(J60)</formula>
    </cfRule>
  </conditionalFormatting>
  <conditionalFormatting sqref="M60">
    <cfRule type="expression" dxfId="2804" priority="978">
      <formula>ISTEXT(N60)</formula>
    </cfRule>
  </conditionalFormatting>
  <conditionalFormatting sqref="L60">
    <cfRule type="expression" dxfId="2803" priority="979">
      <formula>ISTEXT(K60)</formula>
    </cfRule>
  </conditionalFormatting>
  <conditionalFormatting sqref="L60">
    <cfRule type="expression" dxfId="2802" priority="980">
      <formula>ISTEXT(M60)</formula>
    </cfRule>
  </conditionalFormatting>
  <conditionalFormatting sqref="K60">
    <cfRule type="expression" dxfId="2801" priority="981">
      <formula>ISTEXT(I60)</formula>
    </cfRule>
  </conditionalFormatting>
  <conditionalFormatting sqref="M60">
    <cfRule type="expression" dxfId="2800" priority="982">
      <formula>ISTEXT(L60)</formula>
    </cfRule>
  </conditionalFormatting>
  <conditionalFormatting sqref="N60">
    <cfRule type="expression" dxfId="2799" priority="983">
      <formula>ISTEXT(M60)</formula>
    </cfRule>
  </conditionalFormatting>
  <conditionalFormatting sqref="N60">
    <cfRule type="expression" dxfId="2798" priority="984">
      <formula>ISTEXT(O60)</formula>
    </cfRule>
  </conditionalFormatting>
  <conditionalFormatting sqref="R60">
    <cfRule type="expression" dxfId="2797" priority="985">
      <formula>ISTEXT(S60)</formula>
    </cfRule>
  </conditionalFormatting>
  <conditionalFormatting sqref="Q60">
    <cfRule type="expression" dxfId="2796" priority="986">
      <formula>ISTEXT(P60)</formula>
    </cfRule>
  </conditionalFormatting>
  <conditionalFormatting sqref="Q60">
    <cfRule type="expression" dxfId="2795" priority="987">
      <formula>ISTEXT(R60)</formula>
    </cfRule>
  </conditionalFormatting>
  <conditionalFormatting sqref="P60">
    <cfRule type="expression" dxfId="2794" priority="988">
      <formula>ISTEXT(N60)</formula>
    </cfRule>
  </conditionalFormatting>
  <conditionalFormatting sqref="R60">
    <cfRule type="expression" dxfId="2793" priority="989">
      <formula>ISTEXT(Q60)</formula>
    </cfRule>
  </conditionalFormatting>
  <conditionalFormatting sqref="S60">
    <cfRule type="expression" dxfId="2792" priority="990">
      <formula>ISTEXT(R60)</formula>
    </cfRule>
  </conditionalFormatting>
  <conditionalFormatting sqref="S60">
    <cfRule type="expression" dxfId="2791" priority="991">
      <formula>ISTEXT(T60)</formula>
    </cfRule>
  </conditionalFormatting>
  <conditionalFormatting sqref="W60">
    <cfRule type="expression" dxfId="2790" priority="992">
      <formula>ISTEXT(X60)</formula>
    </cfRule>
  </conditionalFormatting>
  <conditionalFormatting sqref="V60">
    <cfRule type="expression" dxfId="2789" priority="993">
      <formula>ISTEXT(U60)</formula>
    </cfRule>
  </conditionalFormatting>
  <conditionalFormatting sqref="V60">
    <cfRule type="expression" dxfId="2788" priority="994">
      <formula>ISTEXT(W60)</formula>
    </cfRule>
  </conditionalFormatting>
  <conditionalFormatting sqref="U60">
    <cfRule type="expression" dxfId="2787" priority="995">
      <formula>ISTEXT(S60)</formula>
    </cfRule>
  </conditionalFormatting>
  <conditionalFormatting sqref="W60">
    <cfRule type="expression" dxfId="2786" priority="996">
      <formula>ISTEXT(V60)</formula>
    </cfRule>
  </conditionalFormatting>
  <conditionalFormatting sqref="X60">
    <cfRule type="expression" dxfId="2785" priority="997">
      <formula>ISTEXT(W60)</formula>
    </cfRule>
  </conditionalFormatting>
  <conditionalFormatting sqref="X60">
    <cfRule type="expression" dxfId="2784" priority="998">
      <formula>ISTEXT(Y60)</formula>
    </cfRule>
  </conditionalFormatting>
  <conditionalFormatting sqref="AB60">
    <cfRule type="expression" dxfId="2783" priority="999">
      <formula>ISTEXT(AC60)</formula>
    </cfRule>
  </conditionalFormatting>
  <conditionalFormatting sqref="AA60">
    <cfRule type="expression" dxfId="2782" priority="1000">
      <formula>ISTEXT(Z60)</formula>
    </cfRule>
  </conditionalFormatting>
  <conditionalFormatting sqref="AA60">
    <cfRule type="expression" dxfId="2781" priority="1001">
      <formula>ISTEXT(AB60)</formula>
    </cfRule>
  </conditionalFormatting>
  <conditionalFormatting sqref="Z60">
    <cfRule type="expression" dxfId="2780" priority="1002">
      <formula>ISTEXT(AA60)</formula>
    </cfRule>
  </conditionalFormatting>
  <conditionalFormatting sqref="AB60">
    <cfRule type="expression" dxfId="2779" priority="1003">
      <formula>ISTEXT(AA60)</formula>
    </cfRule>
  </conditionalFormatting>
  <conditionalFormatting sqref="AC60">
    <cfRule type="expression" dxfId="2778" priority="1004">
      <formula>ISTEXT(Н7)</formula>
    </cfRule>
  </conditionalFormatting>
  <conditionalFormatting sqref="AC60">
    <cfRule type="expression" dxfId="2777" priority="1005">
      <formula>ISTEXT(AB60)</formula>
    </cfRule>
  </conditionalFormatting>
  <conditionalFormatting sqref="AC60">
    <cfRule type="expression" dxfId="2776" priority="1006">
      <formula>ISTEXT(AD60)</formula>
    </cfRule>
  </conditionalFormatting>
  <conditionalFormatting sqref="K60">
    <cfRule type="expression" dxfId="2775" priority="1007">
      <formula>ISTEXT(L60)</formula>
    </cfRule>
  </conditionalFormatting>
  <conditionalFormatting sqref="P60">
    <cfRule type="expression" dxfId="2774" priority="1008">
      <formula>ISTEXT(Q60)</formula>
    </cfRule>
  </conditionalFormatting>
  <conditionalFormatting sqref="U60">
    <cfRule type="expression" dxfId="2773" priority="1009">
      <formula>ISTEXT(V60)</formula>
    </cfRule>
  </conditionalFormatting>
  <conditionalFormatting sqref="Z60">
    <cfRule type="expression" dxfId="2772" priority="1010">
      <formula>ISTEXT(X60)</formula>
    </cfRule>
  </conditionalFormatting>
  <conditionalFormatting sqref="E60">
    <cfRule type="expression" dxfId="2771" priority="1011">
      <formula>ISERROR(E60)</formula>
    </cfRule>
  </conditionalFormatting>
  <conditionalFormatting sqref="E59">
    <cfRule type="cellIs" dxfId="2770" priority="1012" operator="greaterThan">
      <formula>0.1</formula>
    </cfRule>
  </conditionalFormatting>
  <conditionalFormatting sqref="F59">
    <cfRule type="expression" dxfId="2769" priority="1013">
      <formula>ISTEXT(G59)</formula>
    </cfRule>
  </conditionalFormatting>
  <conditionalFormatting sqref="I59">
    <cfRule type="expression" dxfId="2768" priority="1014">
      <formula>ISTEXT(Н7)</formula>
    </cfRule>
  </conditionalFormatting>
  <conditionalFormatting sqref="I59">
    <cfRule type="expression" dxfId="2767" priority="1015">
      <formula>ISTEXT(H59)</formula>
    </cfRule>
  </conditionalFormatting>
  <conditionalFormatting sqref="I59">
    <cfRule type="expression" dxfId="2766" priority="1016">
      <formula>ISTEXT(J59)</formula>
    </cfRule>
  </conditionalFormatting>
  <conditionalFormatting sqref="M59">
    <cfRule type="expression" dxfId="2765" priority="1017">
      <formula>ISTEXT(N59)</formula>
    </cfRule>
  </conditionalFormatting>
  <conditionalFormatting sqref="L59">
    <cfRule type="expression" dxfId="2764" priority="1018">
      <formula>ISTEXT(K59)</formula>
    </cfRule>
  </conditionalFormatting>
  <conditionalFormatting sqref="L59">
    <cfRule type="expression" dxfId="2763" priority="1019">
      <formula>ISTEXT(M59)</formula>
    </cfRule>
  </conditionalFormatting>
  <conditionalFormatting sqref="K59">
    <cfRule type="expression" dxfId="2762" priority="1020">
      <formula>ISTEXT(I59)</formula>
    </cfRule>
  </conditionalFormatting>
  <conditionalFormatting sqref="M59">
    <cfRule type="expression" dxfId="2761" priority="1021">
      <formula>ISTEXT(L59)</formula>
    </cfRule>
  </conditionalFormatting>
  <conditionalFormatting sqref="N59">
    <cfRule type="expression" dxfId="2760" priority="1022">
      <formula>ISTEXT(O59)</formula>
    </cfRule>
  </conditionalFormatting>
  <conditionalFormatting sqref="P59">
    <cfRule type="expression" dxfId="2759" priority="1023">
      <formula>ISTEXT(N59)</formula>
    </cfRule>
  </conditionalFormatting>
  <conditionalFormatting sqref="R59">
    <cfRule type="expression" dxfId="2758" priority="1024">
      <formula>ISTEXT(Q59)</formula>
    </cfRule>
  </conditionalFormatting>
  <conditionalFormatting sqref="S59">
    <cfRule type="expression" dxfId="2757" priority="1025">
      <formula>ISTEXT(R59)</formula>
    </cfRule>
  </conditionalFormatting>
  <conditionalFormatting sqref="S59">
    <cfRule type="expression" dxfId="2756" priority="1026">
      <formula>ISTEXT(T59)</formula>
    </cfRule>
  </conditionalFormatting>
  <conditionalFormatting sqref="W59">
    <cfRule type="expression" dxfId="2755" priority="1027">
      <formula>ISTEXT(X59)</formula>
    </cfRule>
  </conditionalFormatting>
  <conditionalFormatting sqref="V59">
    <cfRule type="expression" dxfId="2754" priority="1028">
      <formula>ISTEXT(U59)</formula>
    </cfRule>
  </conditionalFormatting>
  <conditionalFormatting sqref="V59">
    <cfRule type="expression" dxfId="2753" priority="1029">
      <formula>ISTEXT(W59)</formula>
    </cfRule>
  </conditionalFormatting>
  <conditionalFormatting sqref="U59">
    <cfRule type="expression" dxfId="2752" priority="1030">
      <formula>ISTEXT(S59)</formula>
    </cfRule>
  </conditionalFormatting>
  <conditionalFormatting sqref="W59">
    <cfRule type="expression" dxfId="2751" priority="1031">
      <formula>ISTEXT(V59)</formula>
    </cfRule>
  </conditionalFormatting>
  <conditionalFormatting sqref="X59">
    <cfRule type="expression" dxfId="2750" priority="1032">
      <formula>ISTEXT(W59)</formula>
    </cfRule>
  </conditionalFormatting>
  <conditionalFormatting sqref="X59">
    <cfRule type="expression" dxfId="2749" priority="1033">
      <formula>ISTEXT(Y59)</formula>
    </cfRule>
  </conditionalFormatting>
  <conditionalFormatting sqref="AB59">
    <cfRule type="expression" dxfId="2748" priority="1034">
      <formula>ISTEXT(AC59)</formula>
    </cfRule>
  </conditionalFormatting>
  <conditionalFormatting sqref="AA59">
    <cfRule type="expression" dxfId="2747" priority="1035">
      <formula>ISTEXT(Z59)</formula>
    </cfRule>
  </conditionalFormatting>
  <conditionalFormatting sqref="AA59">
    <cfRule type="expression" dxfId="2746" priority="1036">
      <formula>ISTEXT(AB59)</formula>
    </cfRule>
  </conditionalFormatting>
  <conditionalFormatting sqref="Z59">
    <cfRule type="expression" dxfId="2745" priority="1037">
      <formula>ISTEXT(AA59)</formula>
    </cfRule>
  </conditionalFormatting>
  <conditionalFormatting sqref="AB59">
    <cfRule type="expression" dxfId="2744" priority="1038">
      <formula>ISTEXT(AA59)</formula>
    </cfRule>
  </conditionalFormatting>
  <conditionalFormatting sqref="AC59">
    <cfRule type="expression" dxfId="2743" priority="1039">
      <formula>ISTEXT(Н7)</formula>
    </cfRule>
  </conditionalFormatting>
  <conditionalFormatting sqref="AC59">
    <cfRule type="expression" dxfId="2742" priority="1040">
      <formula>ISTEXT(AB59)</formula>
    </cfRule>
  </conditionalFormatting>
  <conditionalFormatting sqref="AC59">
    <cfRule type="expression" dxfId="2741" priority="1041">
      <formula>ISTEXT(AD59)</formula>
    </cfRule>
  </conditionalFormatting>
  <conditionalFormatting sqref="K59">
    <cfRule type="expression" dxfId="2740" priority="1042">
      <formula>ISTEXT(L59)</formula>
    </cfRule>
  </conditionalFormatting>
  <conditionalFormatting sqref="P59">
    <cfRule type="expression" dxfId="2739" priority="1043">
      <formula>ISTEXT(Q59)</formula>
    </cfRule>
  </conditionalFormatting>
  <conditionalFormatting sqref="U59">
    <cfRule type="expression" dxfId="2738" priority="1044">
      <formula>ISTEXT(V59)</formula>
    </cfRule>
  </conditionalFormatting>
  <conditionalFormatting sqref="Z59">
    <cfRule type="expression" dxfId="2737" priority="1045">
      <formula>ISTEXT(X59)</formula>
    </cfRule>
  </conditionalFormatting>
  <conditionalFormatting sqref="E59">
    <cfRule type="expression" dxfId="2736" priority="1046">
      <formula>ISERROR(E59)</formula>
    </cfRule>
  </conditionalFormatting>
  <conditionalFormatting sqref="E62">
    <cfRule type="cellIs" dxfId="2735" priority="1047" operator="greaterThan">
      <formula>0.1</formula>
    </cfRule>
  </conditionalFormatting>
  <conditionalFormatting sqref="H62">
    <cfRule type="expression" dxfId="2734" priority="1048">
      <formula>ISTEXT(I62)</formula>
    </cfRule>
  </conditionalFormatting>
  <conditionalFormatting sqref="G62">
    <cfRule type="expression" dxfId="2733" priority="1049">
      <formula>ISTEXT(H62)</formula>
    </cfRule>
  </conditionalFormatting>
  <conditionalFormatting sqref="F62">
    <cfRule type="expression" dxfId="2732" priority="1050">
      <formula>ISTEXT(G62)</formula>
    </cfRule>
  </conditionalFormatting>
  <conditionalFormatting sqref="H62">
    <cfRule type="expression" dxfId="2731" priority="1051">
      <formula>ISTEXT(G62)</formula>
    </cfRule>
  </conditionalFormatting>
  <conditionalFormatting sqref="I62">
    <cfRule type="expression" dxfId="2730" priority="1052">
      <formula>ISTEXT(Н7)</formula>
    </cfRule>
  </conditionalFormatting>
  <conditionalFormatting sqref="I62">
    <cfRule type="expression" dxfId="2729" priority="1053">
      <formula>ISTEXT(H62)</formula>
    </cfRule>
  </conditionalFormatting>
  <conditionalFormatting sqref="I62">
    <cfRule type="expression" dxfId="2728" priority="1054">
      <formula>ISTEXT(J62)</formula>
    </cfRule>
  </conditionalFormatting>
  <conditionalFormatting sqref="M62">
    <cfRule type="expression" dxfId="2727" priority="1055">
      <formula>ISTEXT(N62)</formula>
    </cfRule>
  </conditionalFormatting>
  <conditionalFormatting sqref="L62">
    <cfRule type="expression" dxfId="2726" priority="1056">
      <formula>ISTEXT(K62)</formula>
    </cfRule>
  </conditionalFormatting>
  <conditionalFormatting sqref="L62">
    <cfRule type="expression" dxfId="2725" priority="1057">
      <formula>ISTEXT(M62)</formula>
    </cfRule>
  </conditionalFormatting>
  <conditionalFormatting sqref="K62">
    <cfRule type="expression" dxfId="2724" priority="1058">
      <formula>ISTEXT(I62)</formula>
    </cfRule>
  </conditionalFormatting>
  <conditionalFormatting sqref="M62">
    <cfRule type="expression" dxfId="2723" priority="1059">
      <formula>ISTEXT(L62)</formula>
    </cfRule>
  </conditionalFormatting>
  <conditionalFormatting sqref="N62">
    <cfRule type="expression" dxfId="2722" priority="1060">
      <formula>ISTEXT(M62)</formula>
    </cfRule>
  </conditionalFormatting>
  <conditionalFormatting sqref="N62">
    <cfRule type="expression" dxfId="2721" priority="1061">
      <formula>ISTEXT(O62)</formula>
    </cfRule>
  </conditionalFormatting>
  <conditionalFormatting sqref="R62">
    <cfRule type="expression" dxfId="2720" priority="1062">
      <formula>ISTEXT(S62)</formula>
    </cfRule>
  </conditionalFormatting>
  <conditionalFormatting sqref="Q62">
    <cfRule type="expression" dxfId="2719" priority="1063">
      <formula>ISTEXT(P62)</formula>
    </cfRule>
  </conditionalFormatting>
  <conditionalFormatting sqref="Q62">
    <cfRule type="expression" dxfId="2718" priority="1064">
      <formula>ISTEXT(R62)</formula>
    </cfRule>
  </conditionalFormatting>
  <conditionalFormatting sqref="P62">
    <cfRule type="expression" dxfId="2717" priority="1065">
      <formula>ISTEXT(N62)</formula>
    </cfRule>
  </conditionalFormatting>
  <conditionalFormatting sqref="R62">
    <cfRule type="expression" dxfId="2716" priority="1066">
      <formula>ISTEXT(Q62)</formula>
    </cfRule>
  </conditionalFormatting>
  <conditionalFormatting sqref="W62">
    <cfRule type="expression" dxfId="2715" priority="1067">
      <formula>ISTEXT(X62)</formula>
    </cfRule>
  </conditionalFormatting>
  <conditionalFormatting sqref="V62">
    <cfRule type="expression" dxfId="2714" priority="1068">
      <formula>ISTEXT(U62)</formula>
    </cfRule>
  </conditionalFormatting>
  <conditionalFormatting sqref="V62">
    <cfRule type="expression" dxfId="2713" priority="1069">
      <formula>ISTEXT(W62)</formula>
    </cfRule>
  </conditionalFormatting>
  <conditionalFormatting sqref="U62">
    <cfRule type="expression" dxfId="2712" priority="1070">
      <formula>ISTEXT(S62)</formula>
    </cfRule>
  </conditionalFormatting>
  <conditionalFormatting sqref="W62">
    <cfRule type="expression" dxfId="2711" priority="1071">
      <formula>ISTEXT(V62)</formula>
    </cfRule>
  </conditionalFormatting>
  <conditionalFormatting sqref="X62">
    <cfRule type="expression" dxfId="2710" priority="1072">
      <formula>ISTEXT(W62)</formula>
    </cfRule>
  </conditionalFormatting>
  <conditionalFormatting sqref="AA62">
    <cfRule type="expression" dxfId="2709" priority="1073">
      <formula>ISTEXT(Z62)</formula>
    </cfRule>
  </conditionalFormatting>
  <conditionalFormatting sqref="AA62">
    <cfRule type="expression" dxfId="2708" priority="1074">
      <formula>ISTEXT(AB62)</formula>
    </cfRule>
  </conditionalFormatting>
  <conditionalFormatting sqref="Z62">
    <cfRule type="expression" dxfId="2707" priority="1075">
      <formula>ISTEXT(AA62)</formula>
    </cfRule>
  </conditionalFormatting>
  <conditionalFormatting sqref="AB62">
    <cfRule type="expression" dxfId="2706" priority="1076">
      <formula>ISTEXT(AA62)</formula>
    </cfRule>
  </conditionalFormatting>
  <conditionalFormatting sqref="AC62">
    <cfRule type="expression" dxfId="2705" priority="1077">
      <formula>ISTEXT(Н7)</formula>
    </cfRule>
  </conditionalFormatting>
  <conditionalFormatting sqref="AC62">
    <cfRule type="expression" dxfId="2704" priority="1078">
      <formula>ISTEXT(AB62)</formula>
    </cfRule>
  </conditionalFormatting>
  <conditionalFormatting sqref="AC62">
    <cfRule type="expression" dxfId="2703" priority="1079">
      <formula>ISTEXT(AD62)</formula>
    </cfRule>
  </conditionalFormatting>
  <conditionalFormatting sqref="K62">
    <cfRule type="expression" dxfId="2702" priority="1080">
      <formula>ISTEXT(L62)</formula>
    </cfRule>
  </conditionalFormatting>
  <conditionalFormatting sqref="P62">
    <cfRule type="expression" dxfId="2701" priority="1081">
      <formula>ISTEXT(Q62)</formula>
    </cfRule>
  </conditionalFormatting>
  <conditionalFormatting sqref="E62">
    <cfRule type="expression" dxfId="2700" priority="1082">
      <formula>ISERROR(E62)</formula>
    </cfRule>
  </conditionalFormatting>
  <conditionalFormatting sqref="E61">
    <cfRule type="cellIs" dxfId="2699" priority="1083" operator="greaterThan">
      <formula>0.1</formula>
    </cfRule>
  </conditionalFormatting>
  <conditionalFormatting sqref="H61">
    <cfRule type="expression" dxfId="2698" priority="1084">
      <formula>ISTEXT(I61)</formula>
    </cfRule>
  </conditionalFormatting>
  <conditionalFormatting sqref="G61">
    <cfRule type="expression" dxfId="2697" priority="1085">
      <formula>ISTEXT(F61)</formula>
    </cfRule>
  </conditionalFormatting>
  <conditionalFormatting sqref="G61">
    <cfRule type="expression" dxfId="2696" priority="1086">
      <formula>ISTEXT(H61)</formula>
    </cfRule>
  </conditionalFormatting>
  <conditionalFormatting sqref="F61">
    <cfRule type="expression" dxfId="2695" priority="1087">
      <formula>ISTEXT(G61)</formula>
    </cfRule>
  </conditionalFormatting>
  <conditionalFormatting sqref="H61">
    <cfRule type="expression" dxfId="2694" priority="1088">
      <formula>ISTEXT(G61)</formula>
    </cfRule>
  </conditionalFormatting>
  <conditionalFormatting sqref="I61">
    <cfRule type="expression" dxfId="2693" priority="1089">
      <formula>ISTEXT(Н7)</formula>
    </cfRule>
  </conditionalFormatting>
  <conditionalFormatting sqref="I61">
    <cfRule type="expression" dxfId="2692" priority="1090">
      <formula>ISTEXT(H61)</formula>
    </cfRule>
  </conditionalFormatting>
  <conditionalFormatting sqref="I61">
    <cfRule type="expression" dxfId="2691" priority="1091">
      <formula>ISTEXT(J61)</formula>
    </cfRule>
  </conditionalFormatting>
  <conditionalFormatting sqref="M61">
    <cfRule type="expression" dxfId="2690" priority="1092">
      <formula>ISTEXT(N61)</formula>
    </cfRule>
  </conditionalFormatting>
  <conditionalFormatting sqref="L61">
    <cfRule type="expression" dxfId="2689" priority="1093">
      <formula>ISTEXT(K61)</formula>
    </cfRule>
  </conditionalFormatting>
  <conditionalFormatting sqref="L61">
    <cfRule type="expression" dxfId="2688" priority="1094">
      <formula>ISTEXT(M61)</formula>
    </cfRule>
  </conditionalFormatting>
  <conditionalFormatting sqref="K61">
    <cfRule type="expression" dxfId="2687" priority="1095">
      <formula>ISTEXT(I61)</formula>
    </cfRule>
  </conditionalFormatting>
  <conditionalFormatting sqref="M61">
    <cfRule type="expression" dxfId="2686" priority="1096">
      <formula>ISTEXT(L61)</formula>
    </cfRule>
  </conditionalFormatting>
  <conditionalFormatting sqref="N61">
    <cfRule type="expression" dxfId="2685" priority="1097">
      <formula>ISTEXT(M61)</formula>
    </cfRule>
  </conditionalFormatting>
  <conditionalFormatting sqref="N61">
    <cfRule type="expression" dxfId="2684" priority="1098">
      <formula>ISTEXT(O61)</formula>
    </cfRule>
  </conditionalFormatting>
  <conditionalFormatting sqref="R61">
    <cfRule type="expression" dxfId="2683" priority="1099">
      <formula>ISTEXT(S61)</formula>
    </cfRule>
  </conditionalFormatting>
  <conditionalFormatting sqref="Q61">
    <cfRule type="expression" dxfId="2682" priority="1100">
      <formula>ISTEXT(P61)</formula>
    </cfRule>
  </conditionalFormatting>
  <conditionalFormatting sqref="Q61">
    <cfRule type="expression" dxfId="2681" priority="1101">
      <formula>ISTEXT(R61)</formula>
    </cfRule>
  </conditionalFormatting>
  <conditionalFormatting sqref="P61">
    <cfRule type="expression" dxfId="2680" priority="1102">
      <formula>ISTEXT(N61)</formula>
    </cfRule>
  </conditionalFormatting>
  <conditionalFormatting sqref="R61">
    <cfRule type="expression" dxfId="2679" priority="1103">
      <formula>ISTEXT(Q61)</formula>
    </cfRule>
  </conditionalFormatting>
  <conditionalFormatting sqref="S61">
    <cfRule type="expression" dxfId="2678" priority="1104">
      <formula>ISTEXT(R61)</formula>
    </cfRule>
  </conditionalFormatting>
  <conditionalFormatting sqref="S61">
    <cfRule type="expression" dxfId="2677" priority="1105">
      <formula>ISTEXT(T61)</formula>
    </cfRule>
  </conditionalFormatting>
  <conditionalFormatting sqref="W61">
    <cfRule type="expression" dxfId="2676" priority="1106">
      <formula>ISTEXT(X61)</formula>
    </cfRule>
  </conditionalFormatting>
  <conditionalFormatting sqref="V61">
    <cfRule type="expression" dxfId="2675" priority="1107">
      <formula>ISTEXT(U61)</formula>
    </cfRule>
  </conditionalFormatting>
  <conditionalFormatting sqref="V61">
    <cfRule type="expression" dxfId="2674" priority="1108">
      <formula>ISTEXT(W61)</formula>
    </cfRule>
  </conditionalFormatting>
  <conditionalFormatting sqref="U61">
    <cfRule type="expression" dxfId="2673" priority="1109">
      <formula>ISTEXT(S61)</formula>
    </cfRule>
  </conditionalFormatting>
  <conditionalFormatting sqref="W61">
    <cfRule type="expression" dxfId="2672" priority="1110">
      <formula>ISTEXT(V61)</formula>
    </cfRule>
  </conditionalFormatting>
  <conditionalFormatting sqref="X61">
    <cfRule type="expression" dxfId="2671" priority="1111">
      <formula>ISTEXT(W61)</formula>
    </cfRule>
  </conditionalFormatting>
  <conditionalFormatting sqref="X61">
    <cfRule type="expression" dxfId="2670" priority="1112">
      <formula>ISTEXT(Y61)</formula>
    </cfRule>
  </conditionalFormatting>
  <conditionalFormatting sqref="AB61">
    <cfRule type="expression" dxfId="2669" priority="1113">
      <formula>ISTEXT(AC61)</formula>
    </cfRule>
  </conditionalFormatting>
  <conditionalFormatting sqref="AA61">
    <cfRule type="expression" dxfId="2668" priority="1114">
      <formula>ISTEXT(Z61)</formula>
    </cfRule>
  </conditionalFormatting>
  <conditionalFormatting sqref="AA61">
    <cfRule type="expression" dxfId="2667" priority="1115">
      <formula>ISTEXT(AB61)</formula>
    </cfRule>
  </conditionalFormatting>
  <conditionalFormatting sqref="Z61">
    <cfRule type="expression" dxfId="2666" priority="1116">
      <formula>ISTEXT(AA61)</formula>
    </cfRule>
  </conditionalFormatting>
  <conditionalFormatting sqref="AB61">
    <cfRule type="expression" dxfId="2665" priority="1117">
      <formula>ISTEXT(AA61)</formula>
    </cfRule>
  </conditionalFormatting>
  <conditionalFormatting sqref="AC61">
    <cfRule type="expression" dxfId="2664" priority="1118">
      <formula>ISTEXT(Н7)</formula>
    </cfRule>
  </conditionalFormatting>
  <conditionalFormatting sqref="AC61">
    <cfRule type="expression" dxfId="2663" priority="1119">
      <formula>ISTEXT(AB61)</formula>
    </cfRule>
  </conditionalFormatting>
  <conditionalFormatting sqref="AC61">
    <cfRule type="expression" dxfId="2662" priority="1120">
      <formula>ISTEXT(AD61)</formula>
    </cfRule>
  </conditionalFormatting>
  <conditionalFormatting sqref="K61">
    <cfRule type="expression" dxfId="2661" priority="1121">
      <formula>ISTEXT(L61)</formula>
    </cfRule>
  </conditionalFormatting>
  <conditionalFormatting sqref="P61">
    <cfRule type="expression" dxfId="2660" priority="1122">
      <formula>ISTEXT(Q61)</formula>
    </cfRule>
  </conditionalFormatting>
  <conditionalFormatting sqref="U61">
    <cfRule type="expression" dxfId="2659" priority="1123">
      <formula>ISTEXT(V61)</formula>
    </cfRule>
  </conditionalFormatting>
  <conditionalFormatting sqref="Z61">
    <cfRule type="expression" dxfId="2658" priority="1124">
      <formula>ISTEXT(X61)</formula>
    </cfRule>
  </conditionalFormatting>
  <conditionalFormatting sqref="E61">
    <cfRule type="expression" dxfId="2657" priority="1125">
      <formula>ISERROR(E61)</formula>
    </cfRule>
  </conditionalFormatting>
  <conditionalFormatting sqref="B66:C85 E66:E85 F66:J66 K66:N85 O66 P66:S85 T66 U66:X85 Y66 Z66:AC85 AD66 F85:J85 O85 T85 Y85 AD85">
    <cfRule type="expression" dxfId="2656" priority="1126">
      <formula>$A66&gt;$C$2</formula>
    </cfRule>
  </conditionalFormatting>
  <conditionalFormatting sqref="F66:AD66">
    <cfRule type="expression" dxfId="2655" priority="1127">
      <formula>AND(LEN(#REF!)=0,$A66&lt;=$C$2)</formula>
    </cfRule>
  </conditionalFormatting>
  <conditionalFormatting sqref="E67:E78">
    <cfRule type="cellIs" dxfId="2654" priority="1128" operator="greaterThan">
      <formula>0.1</formula>
    </cfRule>
  </conditionalFormatting>
  <conditionalFormatting sqref="AF66:AI78">
    <cfRule type="expression" dxfId="2653" priority="1129">
      <formula>$AE65&gt;$C$2</formula>
    </cfRule>
  </conditionalFormatting>
  <conditionalFormatting sqref="AF85:AK85">
    <cfRule type="expression" dxfId="2652" priority="1130">
      <formula>#REF!&gt;$C$2</formula>
    </cfRule>
  </conditionalFormatting>
  <conditionalFormatting sqref="F67:J84 O67:O84 T67:T84 Y67:Y84 AD67:AD84">
    <cfRule type="expression" dxfId="2651" priority="1131">
      <formula>$A67&gt;$C$2</formula>
    </cfRule>
  </conditionalFormatting>
  <conditionalFormatting sqref="F84:I84 L84:N84 P84:S84 U84:X84 Z84:AC84">
    <cfRule type="expression" dxfId="2650" priority="1132">
      <formula>ISTEXT(G84)</formula>
    </cfRule>
  </conditionalFormatting>
  <conditionalFormatting sqref="G84:I84 L84:N84 Q84:S84 V84:X84 AA84:AC84">
    <cfRule type="expression" dxfId="2649" priority="1133">
      <formula>ISTEXT(F84)</formula>
    </cfRule>
  </conditionalFormatting>
  <conditionalFormatting sqref="K84 P84 U84 Z84">
    <cfRule type="expression" dxfId="2648" priority="1134">
      <formula>ISTEXT(I84)</formula>
    </cfRule>
  </conditionalFormatting>
  <conditionalFormatting sqref="K84">
    <cfRule type="expression" dxfId="2647" priority="1135">
      <formula>ISTEXT(L84)</formula>
    </cfRule>
  </conditionalFormatting>
  <conditionalFormatting sqref="H67:H78">
    <cfRule type="expression" dxfId="2646" priority="1136">
      <formula>ISTEXT(I67)</formula>
    </cfRule>
  </conditionalFormatting>
  <conditionalFormatting sqref="G67:G78">
    <cfRule type="expression" dxfId="2645" priority="1137">
      <formula>ISTEXT(F67)</formula>
    </cfRule>
  </conditionalFormatting>
  <conditionalFormatting sqref="G67:G78">
    <cfRule type="expression" dxfId="2644" priority="1138">
      <formula>ISTEXT(H67)</formula>
    </cfRule>
  </conditionalFormatting>
  <conditionalFormatting sqref="I67:I78">
    <cfRule type="expression" dxfId="2643" priority="1139">
      <formula>ISTEXT(Н7)</formula>
    </cfRule>
  </conditionalFormatting>
  <conditionalFormatting sqref="I67">
    <cfRule type="expression" dxfId="2642" priority="1140">
      <formula>ISTEXT(K67)</formula>
    </cfRule>
  </conditionalFormatting>
  <conditionalFormatting sqref="I68:I78">
    <cfRule type="expression" dxfId="2641" priority="1141">
      <formula>ISTEXT(J68)</formula>
    </cfRule>
  </conditionalFormatting>
  <conditionalFormatting sqref="M67:M78">
    <cfRule type="expression" dxfId="2640" priority="1142">
      <formula>ISTEXT(N67)</formula>
    </cfRule>
  </conditionalFormatting>
  <conditionalFormatting sqref="L67:L78">
    <cfRule type="expression" dxfId="2639" priority="1143">
      <formula>ISTEXT(K67)</formula>
    </cfRule>
  </conditionalFormatting>
  <conditionalFormatting sqref="L67:L78">
    <cfRule type="expression" dxfId="2638" priority="1144">
      <formula>ISTEXT(M67)</formula>
    </cfRule>
  </conditionalFormatting>
  <conditionalFormatting sqref="K67:K78">
    <cfRule type="expression" dxfId="2637" priority="1145">
      <formula>ISTEXT(I67)</formula>
    </cfRule>
  </conditionalFormatting>
  <conditionalFormatting sqref="M67:M78">
    <cfRule type="expression" dxfId="2636" priority="1146">
      <formula>ISTEXT(L67)</formula>
    </cfRule>
  </conditionalFormatting>
  <conditionalFormatting sqref="N67">
    <cfRule type="expression" dxfId="2635" priority="1147">
      <formula>ISTEXT(M67)</formula>
    </cfRule>
  </conditionalFormatting>
  <conditionalFormatting sqref="N67">
    <cfRule type="expression" dxfId="2634" priority="1148">
      <formula>ISTEXT(P67)</formula>
    </cfRule>
  </conditionalFormatting>
  <conditionalFormatting sqref="N68:N78">
    <cfRule type="expression" dxfId="2633" priority="1149">
      <formula>ISTEXT(M68)</formula>
    </cfRule>
  </conditionalFormatting>
  <conditionalFormatting sqref="N68:N78">
    <cfRule type="expression" dxfId="2632" priority="1150">
      <formula>ISTEXT(O68)</formula>
    </cfRule>
  </conditionalFormatting>
  <conditionalFormatting sqref="R67:R78">
    <cfRule type="expression" dxfId="2631" priority="1151">
      <formula>ISTEXT(S67)</formula>
    </cfRule>
  </conditionalFormatting>
  <conditionalFormatting sqref="Q67:Q78">
    <cfRule type="expression" dxfId="2630" priority="1152">
      <formula>ISTEXT(P67)</formula>
    </cfRule>
  </conditionalFormatting>
  <conditionalFormatting sqref="Q67:Q78">
    <cfRule type="expression" dxfId="2629" priority="1153">
      <formula>ISTEXT(R67)</formula>
    </cfRule>
  </conditionalFormatting>
  <conditionalFormatting sqref="P67:P78">
    <cfRule type="expression" dxfId="2628" priority="1154">
      <formula>ISTEXT(N67)</formula>
    </cfRule>
  </conditionalFormatting>
  <conditionalFormatting sqref="R67:R78">
    <cfRule type="expression" dxfId="2627" priority="1155">
      <formula>ISTEXT(Q67)</formula>
    </cfRule>
  </conditionalFormatting>
  <conditionalFormatting sqref="S67">
    <cfRule type="expression" dxfId="2626" priority="1156">
      <formula>ISTEXT(R67)</formula>
    </cfRule>
  </conditionalFormatting>
  <conditionalFormatting sqref="S67">
    <cfRule type="expression" dxfId="2625" priority="1157">
      <formula>ISTEXT(U67)</formula>
    </cfRule>
  </conditionalFormatting>
  <conditionalFormatting sqref="S68:S78">
    <cfRule type="expression" dxfId="2624" priority="1158">
      <formula>ISTEXT(R68)</formula>
    </cfRule>
  </conditionalFormatting>
  <conditionalFormatting sqref="S68:S78">
    <cfRule type="expression" dxfId="2623" priority="1159">
      <formula>ISTEXT(T68)</formula>
    </cfRule>
  </conditionalFormatting>
  <conditionalFormatting sqref="W67:W78">
    <cfRule type="expression" dxfId="2622" priority="1160">
      <formula>ISTEXT(X67)</formula>
    </cfRule>
  </conditionalFormatting>
  <conditionalFormatting sqref="V67:V78">
    <cfRule type="expression" dxfId="2621" priority="1161">
      <formula>ISTEXT(U67)</formula>
    </cfRule>
  </conditionalFormatting>
  <conditionalFormatting sqref="V67:V78">
    <cfRule type="expression" dxfId="2620" priority="1162">
      <formula>ISTEXT(W67)</formula>
    </cfRule>
  </conditionalFormatting>
  <conditionalFormatting sqref="U67:U78">
    <cfRule type="expression" dxfId="2619" priority="1163">
      <formula>ISTEXT(S67)</formula>
    </cfRule>
  </conditionalFormatting>
  <conditionalFormatting sqref="W67:W78">
    <cfRule type="expression" dxfId="2618" priority="1164">
      <formula>ISTEXT(V67)</formula>
    </cfRule>
  </conditionalFormatting>
  <conditionalFormatting sqref="X67">
    <cfRule type="expression" dxfId="2617" priority="1165">
      <formula>ISTEXT(W67)</formula>
    </cfRule>
  </conditionalFormatting>
  <conditionalFormatting sqref="X67">
    <cfRule type="expression" dxfId="2616" priority="1166">
      <formula>ISTEXT(Z67)</formula>
    </cfRule>
  </conditionalFormatting>
  <conditionalFormatting sqref="X68:X78">
    <cfRule type="expression" dxfId="2615" priority="1167">
      <formula>ISTEXT(W68)</formula>
    </cfRule>
  </conditionalFormatting>
  <conditionalFormatting sqref="X68:X78">
    <cfRule type="expression" dxfId="2614" priority="1168">
      <formula>ISTEXT(Y68)</formula>
    </cfRule>
  </conditionalFormatting>
  <conditionalFormatting sqref="AB67:AB78">
    <cfRule type="expression" dxfId="2613" priority="1169">
      <formula>ISTEXT(AC67)</formula>
    </cfRule>
  </conditionalFormatting>
  <conditionalFormatting sqref="AA67:AA78">
    <cfRule type="expression" dxfId="2612" priority="1170">
      <formula>ISTEXT(Z67)</formula>
    </cfRule>
  </conditionalFormatting>
  <conditionalFormatting sqref="AA67:AA78">
    <cfRule type="expression" dxfId="2611" priority="1171">
      <formula>ISTEXT(AB67)</formula>
    </cfRule>
  </conditionalFormatting>
  <conditionalFormatting sqref="Z67:Z78">
    <cfRule type="expression" dxfId="2610" priority="1172">
      <formula>ISTEXT(AA67)</formula>
    </cfRule>
  </conditionalFormatting>
  <conditionalFormatting sqref="AB67:AB78">
    <cfRule type="expression" dxfId="2609" priority="1173">
      <formula>ISTEXT(AA67)</formula>
    </cfRule>
  </conditionalFormatting>
  <conditionalFormatting sqref="AC67:AC78">
    <cfRule type="expression" dxfId="2608" priority="1174">
      <formula>ISTEXT(Н7)</formula>
    </cfRule>
  </conditionalFormatting>
  <conditionalFormatting sqref="AC67">
    <cfRule type="expression" dxfId="2607" priority="1175">
      <formula>ISTEXT(AB67)</formula>
    </cfRule>
  </conditionalFormatting>
  <conditionalFormatting sqref="AC67">
    <cfRule type="expression" dxfId="2606" priority="1176">
      <formula>ISTEXT(AD67)</formula>
    </cfRule>
  </conditionalFormatting>
  <conditionalFormatting sqref="AC68:AC78">
    <cfRule type="expression" dxfId="2605" priority="1177">
      <formula>ISTEXT(AB68)</formula>
    </cfRule>
  </conditionalFormatting>
  <conditionalFormatting sqref="AC68:AC78">
    <cfRule type="expression" dxfId="2604" priority="1178">
      <formula>ISTEXT(AD68)</formula>
    </cfRule>
  </conditionalFormatting>
  <conditionalFormatting sqref="K67:K78">
    <cfRule type="expression" dxfId="2603" priority="1179">
      <formula>ISTEXT(L67)</formula>
    </cfRule>
  </conditionalFormatting>
  <conditionalFormatting sqref="P67:P78">
    <cfRule type="expression" dxfId="2602" priority="1180">
      <formula>ISTEXT(Q67)</formula>
    </cfRule>
  </conditionalFormatting>
  <conditionalFormatting sqref="U67:U78">
    <cfRule type="expression" dxfId="2601" priority="1181">
      <formula>ISTEXT(V67)</formula>
    </cfRule>
  </conditionalFormatting>
  <conditionalFormatting sqref="Z67:Z78">
    <cfRule type="expression" dxfId="2600" priority="1182">
      <formula>ISTEXT(X67)</formula>
    </cfRule>
  </conditionalFormatting>
  <conditionalFormatting sqref="E66:E78 E85">
    <cfRule type="expression" dxfId="2599" priority="1183">
      <formula>ISERROR(E66)</formula>
    </cfRule>
  </conditionalFormatting>
  <conditionalFormatting sqref="AF79:AI80">
    <cfRule type="expression" dxfId="2598" priority="1184">
      <formula>$AE73&gt;$C$2</formula>
    </cfRule>
  </conditionalFormatting>
  <conditionalFormatting sqref="AF81:AI84">
    <cfRule type="expression" dxfId="2597" priority="1185">
      <formula>$AE73&gt;$C$2</formula>
    </cfRule>
  </conditionalFormatting>
  <conditionalFormatting sqref="E84">
    <cfRule type="cellIs" dxfId="2596" priority="1186" operator="greaterThan">
      <formula>0.1</formula>
    </cfRule>
  </conditionalFormatting>
  <conditionalFormatting sqref="I84">
    <cfRule type="expression" dxfId="2595" priority="1187">
      <formula>ISTEXT(Н7)</formula>
    </cfRule>
  </conditionalFormatting>
  <conditionalFormatting sqref="AC84">
    <cfRule type="expression" dxfId="2594" priority="1188">
      <formula>ISTEXT(Н7)</formula>
    </cfRule>
  </conditionalFormatting>
  <conditionalFormatting sqref="E84">
    <cfRule type="expression" dxfId="2593" priority="1189">
      <formula>ISERROR(E84)</formula>
    </cfRule>
  </conditionalFormatting>
  <conditionalFormatting sqref="E83">
    <cfRule type="cellIs" dxfId="2592" priority="1190" operator="greaterThan">
      <formula>0.1</formula>
    </cfRule>
  </conditionalFormatting>
  <conditionalFormatting sqref="H83">
    <cfRule type="expression" dxfId="2591" priority="1191">
      <formula>ISTEXT(I83)</formula>
    </cfRule>
  </conditionalFormatting>
  <conditionalFormatting sqref="G83">
    <cfRule type="expression" dxfId="2590" priority="1192">
      <formula>ISTEXT(F83)</formula>
    </cfRule>
  </conditionalFormatting>
  <conditionalFormatting sqref="G83">
    <cfRule type="expression" dxfId="2589" priority="1193">
      <formula>ISTEXT(H83)</formula>
    </cfRule>
  </conditionalFormatting>
  <conditionalFormatting sqref="I83">
    <cfRule type="expression" dxfId="2588" priority="1194">
      <formula>ISTEXT(Н7)</formula>
    </cfRule>
  </conditionalFormatting>
  <conditionalFormatting sqref="I83">
    <cfRule type="expression" dxfId="2587" priority="1195">
      <formula>ISTEXT(H83)</formula>
    </cfRule>
  </conditionalFormatting>
  <conditionalFormatting sqref="L83">
    <cfRule type="expression" dxfId="2586" priority="1196">
      <formula>ISTEXT(K83)</formula>
    </cfRule>
  </conditionalFormatting>
  <conditionalFormatting sqref="L83">
    <cfRule type="expression" dxfId="2585" priority="1197">
      <formula>ISTEXT(M83)</formula>
    </cfRule>
  </conditionalFormatting>
  <conditionalFormatting sqref="K83">
    <cfRule type="expression" dxfId="2584" priority="1198">
      <formula>ISTEXT(I83)</formula>
    </cfRule>
  </conditionalFormatting>
  <conditionalFormatting sqref="N83">
    <cfRule type="expression" dxfId="2583" priority="1199">
      <formula>ISTEXT(M83)</formula>
    </cfRule>
  </conditionalFormatting>
  <conditionalFormatting sqref="R83">
    <cfRule type="expression" dxfId="2582" priority="1200">
      <formula>ISTEXT(S83)</formula>
    </cfRule>
  </conditionalFormatting>
  <conditionalFormatting sqref="Q83">
    <cfRule type="expression" dxfId="2581" priority="1201">
      <formula>ISTEXT(P83)</formula>
    </cfRule>
  </conditionalFormatting>
  <conditionalFormatting sqref="Q83">
    <cfRule type="expression" dxfId="2580" priority="1202">
      <formula>ISTEXT(R83)</formula>
    </cfRule>
  </conditionalFormatting>
  <conditionalFormatting sqref="P83">
    <cfRule type="expression" dxfId="2579" priority="1203">
      <formula>ISTEXT(N83)</formula>
    </cfRule>
  </conditionalFormatting>
  <conditionalFormatting sqref="R83">
    <cfRule type="expression" dxfId="2578" priority="1204">
      <formula>ISTEXT(Q83)</formula>
    </cfRule>
  </conditionalFormatting>
  <conditionalFormatting sqref="S83">
    <cfRule type="expression" dxfId="2577" priority="1205">
      <formula>ISTEXT(R83)</formula>
    </cfRule>
  </conditionalFormatting>
  <conditionalFormatting sqref="W83">
    <cfRule type="expression" dxfId="2576" priority="1206">
      <formula>ISTEXT(X83)</formula>
    </cfRule>
  </conditionalFormatting>
  <conditionalFormatting sqref="V83">
    <cfRule type="expression" dxfId="2575" priority="1207">
      <formula>ISTEXT(U83)</formula>
    </cfRule>
  </conditionalFormatting>
  <conditionalFormatting sqref="V83">
    <cfRule type="expression" dxfId="2574" priority="1208">
      <formula>ISTEXT(W83)</formula>
    </cfRule>
  </conditionalFormatting>
  <conditionalFormatting sqref="U83">
    <cfRule type="expression" dxfId="2573" priority="1209">
      <formula>ISTEXT(S83)</formula>
    </cfRule>
  </conditionalFormatting>
  <conditionalFormatting sqref="W83">
    <cfRule type="expression" dxfId="2572" priority="1210">
      <formula>ISTEXT(V83)</formula>
    </cfRule>
  </conditionalFormatting>
  <conditionalFormatting sqref="X83">
    <cfRule type="expression" dxfId="2571" priority="1211">
      <formula>ISTEXT(W83)</formula>
    </cfRule>
  </conditionalFormatting>
  <conditionalFormatting sqref="X83">
    <cfRule type="expression" dxfId="2570" priority="1212">
      <formula>ISTEXT(Y83)</formula>
    </cfRule>
  </conditionalFormatting>
  <conditionalFormatting sqref="AA83:AA84">
    <cfRule type="expression" dxfId="2569" priority="1213">
      <formula>ISTEXT(Z83)</formula>
    </cfRule>
  </conditionalFormatting>
  <conditionalFormatting sqref="Z83:Z84">
    <cfRule type="expression" dxfId="2568" priority="1214">
      <formula>ISTEXT(AA83)</formula>
    </cfRule>
  </conditionalFormatting>
  <conditionalFormatting sqref="AB83:AB84">
    <cfRule type="expression" dxfId="2567" priority="1215">
      <formula>ISTEXT(AA83)</formula>
    </cfRule>
  </conditionalFormatting>
  <conditionalFormatting sqref="AC83:AC84">
    <cfRule type="expression" dxfId="2566" priority="1216">
      <formula>ISTEXT(Н7)</formula>
    </cfRule>
  </conditionalFormatting>
  <conditionalFormatting sqref="AC83:AC84">
    <cfRule type="expression" dxfId="2565" priority="1217">
      <formula>ISTEXT(AD83)</formula>
    </cfRule>
  </conditionalFormatting>
  <conditionalFormatting sqref="K83">
    <cfRule type="expression" dxfId="2564" priority="1218">
      <formula>ISTEXT(L83)</formula>
    </cfRule>
  </conditionalFormatting>
  <conditionalFormatting sqref="P83">
    <cfRule type="expression" dxfId="2563" priority="1219">
      <formula>ISTEXT(Q83)</formula>
    </cfRule>
  </conditionalFormatting>
  <conditionalFormatting sqref="Z83:Z84">
    <cfRule type="expression" dxfId="2562" priority="1220">
      <formula>ISTEXT(X83)</formula>
    </cfRule>
  </conditionalFormatting>
  <conditionalFormatting sqref="E83">
    <cfRule type="expression" dxfId="2561" priority="1221">
      <formula>ISERROR(E83)</formula>
    </cfRule>
  </conditionalFormatting>
  <conditionalFormatting sqref="E80">
    <cfRule type="cellIs" dxfId="2560" priority="1222" operator="greaterThan">
      <formula>0.1</formula>
    </cfRule>
  </conditionalFormatting>
  <conditionalFormatting sqref="H80">
    <cfRule type="expression" dxfId="2559" priority="1223">
      <formula>ISTEXT(I80)</formula>
    </cfRule>
  </conditionalFormatting>
  <conditionalFormatting sqref="G80">
    <cfRule type="expression" dxfId="2558" priority="1224">
      <formula>ISTEXT(F80)</formula>
    </cfRule>
  </conditionalFormatting>
  <conditionalFormatting sqref="F80">
    <cfRule type="expression" dxfId="2557" priority="1225">
      <formula>ISTEXT(G80)</formula>
    </cfRule>
  </conditionalFormatting>
  <conditionalFormatting sqref="H80">
    <cfRule type="expression" dxfId="2556" priority="1226">
      <formula>ISTEXT(G80)</formula>
    </cfRule>
  </conditionalFormatting>
  <conditionalFormatting sqref="I80">
    <cfRule type="expression" dxfId="2555" priority="1227">
      <formula>ISTEXT(Н7)</formula>
    </cfRule>
  </conditionalFormatting>
  <conditionalFormatting sqref="M80">
    <cfRule type="expression" dxfId="2554" priority="1228">
      <formula>ISTEXT(N80)</formula>
    </cfRule>
  </conditionalFormatting>
  <conditionalFormatting sqref="L80">
    <cfRule type="expression" dxfId="2553" priority="1229">
      <formula>ISTEXT(K80)</formula>
    </cfRule>
  </conditionalFormatting>
  <conditionalFormatting sqref="L80">
    <cfRule type="expression" dxfId="2552" priority="1230">
      <formula>ISTEXT(M80)</formula>
    </cfRule>
  </conditionalFormatting>
  <conditionalFormatting sqref="K80">
    <cfRule type="expression" dxfId="2551" priority="1231">
      <formula>ISTEXT(I80)</formula>
    </cfRule>
  </conditionalFormatting>
  <conditionalFormatting sqref="M80">
    <cfRule type="expression" dxfId="2550" priority="1232">
      <formula>ISTEXT(L80)</formula>
    </cfRule>
  </conditionalFormatting>
  <conditionalFormatting sqref="N80">
    <cfRule type="expression" dxfId="2549" priority="1233">
      <formula>ISTEXT(O80)</formula>
    </cfRule>
  </conditionalFormatting>
  <conditionalFormatting sqref="R80">
    <cfRule type="expression" dxfId="2548" priority="1234">
      <formula>ISTEXT(S80)</formula>
    </cfRule>
  </conditionalFormatting>
  <conditionalFormatting sqref="P80">
    <cfRule type="expression" dxfId="2547" priority="1235">
      <formula>ISTEXT(N80)</formula>
    </cfRule>
  </conditionalFormatting>
  <conditionalFormatting sqref="R80">
    <cfRule type="expression" dxfId="2546" priority="1236">
      <formula>ISTEXT(Q80)</formula>
    </cfRule>
  </conditionalFormatting>
  <conditionalFormatting sqref="W80">
    <cfRule type="expression" dxfId="2545" priority="1237">
      <formula>ISTEXT(X80)</formula>
    </cfRule>
  </conditionalFormatting>
  <conditionalFormatting sqref="V80">
    <cfRule type="expression" dxfId="2544" priority="1238">
      <formula>ISTEXT(W80)</formula>
    </cfRule>
  </conditionalFormatting>
  <conditionalFormatting sqref="U80">
    <cfRule type="expression" dxfId="2543" priority="1239">
      <formula>ISTEXT(S80)</formula>
    </cfRule>
  </conditionalFormatting>
  <conditionalFormatting sqref="X80">
    <cfRule type="expression" dxfId="2542" priority="1240">
      <formula>ISTEXT(W80)</formula>
    </cfRule>
  </conditionalFormatting>
  <conditionalFormatting sqref="X80">
    <cfRule type="expression" dxfId="2541" priority="1241">
      <formula>ISTEXT(Y80)</formula>
    </cfRule>
  </conditionalFormatting>
  <conditionalFormatting sqref="Z80">
    <cfRule type="expression" dxfId="2540" priority="1242">
      <formula>ISTEXT(AA80)</formula>
    </cfRule>
  </conditionalFormatting>
  <conditionalFormatting sqref="AC80">
    <cfRule type="expression" dxfId="2539" priority="1243">
      <formula>ISTEXT(Н7)</formula>
    </cfRule>
  </conditionalFormatting>
  <conditionalFormatting sqref="AC80">
    <cfRule type="expression" dxfId="2538" priority="1244">
      <formula>ISTEXT(AB80)</formula>
    </cfRule>
  </conditionalFormatting>
  <conditionalFormatting sqref="AC80">
    <cfRule type="expression" dxfId="2537" priority="1245">
      <formula>ISTEXT(AD80)</formula>
    </cfRule>
  </conditionalFormatting>
  <conditionalFormatting sqref="K80">
    <cfRule type="expression" dxfId="2536" priority="1246">
      <formula>ISTEXT(L80)</formula>
    </cfRule>
  </conditionalFormatting>
  <conditionalFormatting sqref="P80">
    <cfRule type="expression" dxfId="2535" priority="1247">
      <formula>ISTEXT(Q80)</formula>
    </cfRule>
  </conditionalFormatting>
  <conditionalFormatting sqref="Z80">
    <cfRule type="expression" dxfId="2534" priority="1248">
      <formula>ISTEXT(X80)</formula>
    </cfRule>
  </conditionalFormatting>
  <conditionalFormatting sqref="E80">
    <cfRule type="expression" dxfId="2533" priority="1249">
      <formula>ISERROR(E80)</formula>
    </cfRule>
  </conditionalFormatting>
  <conditionalFormatting sqref="E79">
    <cfRule type="cellIs" dxfId="2532" priority="1250" operator="greaterThan">
      <formula>0.1</formula>
    </cfRule>
  </conditionalFormatting>
  <conditionalFormatting sqref="H79">
    <cfRule type="expression" dxfId="2531" priority="1251">
      <formula>ISTEXT(I79)</formula>
    </cfRule>
  </conditionalFormatting>
  <conditionalFormatting sqref="G79">
    <cfRule type="expression" dxfId="2530" priority="1252">
      <formula>ISTEXT(F79)</formula>
    </cfRule>
  </conditionalFormatting>
  <conditionalFormatting sqref="G79">
    <cfRule type="expression" dxfId="2529" priority="1253">
      <formula>ISTEXT(H79)</formula>
    </cfRule>
  </conditionalFormatting>
  <conditionalFormatting sqref="F79">
    <cfRule type="expression" dxfId="2528" priority="1254">
      <formula>ISTEXT(G79)</formula>
    </cfRule>
  </conditionalFormatting>
  <conditionalFormatting sqref="H79">
    <cfRule type="expression" dxfId="2527" priority="1255">
      <formula>ISTEXT(G79)</formula>
    </cfRule>
  </conditionalFormatting>
  <conditionalFormatting sqref="I79">
    <cfRule type="expression" dxfId="2526" priority="1256">
      <formula>ISTEXT(Н7)</formula>
    </cfRule>
  </conditionalFormatting>
  <conditionalFormatting sqref="I79">
    <cfRule type="expression" dxfId="2525" priority="1257">
      <formula>ISTEXT(H79)</formula>
    </cfRule>
  </conditionalFormatting>
  <conditionalFormatting sqref="I79">
    <cfRule type="expression" dxfId="2524" priority="1258">
      <formula>ISTEXT(J79)</formula>
    </cfRule>
  </conditionalFormatting>
  <conditionalFormatting sqref="M79">
    <cfRule type="expression" dxfId="2523" priority="1259">
      <formula>ISTEXT(N79)</formula>
    </cfRule>
  </conditionalFormatting>
  <conditionalFormatting sqref="L79">
    <cfRule type="expression" dxfId="2522" priority="1260">
      <formula>ISTEXT(K79)</formula>
    </cfRule>
  </conditionalFormatting>
  <conditionalFormatting sqref="L79">
    <cfRule type="expression" dxfId="2521" priority="1261">
      <formula>ISTEXT(M79)</formula>
    </cfRule>
  </conditionalFormatting>
  <conditionalFormatting sqref="K79">
    <cfRule type="expression" dxfId="2520" priority="1262">
      <formula>ISTEXT(I79)</formula>
    </cfRule>
  </conditionalFormatting>
  <conditionalFormatting sqref="M79">
    <cfRule type="expression" dxfId="2519" priority="1263">
      <formula>ISTEXT(L79)</formula>
    </cfRule>
  </conditionalFormatting>
  <conditionalFormatting sqref="N79">
    <cfRule type="expression" dxfId="2518" priority="1264">
      <formula>ISTEXT(M79)</formula>
    </cfRule>
  </conditionalFormatting>
  <conditionalFormatting sqref="N79">
    <cfRule type="expression" dxfId="2517" priority="1265">
      <formula>ISTEXT(O79)</formula>
    </cfRule>
  </conditionalFormatting>
  <conditionalFormatting sqref="R79">
    <cfRule type="expression" dxfId="2516" priority="1266">
      <formula>ISTEXT(S79)</formula>
    </cfRule>
  </conditionalFormatting>
  <conditionalFormatting sqref="Q79">
    <cfRule type="expression" dxfId="2515" priority="1267">
      <formula>ISTEXT(P79)</formula>
    </cfRule>
  </conditionalFormatting>
  <conditionalFormatting sqref="Q79">
    <cfRule type="expression" dxfId="2514" priority="1268">
      <formula>ISTEXT(R79)</formula>
    </cfRule>
  </conditionalFormatting>
  <conditionalFormatting sqref="P79">
    <cfRule type="expression" dxfId="2513" priority="1269">
      <formula>ISTEXT(N79)</formula>
    </cfRule>
  </conditionalFormatting>
  <conditionalFormatting sqref="R79">
    <cfRule type="expression" dxfId="2512" priority="1270">
      <formula>ISTEXT(Q79)</formula>
    </cfRule>
  </conditionalFormatting>
  <conditionalFormatting sqref="S79">
    <cfRule type="expression" dxfId="2511" priority="1271">
      <formula>ISTEXT(R79)</formula>
    </cfRule>
  </conditionalFormatting>
  <conditionalFormatting sqref="S79">
    <cfRule type="expression" dxfId="2510" priority="1272">
      <formula>ISTEXT(T79)</formula>
    </cfRule>
  </conditionalFormatting>
  <conditionalFormatting sqref="W79">
    <cfRule type="expression" dxfId="2509" priority="1273">
      <formula>ISTEXT(X79)</formula>
    </cfRule>
  </conditionalFormatting>
  <conditionalFormatting sqref="V79">
    <cfRule type="expression" dxfId="2508" priority="1274">
      <formula>ISTEXT(U79)</formula>
    </cfRule>
  </conditionalFormatting>
  <conditionalFormatting sqref="V79">
    <cfRule type="expression" dxfId="2507" priority="1275">
      <formula>ISTEXT(W79)</formula>
    </cfRule>
  </conditionalFormatting>
  <conditionalFormatting sqref="U79">
    <cfRule type="expression" dxfId="2506" priority="1276">
      <formula>ISTEXT(S79)</formula>
    </cfRule>
  </conditionalFormatting>
  <conditionalFormatting sqref="W79">
    <cfRule type="expression" dxfId="2505" priority="1277">
      <formula>ISTEXT(V79)</formula>
    </cfRule>
  </conditionalFormatting>
  <conditionalFormatting sqref="X79">
    <cfRule type="expression" dxfId="2504" priority="1278">
      <formula>ISTEXT(W79)</formula>
    </cfRule>
  </conditionalFormatting>
  <conditionalFormatting sqref="X79">
    <cfRule type="expression" dxfId="2503" priority="1279">
      <formula>ISTEXT(Y79)</formula>
    </cfRule>
  </conditionalFormatting>
  <conditionalFormatting sqref="AB79">
    <cfRule type="expression" dxfId="2502" priority="1280">
      <formula>ISTEXT(AC79)</formula>
    </cfRule>
  </conditionalFormatting>
  <conditionalFormatting sqref="AA79">
    <cfRule type="expression" dxfId="2501" priority="1281">
      <formula>ISTEXT(Z79)</formula>
    </cfRule>
  </conditionalFormatting>
  <conditionalFormatting sqref="AA79">
    <cfRule type="expression" dxfId="2500" priority="1282">
      <formula>ISTEXT(AB79)</formula>
    </cfRule>
  </conditionalFormatting>
  <conditionalFormatting sqref="Z79">
    <cfRule type="expression" dxfId="2499" priority="1283">
      <formula>ISTEXT(AA79)</formula>
    </cfRule>
  </conditionalFormatting>
  <conditionalFormatting sqref="AB79">
    <cfRule type="expression" dxfId="2498" priority="1284">
      <formula>ISTEXT(AA79)</formula>
    </cfRule>
  </conditionalFormatting>
  <conditionalFormatting sqref="AC79">
    <cfRule type="expression" dxfId="2497" priority="1285">
      <formula>ISTEXT(Н7)</formula>
    </cfRule>
  </conditionalFormatting>
  <conditionalFormatting sqref="AC79">
    <cfRule type="expression" dxfId="2496" priority="1286">
      <formula>ISTEXT(AB79)</formula>
    </cfRule>
  </conditionalFormatting>
  <conditionalFormatting sqref="AC79">
    <cfRule type="expression" dxfId="2495" priority="1287">
      <formula>ISTEXT(AD79)</formula>
    </cfRule>
  </conditionalFormatting>
  <conditionalFormatting sqref="K79">
    <cfRule type="expression" dxfId="2494" priority="1288">
      <formula>ISTEXT(L79)</formula>
    </cfRule>
  </conditionalFormatting>
  <conditionalFormatting sqref="P79">
    <cfRule type="expression" dxfId="2493" priority="1289">
      <formula>ISTEXT(Q79)</formula>
    </cfRule>
  </conditionalFormatting>
  <conditionalFormatting sqref="U79">
    <cfRule type="expression" dxfId="2492" priority="1290">
      <formula>ISTEXT(V79)</formula>
    </cfRule>
  </conditionalFormatting>
  <conditionalFormatting sqref="Z79">
    <cfRule type="expression" dxfId="2491" priority="1291">
      <formula>ISTEXT(X79)</formula>
    </cfRule>
  </conditionalFormatting>
  <conditionalFormatting sqref="E79">
    <cfRule type="expression" dxfId="2490" priority="1292">
      <formula>ISERROR(E79)</formula>
    </cfRule>
  </conditionalFormatting>
  <conditionalFormatting sqref="E82">
    <cfRule type="cellIs" dxfId="2489" priority="1293" operator="greaterThan">
      <formula>0.1</formula>
    </cfRule>
  </conditionalFormatting>
  <conditionalFormatting sqref="H82">
    <cfRule type="expression" dxfId="2488" priority="1294">
      <formula>ISTEXT(I82)</formula>
    </cfRule>
  </conditionalFormatting>
  <conditionalFormatting sqref="G82">
    <cfRule type="expression" dxfId="2487" priority="1295">
      <formula>ISTEXT(F82)</formula>
    </cfRule>
  </conditionalFormatting>
  <conditionalFormatting sqref="G82">
    <cfRule type="expression" dxfId="2486" priority="1296">
      <formula>ISTEXT(H82)</formula>
    </cfRule>
  </conditionalFormatting>
  <conditionalFormatting sqref="F82">
    <cfRule type="expression" dxfId="2485" priority="1297">
      <formula>ISTEXT(G82)</formula>
    </cfRule>
  </conditionalFormatting>
  <conditionalFormatting sqref="H82">
    <cfRule type="expression" dxfId="2484" priority="1298">
      <formula>ISTEXT(G82)</formula>
    </cfRule>
  </conditionalFormatting>
  <conditionalFormatting sqref="I82">
    <cfRule type="expression" dxfId="2483" priority="1299">
      <formula>ISTEXT(Н7)</formula>
    </cfRule>
  </conditionalFormatting>
  <conditionalFormatting sqref="I82">
    <cfRule type="expression" dxfId="2482" priority="1300">
      <formula>ISTEXT(H82)</formula>
    </cfRule>
  </conditionalFormatting>
  <conditionalFormatting sqref="I82">
    <cfRule type="expression" dxfId="2481" priority="1301">
      <formula>ISTEXT(J82)</formula>
    </cfRule>
  </conditionalFormatting>
  <conditionalFormatting sqref="M82">
    <cfRule type="expression" dxfId="2480" priority="1302">
      <formula>ISTEXT(N82)</formula>
    </cfRule>
  </conditionalFormatting>
  <conditionalFormatting sqref="L82">
    <cfRule type="expression" dxfId="2479" priority="1303">
      <formula>ISTEXT(K82)</formula>
    </cfRule>
  </conditionalFormatting>
  <conditionalFormatting sqref="L82">
    <cfRule type="expression" dxfId="2478" priority="1304">
      <formula>ISTEXT(M82)</formula>
    </cfRule>
  </conditionalFormatting>
  <conditionalFormatting sqref="K82">
    <cfRule type="expression" dxfId="2477" priority="1305">
      <formula>ISTEXT(I82)</formula>
    </cfRule>
  </conditionalFormatting>
  <conditionalFormatting sqref="M82">
    <cfRule type="expression" dxfId="2476" priority="1306">
      <formula>ISTEXT(L82)</formula>
    </cfRule>
  </conditionalFormatting>
  <conditionalFormatting sqref="N82">
    <cfRule type="expression" dxfId="2475" priority="1307">
      <formula>ISTEXT(M82)</formula>
    </cfRule>
  </conditionalFormatting>
  <conditionalFormatting sqref="N82">
    <cfRule type="expression" dxfId="2474" priority="1308">
      <formula>ISTEXT(O82)</formula>
    </cfRule>
  </conditionalFormatting>
  <conditionalFormatting sqref="R82">
    <cfRule type="expression" dxfId="2473" priority="1309">
      <formula>ISTEXT(S82)</formula>
    </cfRule>
  </conditionalFormatting>
  <conditionalFormatting sqref="Q82">
    <cfRule type="expression" dxfId="2472" priority="1310">
      <formula>ISTEXT(P82)</formula>
    </cfRule>
  </conditionalFormatting>
  <conditionalFormatting sqref="Q82">
    <cfRule type="expression" dxfId="2471" priority="1311">
      <formula>ISTEXT(R82)</formula>
    </cfRule>
  </conditionalFormatting>
  <conditionalFormatting sqref="P82">
    <cfRule type="expression" dxfId="2470" priority="1312">
      <formula>ISTEXT(N82)</formula>
    </cfRule>
  </conditionalFormatting>
  <conditionalFormatting sqref="R82">
    <cfRule type="expression" dxfId="2469" priority="1313">
      <formula>ISTEXT(Q82)</formula>
    </cfRule>
  </conditionalFormatting>
  <conditionalFormatting sqref="S82">
    <cfRule type="expression" dxfId="2468" priority="1314">
      <formula>ISTEXT(R82)</formula>
    </cfRule>
  </conditionalFormatting>
  <conditionalFormatting sqref="S82">
    <cfRule type="expression" dxfId="2467" priority="1315">
      <formula>ISTEXT(T82)</formula>
    </cfRule>
  </conditionalFormatting>
  <conditionalFormatting sqref="W82">
    <cfRule type="expression" dxfId="2466" priority="1316">
      <formula>ISTEXT(X82)</formula>
    </cfRule>
  </conditionalFormatting>
  <conditionalFormatting sqref="V82">
    <cfRule type="expression" dxfId="2465" priority="1317">
      <formula>ISTEXT(U82)</formula>
    </cfRule>
  </conditionalFormatting>
  <conditionalFormatting sqref="V82">
    <cfRule type="expression" dxfId="2464" priority="1318">
      <formula>ISTEXT(W82)</formula>
    </cfRule>
  </conditionalFormatting>
  <conditionalFormatting sqref="U82">
    <cfRule type="expression" dxfId="2463" priority="1319">
      <formula>ISTEXT(S82)</formula>
    </cfRule>
  </conditionalFormatting>
  <conditionalFormatting sqref="W82">
    <cfRule type="expression" dxfId="2462" priority="1320">
      <formula>ISTEXT(V82)</formula>
    </cfRule>
  </conditionalFormatting>
  <conditionalFormatting sqref="X82">
    <cfRule type="expression" dxfId="2461" priority="1321">
      <formula>ISTEXT(W82)</formula>
    </cfRule>
  </conditionalFormatting>
  <conditionalFormatting sqref="X82">
    <cfRule type="expression" dxfId="2460" priority="1322">
      <formula>ISTEXT(Y82)</formula>
    </cfRule>
  </conditionalFormatting>
  <conditionalFormatting sqref="AB82">
    <cfRule type="expression" dxfId="2459" priority="1323">
      <formula>ISTEXT(AC82)</formula>
    </cfRule>
  </conditionalFormatting>
  <conditionalFormatting sqref="AA82">
    <cfRule type="expression" dxfId="2458" priority="1324">
      <formula>ISTEXT(Z82)</formula>
    </cfRule>
  </conditionalFormatting>
  <conditionalFormatting sqref="AA82">
    <cfRule type="expression" dxfId="2457" priority="1325">
      <formula>ISTEXT(AB82)</formula>
    </cfRule>
  </conditionalFormatting>
  <conditionalFormatting sqref="Z82">
    <cfRule type="expression" dxfId="2456" priority="1326">
      <formula>ISTEXT(AA82)</formula>
    </cfRule>
  </conditionalFormatting>
  <conditionalFormatting sqref="AB82">
    <cfRule type="expression" dxfId="2455" priority="1327">
      <formula>ISTEXT(AA82)</formula>
    </cfRule>
  </conditionalFormatting>
  <conditionalFormatting sqref="AC82">
    <cfRule type="expression" dxfId="2454" priority="1328">
      <formula>ISTEXT(Н7)</formula>
    </cfRule>
  </conditionalFormatting>
  <conditionalFormatting sqref="AC82">
    <cfRule type="expression" dxfId="2453" priority="1329">
      <formula>ISTEXT(AB82)</formula>
    </cfRule>
  </conditionalFormatting>
  <conditionalFormatting sqref="AC82">
    <cfRule type="expression" dxfId="2452" priority="1330">
      <formula>ISTEXT(AD82)</formula>
    </cfRule>
  </conditionalFormatting>
  <conditionalFormatting sqref="K82">
    <cfRule type="expression" dxfId="2451" priority="1331">
      <formula>ISTEXT(L82)</formula>
    </cfRule>
  </conditionalFormatting>
  <conditionalFormatting sqref="P82">
    <cfRule type="expression" dxfId="2450" priority="1332">
      <formula>ISTEXT(Q82)</formula>
    </cfRule>
  </conditionalFormatting>
  <conditionalFormatting sqref="U82">
    <cfRule type="expression" dxfId="2449" priority="1333">
      <formula>ISTEXT(V82)</formula>
    </cfRule>
  </conditionalFormatting>
  <conditionalFormatting sqref="Z82">
    <cfRule type="expression" dxfId="2448" priority="1334">
      <formula>ISTEXT(X82)</formula>
    </cfRule>
  </conditionalFormatting>
  <conditionalFormatting sqref="E82">
    <cfRule type="expression" dxfId="2447" priority="1335">
      <formula>ISERROR(E82)</formula>
    </cfRule>
  </conditionalFormatting>
  <conditionalFormatting sqref="E81">
    <cfRule type="cellIs" dxfId="2446" priority="1336" operator="greaterThan">
      <formula>0.1</formula>
    </cfRule>
  </conditionalFormatting>
  <conditionalFormatting sqref="H81">
    <cfRule type="expression" dxfId="2445" priority="1337">
      <formula>ISTEXT(I81)</formula>
    </cfRule>
  </conditionalFormatting>
  <conditionalFormatting sqref="G81">
    <cfRule type="expression" dxfId="2444" priority="1338">
      <formula>ISTEXT(F81)</formula>
    </cfRule>
  </conditionalFormatting>
  <conditionalFormatting sqref="G81">
    <cfRule type="expression" dxfId="2443" priority="1339">
      <formula>ISTEXT(H81)</formula>
    </cfRule>
  </conditionalFormatting>
  <conditionalFormatting sqref="F81">
    <cfRule type="expression" dxfId="2442" priority="1340">
      <formula>ISTEXT(G81)</formula>
    </cfRule>
  </conditionalFormatting>
  <conditionalFormatting sqref="I81">
    <cfRule type="expression" dxfId="2441" priority="1341">
      <formula>ISTEXT(Н7)</formula>
    </cfRule>
  </conditionalFormatting>
  <conditionalFormatting sqref="I81">
    <cfRule type="expression" dxfId="2440" priority="1342">
      <formula>ISTEXT(H81)</formula>
    </cfRule>
  </conditionalFormatting>
  <conditionalFormatting sqref="L81">
    <cfRule type="expression" dxfId="2439" priority="1343">
      <formula>ISTEXT(K81)</formula>
    </cfRule>
  </conditionalFormatting>
  <conditionalFormatting sqref="L81">
    <cfRule type="expression" dxfId="2438" priority="1344">
      <formula>ISTEXT(M81)</formula>
    </cfRule>
  </conditionalFormatting>
  <conditionalFormatting sqref="K81">
    <cfRule type="expression" dxfId="2437" priority="1345">
      <formula>ISTEXT(I81)</formula>
    </cfRule>
  </conditionalFormatting>
  <conditionalFormatting sqref="M81">
    <cfRule type="expression" dxfId="2436" priority="1346">
      <formula>ISTEXT(L81)</formula>
    </cfRule>
  </conditionalFormatting>
  <conditionalFormatting sqref="N81">
    <cfRule type="expression" dxfId="2435" priority="1347">
      <formula>ISTEXT(M81)</formula>
    </cfRule>
  </conditionalFormatting>
  <conditionalFormatting sqref="N81">
    <cfRule type="expression" dxfId="2434" priority="1348">
      <formula>ISTEXT(O81)</formula>
    </cfRule>
  </conditionalFormatting>
  <conditionalFormatting sqref="R81">
    <cfRule type="expression" dxfId="2433" priority="1349">
      <formula>ISTEXT(S81)</formula>
    </cfRule>
  </conditionalFormatting>
  <conditionalFormatting sqref="Q81">
    <cfRule type="expression" dxfId="2432" priority="1350">
      <formula>ISTEXT(P81)</formula>
    </cfRule>
  </conditionalFormatting>
  <conditionalFormatting sqref="Q81">
    <cfRule type="expression" dxfId="2431" priority="1351">
      <formula>ISTEXT(R81)</formula>
    </cfRule>
  </conditionalFormatting>
  <conditionalFormatting sqref="P81">
    <cfRule type="expression" dxfId="2430" priority="1352">
      <formula>ISTEXT(N81)</formula>
    </cfRule>
  </conditionalFormatting>
  <conditionalFormatting sqref="R81">
    <cfRule type="expression" dxfId="2429" priority="1353">
      <formula>ISTEXT(Q81)</formula>
    </cfRule>
  </conditionalFormatting>
  <conditionalFormatting sqref="S81">
    <cfRule type="expression" dxfId="2428" priority="1354">
      <formula>ISTEXT(R81)</formula>
    </cfRule>
  </conditionalFormatting>
  <conditionalFormatting sqref="S81">
    <cfRule type="expression" dxfId="2427" priority="1355">
      <formula>ISTEXT(T81)</formula>
    </cfRule>
  </conditionalFormatting>
  <conditionalFormatting sqref="W81">
    <cfRule type="expression" dxfId="2426" priority="1356">
      <formula>ISTEXT(X81)</formula>
    </cfRule>
  </conditionalFormatting>
  <conditionalFormatting sqref="V81">
    <cfRule type="expression" dxfId="2425" priority="1357">
      <formula>ISTEXT(U81)</formula>
    </cfRule>
  </conditionalFormatting>
  <conditionalFormatting sqref="V81">
    <cfRule type="expression" dxfId="2424" priority="1358">
      <formula>ISTEXT(W81)</formula>
    </cfRule>
  </conditionalFormatting>
  <conditionalFormatting sqref="U81">
    <cfRule type="expression" dxfId="2423" priority="1359">
      <formula>ISTEXT(S81)</formula>
    </cfRule>
  </conditionalFormatting>
  <conditionalFormatting sqref="W81">
    <cfRule type="expression" dxfId="2422" priority="1360">
      <formula>ISTEXT(V81)</formula>
    </cfRule>
  </conditionalFormatting>
  <conditionalFormatting sqref="X81">
    <cfRule type="expression" dxfId="2421" priority="1361">
      <formula>ISTEXT(W81)</formula>
    </cfRule>
  </conditionalFormatting>
  <conditionalFormatting sqref="X81">
    <cfRule type="expression" dxfId="2420" priority="1362">
      <formula>ISTEXT(Y81)</formula>
    </cfRule>
  </conditionalFormatting>
  <conditionalFormatting sqref="AB81">
    <cfRule type="expression" dxfId="2419" priority="1363">
      <formula>ISTEXT(AC81)</formula>
    </cfRule>
  </conditionalFormatting>
  <conditionalFormatting sqref="AA81">
    <cfRule type="expression" dxfId="2418" priority="1364">
      <formula>ISTEXT(Z81)</formula>
    </cfRule>
  </conditionalFormatting>
  <conditionalFormatting sqref="AA81">
    <cfRule type="expression" dxfId="2417" priority="1365">
      <formula>ISTEXT(AB81)</formula>
    </cfRule>
  </conditionalFormatting>
  <conditionalFormatting sqref="Z81">
    <cfRule type="expression" dxfId="2416" priority="1366">
      <formula>ISTEXT(AA81)</formula>
    </cfRule>
  </conditionalFormatting>
  <conditionalFormatting sqref="AB81">
    <cfRule type="expression" dxfId="2415" priority="1367">
      <formula>ISTEXT(AA81)</formula>
    </cfRule>
  </conditionalFormatting>
  <conditionalFormatting sqref="AC81">
    <cfRule type="expression" dxfId="2414" priority="1368">
      <formula>ISTEXT(Н7)</formula>
    </cfRule>
  </conditionalFormatting>
  <conditionalFormatting sqref="AC81">
    <cfRule type="expression" dxfId="2413" priority="1369">
      <formula>ISTEXT(AB81)</formula>
    </cfRule>
  </conditionalFormatting>
  <conditionalFormatting sqref="AC81">
    <cfRule type="expression" dxfId="2412" priority="1370">
      <formula>ISTEXT(AD81)</formula>
    </cfRule>
  </conditionalFormatting>
  <conditionalFormatting sqref="K81">
    <cfRule type="expression" dxfId="2411" priority="1371">
      <formula>ISTEXT(L81)</formula>
    </cfRule>
  </conditionalFormatting>
  <conditionalFormatting sqref="P81">
    <cfRule type="expression" dxfId="2410" priority="1372">
      <formula>ISTEXT(Q81)</formula>
    </cfRule>
  </conditionalFormatting>
  <conditionalFormatting sqref="U81">
    <cfRule type="expression" dxfId="2409" priority="1373">
      <formula>ISTEXT(V81)</formula>
    </cfRule>
  </conditionalFormatting>
  <conditionalFormatting sqref="Z81">
    <cfRule type="expression" dxfId="2408" priority="1374">
      <formula>ISTEXT(X81)</formula>
    </cfRule>
  </conditionalFormatting>
  <conditionalFormatting sqref="E81">
    <cfRule type="expression" dxfId="2407" priority="1375">
      <formula>ISERROR(E81)</formula>
    </cfRule>
  </conditionalFormatting>
  <conditionalFormatting sqref="B86:C105 E86:E105 F86:J86 K86:N105 O86 P86:S105 T86 U86:X105 Y86 Z86:AC105 AD86 F105:J105 O105 T105 Y105 AD105">
    <cfRule type="expression" dxfId="2406" priority="1376">
      <formula>$A86&gt;$C$2</formula>
    </cfRule>
  </conditionalFormatting>
  <conditionalFormatting sqref="F86:AD86">
    <cfRule type="expression" dxfId="2405" priority="1377">
      <formula>AND(LEN(#REF!)=0,$A86&lt;=$C$2)</formula>
    </cfRule>
  </conditionalFormatting>
  <conditionalFormatting sqref="E87:E98">
    <cfRule type="cellIs" dxfId="2404" priority="1378" operator="greaterThan">
      <formula>0.1</formula>
    </cfRule>
  </conditionalFormatting>
  <conditionalFormatting sqref="AF86:AI98">
    <cfRule type="expression" dxfId="2403" priority="1379">
      <formula>$AE85&gt;$C$2</formula>
    </cfRule>
  </conditionalFormatting>
  <conditionalFormatting sqref="AF105:AK105">
    <cfRule type="expression" dxfId="2402" priority="1380">
      <formula>#REF!&gt;$C$2</formula>
    </cfRule>
  </conditionalFormatting>
  <conditionalFormatting sqref="F87:J104 O87:O104 T87:T104 Y87:Y104 AD87:AD104">
    <cfRule type="expression" dxfId="2401" priority="1381">
      <formula>$A87&gt;$C$2</formula>
    </cfRule>
  </conditionalFormatting>
  <conditionalFormatting sqref="F104:I104 L104:N104 P104:S104 U104:X104 Z104:AC104">
    <cfRule type="expression" dxfId="2400" priority="1382">
      <formula>ISTEXT(G104)</formula>
    </cfRule>
  </conditionalFormatting>
  <conditionalFormatting sqref="K104 P104 U104 Z104">
    <cfRule type="expression" dxfId="2399" priority="1383">
      <formula>ISTEXT(I104)</formula>
    </cfRule>
  </conditionalFormatting>
  <conditionalFormatting sqref="K104">
    <cfRule type="expression" dxfId="2398" priority="1384">
      <formula>ISTEXT(L104)</formula>
    </cfRule>
  </conditionalFormatting>
  <conditionalFormatting sqref="H87:H98">
    <cfRule type="expression" dxfId="2397" priority="1385">
      <formula>ISTEXT(I87)</formula>
    </cfRule>
  </conditionalFormatting>
  <conditionalFormatting sqref="G87:G98">
    <cfRule type="expression" dxfId="2396" priority="1386">
      <formula>ISTEXT(F87)</formula>
    </cfRule>
  </conditionalFormatting>
  <conditionalFormatting sqref="G87:G98">
    <cfRule type="expression" dxfId="2395" priority="1387">
      <formula>ISTEXT(H87)</formula>
    </cfRule>
  </conditionalFormatting>
  <conditionalFormatting sqref="F87:F98">
    <cfRule type="expression" dxfId="2394" priority="1388">
      <formula>ISTEXT(G87)</formula>
    </cfRule>
  </conditionalFormatting>
  <conditionalFormatting sqref="H87:H98">
    <cfRule type="expression" dxfId="2393" priority="1389">
      <formula>ISTEXT(G87)</formula>
    </cfRule>
  </conditionalFormatting>
  <conditionalFormatting sqref="I87:I98">
    <cfRule type="expression" dxfId="2392" priority="1390">
      <formula>ISTEXT(Н7)</formula>
    </cfRule>
  </conditionalFormatting>
  <conditionalFormatting sqref="I87">
    <cfRule type="expression" dxfId="2391" priority="1391">
      <formula>ISTEXT(K87)</formula>
    </cfRule>
  </conditionalFormatting>
  <conditionalFormatting sqref="I88:I98">
    <cfRule type="expression" dxfId="2390" priority="1392">
      <formula>ISTEXT(H88)</formula>
    </cfRule>
  </conditionalFormatting>
  <conditionalFormatting sqref="I88:I98">
    <cfRule type="expression" dxfId="2389" priority="1393">
      <formula>ISTEXT(J88)</formula>
    </cfRule>
  </conditionalFormatting>
  <conditionalFormatting sqref="M87:M98">
    <cfRule type="expression" dxfId="2388" priority="1394">
      <formula>ISTEXT(N87)</formula>
    </cfRule>
  </conditionalFormatting>
  <conditionalFormatting sqref="L87:L98">
    <cfRule type="expression" dxfId="2387" priority="1395">
      <formula>ISTEXT(K87)</formula>
    </cfRule>
  </conditionalFormatting>
  <conditionalFormatting sqref="L87:L98">
    <cfRule type="expression" dxfId="2386" priority="1396">
      <formula>ISTEXT(M87)</formula>
    </cfRule>
  </conditionalFormatting>
  <conditionalFormatting sqref="K87:K98">
    <cfRule type="expression" dxfId="2385" priority="1397">
      <formula>ISTEXT(I87)</formula>
    </cfRule>
  </conditionalFormatting>
  <conditionalFormatting sqref="M87:M98">
    <cfRule type="expression" dxfId="2384" priority="1398">
      <formula>ISTEXT(L87)</formula>
    </cfRule>
  </conditionalFormatting>
  <conditionalFormatting sqref="N87">
    <cfRule type="expression" dxfId="2383" priority="1399">
      <formula>ISTEXT(M87)</formula>
    </cfRule>
  </conditionalFormatting>
  <conditionalFormatting sqref="N87">
    <cfRule type="expression" dxfId="2382" priority="1400">
      <formula>ISTEXT(P87)</formula>
    </cfRule>
  </conditionalFormatting>
  <conditionalFormatting sqref="N88:N98">
    <cfRule type="expression" dxfId="2381" priority="1401">
      <formula>ISTEXT(M88)</formula>
    </cfRule>
  </conditionalFormatting>
  <conditionalFormatting sqref="N88:N98">
    <cfRule type="expression" dxfId="2380" priority="1402">
      <formula>ISTEXT(O88)</formula>
    </cfRule>
  </conditionalFormatting>
  <conditionalFormatting sqref="P87:P98">
    <cfRule type="expression" dxfId="2379" priority="1403">
      <formula>ISTEXT(N87)</formula>
    </cfRule>
  </conditionalFormatting>
  <conditionalFormatting sqref="S87">
    <cfRule type="expression" dxfId="2378" priority="1404">
      <formula>ISTEXT(R87)</formula>
    </cfRule>
  </conditionalFormatting>
  <conditionalFormatting sqref="S87">
    <cfRule type="expression" dxfId="2377" priority="1405">
      <formula>ISTEXT(U87)</formula>
    </cfRule>
  </conditionalFormatting>
  <conditionalFormatting sqref="W87:W98">
    <cfRule type="expression" dxfId="2376" priority="1406">
      <formula>ISTEXT(X87)</formula>
    </cfRule>
  </conditionalFormatting>
  <conditionalFormatting sqref="V87:V98">
    <cfRule type="expression" dxfId="2375" priority="1407">
      <formula>ISTEXT(U87)</formula>
    </cfRule>
  </conditionalFormatting>
  <conditionalFormatting sqref="V87:V98">
    <cfRule type="expression" dxfId="2374" priority="1408">
      <formula>ISTEXT(W87)</formula>
    </cfRule>
  </conditionalFormatting>
  <conditionalFormatting sqref="U87:U98">
    <cfRule type="expression" dxfId="2373" priority="1409">
      <formula>ISTEXT(S87)</formula>
    </cfRule>
  </conditionalFormatting>
  <conditionalFormatting sqref="W87:W98">
    <cfRule type="expression" dxfId="2372" priority="1410">
      <formula>ISTEXT(V87)</formula>
    </cfRule>
  </conditionalFormatting>
  <conditionalFormatting sqref="X87">
    <cfRule type="expression" dxfId="2371" priority="1411">
      <formula>ISTEXT(Z87)</formula>
    </cfRule>
  </conditionalFormatting>
  <conditionalFormatting sqref="X88:X98">
    <cfRule type="expression" dxfId="2370" priority="1412">
      <formula>ISTEXT(W88)</formula>
    </cfRule>
  </conditionalFormatting>
  <conditionalFormatting sqref="X88:X98">
    <cfRule type="expression" dxfId="2369" priority="1413">
      <formula>ISTEXT(Y88)</formula>
    </cfRule>
  </conditionalFormatting>
  <conditionalFormatting sqref="AA87:AA98">
    <cfRule type="expression" dxfId="2368" priority="1414">
      <formula>ISTEXT(Z87)</formula>
    </cfRule>
  </conditionalFormatting>
  <conditionalFormatting sqref="Z87:Z105">
    <cfRule type="expression" dxfId="2367" priority="1415">
      <formula>ISTEXT(AA87)</formula>
    </cfRule>
  </conditionalFormatting>
  <conditionalFormatting sqref="AB87:AB98">
    <cfRule type="expression" dxfId="2366" priority="1416">
      <formula>ISTEXT(AA87)</formula>
    </cfRule>
  </conditionalFormatting>
  <conditionalFormatting sqref="AC87:AC98">
    <cfRule type="expression" dxfId="2365" priority="1417">
      <formula>ISTEXT(Н7)</formula>
    </cfRule>
  </conditionalFormatting>
  <conditionalFormatting sqref="AC87">
    <cfRule type="expression" dxfId="2364" priority="1418">
      <formula>ISTEXT(AD87)</formula>
    </cfRule>
  </conditionalFormatting>
  <conditionalFormatting sqref="AC88:AC98">
    <cfRule type="expression" dxfId="2363" priority="1419">
      <formula>ISTEXT(AB88)</formula>
    </cfRule>
  </conditionalFormatting>
  <conditionalFormatting sqref="AC88:AC98">
    <cfRule type="expression" dxfId="2362" priority="1420">
      <formula>ISTEXT(AD88)</formula>
    </cfRule>
  </conditionalFormatting>
  <conditionalFormatting sqref="K87:K98">
    <cfRule type="expression" dxfId="2361" priority="1421">
      <formula>ISTEXT(L87)</formula>
    </cfRule>
  </conditionalFormatting>
  <conditionalFormatting sqref="P87:P98">
    <cfRule type="expression" dxfId="2360" priority="1422">
      <formula>ISTEXT(Q87)</formula>
    </cfRule>
  </conditionalFormatting>
  <conditionalFormatting sqref="Z87:Z105">
    <cfRule type="expression" dxfId="2359" priority="1423">
      <formula>ISTEXT(X87)</formula>
    </cfRule>
  </conditionalFormatting>
  <conditionalFormatting sqref="E86:E98 E105">
    <cfRule type="expression" dxfId="2358" priority="1424">
      <formula>ISERROR(E86)</formula>
    </cfRule>
  </conditionalFormatting>
  <conditionalFormatting sqref="AF99:AI100">
    <cfRule type="expression" dxfId="2357" priority="1425">
      <formula>$AE93&gt;$C$2</formula>
    </cfRule>
  </conditionalFormatting>
  <conditionalFormatting sqref="AF101:AI104">
    <cfRule type="expression" dxfId="2356" priority="1426">
      <formula>$AE93&gt;$C$2</formula>
    </cfRule>
  </conditionalFormatting>
  <conditionalFormatting sqref="E104">
    <cfRule type="cellIs" dxfId="2355" priority="1427" operator="greaterThan">
      <formula>0.1</formula>
    </cfRule>
  </conditionalFormatting>
  <conditionalFormatting sqref="I104">
    <cfRule type="expression" dxfId="2354" priority="1428">
      <formula>ISTEXT(Н7)</formula>
    </cfRule>
  </conditionalFormatting>
  <conditionalFormatting sqref="AC104">
    <cfRule type="expression" dxfId="2353" priority="1429">
      <formula>ISTEXT(Н7)</formula>
    </cfRule>
  </conditionalFormatting>
  <conditionalFormatting sqref="E104">
    <cfRule type="expression" dxfId="2352" priority="1430">
      <formula>ISERROR(E104)</formula>
    </cfRule>
  </conditionalFormatting>
  <conditionalFormatting sqref="E103">
    <cfRule type="cellIs" dxfId="2351" priority="1431" operator="greaterThan">
      <formula>0.1</formula>
    </cfRule>
  </conditionalFormatting>
  <conditionalFormatting sqref="H103">
    <cfRule type="expression" dxfId="2350" priority="1432">
      <formula>ISTEXT(I103)</formula>
    </cfRule>
  </conditionalFormatting>
  <conditionalFormatting sqref="G103">
    <cfRule type="expression" dxfId="2349" priority="1433">
      <formula>ISTEXT(F103)</formula>
    </cfRule>
  </conditionalFormatting>
  <conditionalFormatting sqref="G103">
    <cfRule type="expression" dxfId="2348" priority="1434">
      <formula>ISTEXT(H103)</formula>
    </cfRule>
  </conditionalFormatting>
  <conditionalFormatting sqref="F103">
    <cfRule type="expression" dxfId="2347" priority="1435">
      <formula>ISTEXT(G103)</formula>
    </cfRule>
  </conditionalFormatting>
  <conditionalFormatting sqref="H103">
    <cfRule type="expression" dxfId="2346" priority="1436">
      <formula>ISTEXT(G103)</formula>
    </cfRule>
  </conditionalFormatting>
  <conditionalFormatting sqref="I103">
    <cfRule type="expression" dxfId="2345" priority="1437">
      <formula>ISTEXT(Н7)</formula>
    </cfRule>
  </conditionalFormatting>
  <conditionalFormatting sqref="I103">
    <cfRule type="expression" dxfId="2344" priority="1438">
      <formula>ISTEXT(H103)</formula>
    </cfRule>
  </conditionalFormatting>
  <conditionalFormatting sqref="I103">
    <cfRule type="expression" dxfId="2343" priority="1439">
      <formula>ISTEXT(J103)</formula>
    </cfRule>
  </conditionalFormatting>
  <conditionalFormatting sqref="M103">
    <cfRule type="expression" dxfId="2342" priority="1440">
      <formula>ISTEXT(N103)</formula>
    </cfRule>
  </conditionalFormatting>
  <conditionalFormatting sqref="L103">
    <cfRule type="expression" dxfId="2341" priority="1441">
      <formula>ISTEXT(K103)</formula>
    </cfRule>
  </conditionalFormatting>
  <conditionalFormatting sqref="L103">
    <cfRule type="expression" dxfId="2340" priority="1442">
      <formula>ISTEXT(M103)</formula>
    </cfRule>
  </conditionalFormatting>
  <conditionalFormatting sqref="K103">
    <cfRule type="expression" dxfId="2339" priority="1443">
      <formula>ISTEXT(I103)</formula>
    </cfRule>
  </conditionalFormatting>
  <conditionalFormatting sqref="M103">
    <cfRule type="expression" dxfId="2338" priority="1444">
      <formula>ISTEXT(L103)</formula>
    </cfRule>
  </conditionalFormatting>
  <conditionalFormatting sqref="N103">
    <cfRule type="expression" dxfId="2337" priority="1445">
      <formula>ISTEXT(M103)</formula>
    </cfRule>
  </conditionalFormatting>
  <conditionalFormatting sqref="N103">
    <cfRule type="expression" dxfId="2336" priority="1446">
      <formula>ISTEXT(O103)</formula>
    </cfRule>
  </conditionalFormatting>
  <conditionalFormatting sqref="R103">
    <cfRule type="expression" dxfId="2335" priority="1447">
      <formula>ISTEXT(S103)</formula>
    </cfRule>
  </conditionalFormatting>
  <conditionalFormatting sqref="Q103">
    <cfRule type="expression" dxfId="2334" priority="1448">
      <formula>ISTEXT(P103)</formula>
    </cfRule>
  </conditionalFormatting>
  <conditionalFormatting sqref="Q103">
    <cfRule type="expression" dxfId="2333" priority="1449">
      <formula>ISTEXT(R103)</formula>
    </cfRule>
  </conditionalFormatting>
  <conditionalFormatting sqref="P103">
    <cfRule type="expression" dxfId="2332" priority="1450">
      <formula>ISTEXT(N103)</formula>
    </cfRule>
  </conditionalFormatting>
  <conditionalFormatting sqref="R103">
    <cfRule type="expression" dxfId="2331" priority="1451">
      <formula>ISTEXT(Q103)</formula>
    </cfRule>
  </conditionalFormatting>
  <conditionalFormatting sqref="S103">
    <cfRule type="expression" dxfId="2330" priority="1452">
      <formula>ISTEXT(R103)</formula>
    </cfRule>
  </conditionalFormatting>
  <conditionalFormatting sqref="S103">
    <cfRule type="expression" dxfId="2329" priority="1453">
      <formula>ISTEXT(T103)</formula>
    </cfRule>
  </conditionalFormatting>
  <conditionalFormatting sqref="W103">
    <cfRule type="expression" dxfId="2328" priority="1454">
      <formula>ISTEXT(X103)</formula>
    </cfRule>
  </conditionalFormatting>
  <conditionalFormatting sqref="V103">
    <cfRule type="expression" dxfId="2327" priority="1455">
      <formula>ISTEXT(U103)</formula>
    </cfRule>
  </conditionalFormatting>
  <conditionalFormatting sqref="V103">
    <cfRule type="expression" dxfId="2326" priority="1456">
      <formula>ISTEXT(W103)</formula>
    </cfRule>
  </conditionalFormatting>
  <conditionalFormatting sqref="U103">
    <cfRule type="expression" dxfId="2325" priority="1457">
      <formula>ISTEXT(S103)</formula>
    </cfRule>
  </conditionalFormatting>
  <conditionalFormatting sqref="X103">
    <cfRule type="expression" dxfId="2324" priority="1458">
      <formula>ISTEXT(W103)</formula>
    </cfRule>
  </conditionalFormatting>
  <conditionalFormatting sqref="X103">
    <cfRule type="expression" dxfId="2323" priority="1459">
      <formula>ISTEXT(Y103)</formula>
    </cfRule>
  </conditionalFormatting>
  <conditionalFormatting sqref="AB103">
    <cfRule type="expression" dxfId="2322" priority="1460">
      <formula>ISTEXT(AC103)</formula>
    </cfRule>
  </conditionalFormatting>
  <conditionalFormatting sqref="AA103">
    <cfRule type="expression" dxfId="2321" priority="1461">
      <formula>ISTEXT(Z103)</formula>
    </cfRule>
  </conditionalFormatting>
  <conditionalFormatting sqref="AA103">
    <cfRule type="expression" dxfId="2320" priority="1462">
      <formula>ISTEXT(AB103)</formula>
    </cfRule>
  </conditionalFormatting>
  <conditionalFormatting sqref="Z103">
    <cfRule type="expression" dxfId="2319" priority="1463">
      <formula>ISTEXT(AA103)</formula>
    </cfRule>
  </conditionalFormatting>
  <conditionalFormatting sqref="AB103">
    <cfRule type="expression" dxfId="2318" priority="1464">
      <formula>ISTEXT(AA103)</formula>
    </cfRule>
  </conditionalFormatting>
  <conditionalFormatting sqref="AC103">
    <cfRule type="expression" dxfId="2317" priority="1465">
      <formula>ISTEXT(Н7)</formula>
    </cfRule>
  </conditionalFormatting>
  <conditionalFormatting sqref="AC103">
    <cfRule type="expression" dxfId="2316" priority="1466">
      <formula>ISTEXT(AB103)</formula>
    </cfRule>
  </conditionalFormatting>
  <conditionalFormatting sqref="AC103">
    <cfRule type="expression" dxfId="2315" priority="1467">
      <formula>ISTEXT(AD103)</formula>
    </cfRule>
  </conditionalFormatting>
  <conditionalFormatting sqref="K103">
    <cfRule type="expression" dxfId="2314" priority="1468">
      <formula>ISTEXT(L103)</formula>
    </cfRule>
  </conditionalFormatting>
  <conditionalFormatting sqref="P103">
    <cfRule type="expression" dxfId="2313" priority="1469">
      <formula>ISTEXT(Q103)</formula>
    </cfRule>
  </conditionalFormatting>
  <conditionalFormatting sqref="U103">
    <cfRule type="expression" dxfId="2312" priority="1470">
      <formula>ISTEXT(V103)</formula>
    </cfRule>
  </conditionalFormatting>
  <conditionalFormatting sqref="Z103">
    <cfRule type="expression" dxfId="2311" priority="1471">
      <formula>ISTEXT(X103)</formula>
    </cfRule>
  </conditionalFormatting>
  <conditionalFormatting sqref="E103">
    <cfRule type="expression" dxfId="2310" priority="1472">
      <formula>ISERROR(E103)</formula>
    </cfRule>
  </conditionalFormatting>
  <conditionalFormatting sqref="E100">
    <cfRule type="cellIs" dxfId="2309" priority="1473" operator="greaterThan">
      <formula>0.1</formula>
    </cfRule>
  </conditionalFormatting>
  <conditionalFormatting sqref="H100">
    <cfRule type="expression" dxfId="2308" priority="1474">
      <formula>ISTEXT(I100)</formula>
    </cfRule>
  </conditionalFormatting>
  <conditionalFormatting sqref="G100">
    <cfRule type="expression" dxfId="2307" priority="1475">
      <formula>ISTEXT(F100)</formula>
    </cfRule>
  </conditionalFormatting>
  <conditionalFormatting sqref="G100">
    <cfRule type="expression" dxfId="2306" priority="1476">
      <formula>ISTEXT(H100)</formula>
    </cfRule>
  </conditionalFormatting>
  <conditionalFormatting sqref="F100">
    <cfRule type="expression" dxfId="2305" priority="1477">
      <formula>ISTEXT(G100)</formula>
    </cfRule>
  </conditionalFormatting>
  <conditionalFormatting sqref="H100">
    <cfRule type="expression" dxfId="2304" priority="1478">
      <formula>ISTEXT(G100)</formula>
    </cfRule>
  </conditionalFormatting>
  <conditionalFormatting sqref="I100">
    <cfRule type="expression" dxfId="2303" priority="1479">
      <formula>ISTEXT(Н7)</formula>
    </cfRule>
  </conditionalFormatting>
  <conditionalFormatting sqref="I100">
    <cfRule type="expression" dxfId="2302" priority="1480">
      <formula>ISTEXT(H100)</formula>
    </cfRule>
  </conditionalFormatting>
  <conditionalFormatting sqref="I100">
    <cfRule type="expression" dxfId="2301" priority="1481">
      <formula>ISTEXT(J100)</formula>
    </cfRule>
  </conditionalFormatting>
  <conditionalFormatting sqref="M100">
    <cfRule type="expression" dxfId="2300" priority="1482">
      <formula>ISTEXT(N100)</formula>
    </cfRule>
  </conditionalFormatting>
  <conditionalFormatting sqref="L100">
    <cfRule type="expression" dxfId="2299" priority="1483">
      <formula>ISTEXT(K100)</formula>
    </cfRule>
  </conditionalFormatting>
  <conditionalFormatting sqref="L100">
    <cfRule type="expression" dxfId="2298" priority="1484">
      <formula>ISTEXT(M100)</formula>
    </cfRule>
  </conditionalFormatting>
  <conditionalFormatting sqref="K100">
    <cfRule type="expression" dxfId="2297" priority="1485">
      <formula>ISTEXT(I100)</formula>
    </cfRule>
  </conditionalFormatting>
  <conditionalFormatting sqref="M100">
    <cfRule type="expression" dxfId="2296" priority="1486">
      <formula>ISTEXT(L100)</formula>
    </cfRule>
  </conditionalFormatting>
  <conditionalFormatting sqref="N100">
    <cfRule type="expression" dxfId="2295" priority="1487">
      <formula>ISTEXT(M100)</formula>
    </cfRule>
  </conditionalFormatting>
  <conditionalFormatting sqref="N100">
    <cfRule type="expression" dxfId="2294" priority="1488">
      <formula>ISTEXT(O100)</formula>
    </cfRule>
  </conditionalFormatting>
  <conditionalFormatting sqref="R100">
    <cfRule type="expression" dxfId="2293" priority="1489">
      <formula>ISTEXT(S100)</formula>
    </cfRule>
  </conditionalFormatting>
  <conditionalFormatting sqref="Q100">
    <cfRule type="expression" dxfId="2292" priority="1490">
      <formula>ISTEXT(P100)</formula>
    </cfRule>
  </conditionalFormatting>
  <conditionalFormatting sqref="Q100">
    <cfRule type="expression" dxfId="2291" priority="1491">
      <formula>ISTEXT(R100)</formula>
    </cfRule>
  </conditionalFormatting>
  <conditionalFormatting sqref="P100">
    <cfRule type="expression" dxfId="2290" priority="1492">
      <formula>ISTEXT(N100)</formula>
    </cfRule>
  </conditionalFormatting>
  <conditionalFormatting sqref="R100">
    <cfRule type="expression" dxfId="2289" priority="1493">
      <formula>ISTEXT(Q100)</formula>
    </cfRule>
  </conditionalFormatting>
  <conditionalFormatting sqref="S100">
    <cfRule type="expression" dxfId="2288" priority="1494">
      <formula>ISTEXT(R100)</formula>
    </cfRule>
  </conditionalFormatting>
  <conditionalFormatting sqref="S100">
    <cfRule type="expression" dxfId="2287" priority="1495">
      <formula>ISTEXT(T100)</formula>
    </cfRule>
  </conditionalFormatting>
  <conditionalFormatting sqref="W100">
    <cfRule type="expression" dxfId="2286" priority="1496">
      <formula>ISTEXT(X100)</formula>
    </cfRule>
  </conditionalFormatting>
  <conditionalFormatting sqref="V100">
    <cfRule type="expression" dxfId="2285" priority="1497">
      <formula>ISTEXT(U100)</formula>
    </cfRule>
  </conditionalFormatting>
  <conditionalFormatting sqref="V100">
    <cfRule type="expression" dxfId="2284" priority="1498">
      <formula>ISTEXT(W100)</formula>
    </cfRule>
  </conditionalFormatting>
  <conditionalFormatting sqref="U100">
    <cfRule type="expression" dxfId="2283" priority="1499">
      <formula>ISTEXT(S100)</formula>
    </cfRule>
  </conditionalFormatting>
  <conditionalFormatting sqref="W100">
    <cfRule type="expression" dxfId="2282" priority="1500">
      <formula>ISTEXT(V100)</formula>
    </cfRule>
  </conditionalFormatting>
  <conditionalFormatting sqref="X100">
    <cfRule type="expression" dxfId="2281" priority="1501">
      <formula>ISTEXT(W100)</formula>
    </cfRule>
  </conditionalFormatting>
  <conditionalFormatting sqref="X100">
    <cfRule type="expression" dxfId="2280" priority="1502">
      <formula>ISTEXT(Y100)</formula>
    </cfRule>
  </conditionalFormatting>
  <conditionalFormatting sqref="AB100">
    <cfRule type="expression" dxfId="2279" priority="1503">
      <formula>ISTEXT(AC100)</formula>
    </cfRule>
  </conditionalFormatting>
  <conditionalFormatting sqref="AA100">
    <cfRule type="expression" dxfId="2278" priority="1504">
      <formula>ISTEXT(Z100)</formula>
    </cfRule>
  </conditionalFormatting>
  <conditionalFormatting sqref="AA100">
    <cfRule type="expression" dxfId="2277" priority="1505">
      <formula>ISTEXT(AB100)</formula>
    </cfRule>
  </conditionalFormatting>
  <conditionalFormatting sqref="Z100">
    <cfRule type="expression" dxfId="2276" priority="1506">
      <formula>ISTEXT(AA100)</formula>
    </cfRule>
  </conditionalFormatting>
  <conditionalFormatting sqref="AB100">
    <cfRule type="expression" dxfId="2275" priority="1507">
      <formula>ISTEXT(AA100)</formula>
    </cfRule>
  </conditionalFormatting>
  <conditionalFormatting sqref="AC100">
    <cfRule type="expression" dxfId="2274" priority="1508">
      <formula>ISTEXT(Н7)</formula>
    </cfRule>
  </conditionalFormatting>
  <conditionalFormatting sqref="AC100">
    <cfRule type="expression" dxfId="2273" priority="1509">
      <formula>ISTEXT(AB100)</formula>
    </cfRule>
  </conditionalFormatting>
  <conditionalFormatting sqref="AC100">
    <cfRule type="expression" dxfId="2272" priority="1510">
      <formula>ISTEXT(AD100)</formula>
    </cfRule>
  </conditionalFormatting>
  <conditionalFormatting sqref="K100">
    <cfRule type="expression" dxfId="2271" priority="1511">
      <formula>ISTEXT(L100)</formula>
    </cfRule>
  </conditionalFormatting>
  <conditionalFormatting sqref="P100">
    <cfRule type="expression" dxfId="2270" priority="1512">
      <formula>ISTEXT(Q100)</formula>
    </cfRule>
  </conditionalFormatting>
  <conditionalFormatting sqref="U100">
    <cfRule type="expression" dxfId="2269" priority="1513">
      <formula>ISTEXT(V100)</formula>
    </cfRule>
  </conditionalFormatting>
  <conditionalFormatting sqref="Z100">
    <cfRule type="expression" dxfId="2268" priority="1514">
      <formula>ISTEXT(X100)</formula>
    </cfRule>
  </conditionalFormatting>
  <conditionalFormatting sqref="E100">
    <cfRule type="expression" dxfId="2267" priority="1515">
      <formula>ISERROR(E100)</formula>
    </cfRule>
  </conditionalFormatting>
  <conditionalFormatting sqref="E99">
    <cfRule type="cellIs" dxfId="2266" priority="1516" operator="greaterThan">
      <formula>0.1</formula>
    </cfRule>
  </conditionalFormatting>
  <conditionalFormatting sqref="H99">
    <cfRule type="expression" dxfId="2265" priority="1517">
      <formula>ISTEXT(I99)</formula>
    </cfRule>
  </conditionalFormatting>
  <conditionalFormatting sqref="G99">
    <cfRule type="expression" dxfId="2264" priority="1518">
      <formula>ISTEXT(F99)</formula>
    </cfRule>
  </conditionalFormatting>
  <conditionalFormatting sqref="G99">
    <cfRule type="expression" dxfId="2263" priority="1519">
      <formula>ISTEXT(H99)</formula>
    </cfRule>
  </conditionalFormatting>
  <conditionalFormatting sqref="F99">
    <cfRule type="expression" dxfId="2262" priority="1520">
      <formula>ISTEXT(G99)</formula>
    </cfRule>
  </conditionalFormatting>
  <conditionalFormatting sqref="H99">
    <cfRule type="expression" dxfId="2261" priority="1521">
      <formula>ISTEXT(G99)</formula>
    </cfRule>
  </conditionalFormatting>
  <conditionalFormatting sqref="I99">
    <cfRule type="expression" dxfId="2260" priority="1522">
      <formula>ISTEXT(Н7)</formula>
    </cfRule>
  </conditionalFormatting>
  <conditionalFormatting sqref="I99">
    <cfRule type="expression" dxfId="2259" priority="1523">
      <formula>ISTEXT(H99)</formula>
    </cfRule>
  </conditionalFormatting>
  <conditionalFormatting sqref="I99">
    <cfRule type="expression" dxfId="2258" priority="1524">
      <formula>ISTEXT(J99)</formula>
    </cfRule>
  </conditionalFormatting>
  <conditionalFormatting sqref="M99">
    <cfRule type="expression" dxfId="2257" priority="1525">
      <formula>ISTEXT(N99)</formula>
    </cfRule>
  </conditionalFormatting>
  <conditionalFormatting sqref="L99">
    <cfRule type="expression" dxfId="2256" priority="1526">
      <formula>ISTEXT(K99)</formula>
    </cfRule>
  </conditionalFormatting>
  <conditionalFormatting sqref="L99">
    <cfRule type="expression" dxfId="2255" priority="1527">
      <formula>ISTEXT(M99)</formula>
    </cfRule>
  </conditionalFormatting>
  <conditionalFormatting sqref="K99">
    <cfRule type="expression" dxfId="2254" priority="1528">
      <formula>ISTEXT(I99)</formula>
    </cfRule>
  </conditionalFormatting>
  <conditionalFormatting sqref="M99">
    <cfRule type="expression" dxfId="2253" priority="1529">
      <formula>ISTEXT(L99)</formula>
    </cfRule>
  </conditionalFormatting>
  <conditionalFormatting sqref="N99">
    <cfRule type="expression" dxfId="2252" priority="1530">
      <formula>ISTEXT(M99)</formula>
    </cfRule>
  </conditionalFormatting>
  <conditionalFormatting sqref="N99">
    <cfRule type="expression" dxfId="2251" priority="1531">
      <formula>ISTEXT(O99)</formula>
    </cfRule>
  </conditionalFormatting>
  <conditionalFormatting sqref="R99">
    <cfRule type="expression" dxfId="2250" priority="1532">
      <formula>ISTEXT(S99)</formula>
    </cfRule>
  </conditionalFormatting>
  <conditionalFormatting sqref="Q99">
    <cfRule type="expression" dxfId="2249" priority="1533">
      <formula>ISTEXT(P99)</formula>
    </cfRule>
  </conditionalFormatting>
  <conditionalFormatting sqref="Q99">
    <cfRule type="expression" dxfId="2248" priority="1534">
      <formula>ISTEXT(R99)</formula>
    </cfRule>
  </conditionalFormatting>
  <conditionalFormatting sqref="P99">
    <cfRule type="expression" dxfId="2247" priority="1535">
      <formula>ISTEXT(N99)</formula>
    </cfRule>
  </conditionalFormatting>
  <conditionalFormatting sqref="R99">
    <cfRule type="expression" dxfId="2246" priority="1536">
      <formula>ISTEXT(Q99)</formula>
    </cfRule>
  </conditionalFormatting>
  <conditionalFormatting sqref="S99">
    <cfRule type="expression" dxfId="2245" priority="1537">
      <formula>ISTEXT(R99)</formula>
    </cfRule>
  </conditionalFormatting>
  <conditionalFormatting sqref="S99">
    <cfRule type="expression" dxfId="2244" priority="1538">
      <formula>ISTEXT(T99)</formula>
    </cfRule>
  </conditionalFormatting>
  <conditionalFormatting sqref="W99">
    <cfRule type="expression" dxfId="2243" priority="1539">
      <formula>ISTEXT(X99)</formula>
    </cfRule>
  </conditionalFormatting>
  <conditionalFormatting sqref="V99">
    <cfRule type="expression" dxfId="2242" priority="1540">
      <formula>ISTEXT(U99)</formula>
    </cfRule>
  </conditionalFormatting>
  <conditionalFormatting sqref="V99">
    <cfRule type="expression" dxfId="2241" priority="1541">
      <formula>ISTEXT(W99)</formula>
    </cfRule>
  </conditionalFormatting>
  <conditionalFormatting sqref="U99">
    <cfRule type="expression" dxfId="2240" priority="1542">
      <formula>ISTEXT(S99)</formula>
    </cfRule>
  </conditionalFormatting>
  <conditionalFormatting sqref="W99">
    <cfRule type="expression" dxfId="2239" priority="1543">
      <formula>ISTEXT(V99)</formula>
    </cfRule>
  </conditionalFormatting>
  <conditionalFormatting sqref="X99">
    <cfRule type="expression" dxfId="2238" priority="1544">
      <formula>ISTEXT(W99)</formula>
    </cfRule>
  </conditionalFormatting>
  <conditionalFormatting sqref="X99">
    <cfRule type="expression" dxfId="2237" priority="1545">
      <formula>ISTEXT(Y99)</formula>
    </cfRule>
  </conditionalFormatting>
  <conditionalFormatting sqref="AB99">
    <cfRule type="expression" dxfId="2236" priority="1546">
      <formula>ISTEXT(AC99)</formula>
    </cfRule>
  </conditionalFormatting>
  <conditionalFormatting sqref="AA99">
    <cfRule type="expression" dxfId="2235" priority="1547">
      <formula>ISTEXT(Z99)</formula>
    </cfRule>
  </conditionalFormatting>
  <conditionalFormatting sqref="AA99">
    <cfRule type="expression" dxfId="2234" priority="1548">
      <formula>ISTEXT(AB99)</formula>
    </cfRule>
  </conditionalFormatting>
  <conditionalFormatting sqref="Z99">
    <cfRule type="expression" dxfId="2233" priority="1549">
      <formula>ISTEXT(AA99)</formula>
    </cfRule>
  </conditionalFormatting>
  <conditionalFormatting sqref="AB99">
    <cfRule type="expression" dxfId="2232" priority="1550">
      <formula>ISTEXT(AA99)</formula>
    </cfRule>
  </conditionalFormatting>
  <conditionalFormatting sqref="AC99">
    <cfRule type="expression" dxfId="2231" priority="1551">
      <formula>ISTEXT(Н7)</formula>
    </cfRule>
  </conditionalFormatting>
  <conditionalFormatting sqref="AC99">
    <cfRule type="expression" dxfId="2230" priority="1552">
      <formula>ISTEXT(AB99)</formula>
    </cfRule>
  </conditionalFormatting>
  <conditionalFormatting sqref="AC99">
    <cfRule type="expression" dxfId="2229" priority="1553">
      <formula>ISTEXT(AD99)</formula>
    </cfRule>
  </conditionalFormatting>
  <conditionalFormatting sqref="K99">
    <cfRule type="expression" dxfId="2228" priority="1554">
      <formula>ISTEXT(L99)</formula>
    </cfRule>
  </conditionalFormatting>
  <conditionalFormatting sqref="P99">
    <cfRule type="expression" dxfId="2227" priority="1555">
      <formula>ISTEXT(Q99)</formula>
    </cfRule>
  </conditionalFormatting>
  <conditionalFormatting sqref="U99">
    <cfRule type="expression" dxfId="2226" priority="1556">
      <formula>ISTEXT(V99)</formula>
    </cfRule>
  </conditionalFormatting>
  <conditionalFormatting sqref="Z99">
    <cfRule type="expression" dxfId="2225" priority="1557">
      <formula>ISTEXT(X99)</formula>
    </cfRule>
  </conditionalFormatting>
  <conditionalFormatting sqref="E99">
    <cfRule type="expression" dxfId="2224" priority="1558">
      <formula>ISERROR(E99)</formula>
    </cfRule>
  </conditionalFormatting>
  <conditionalFormatting sqref="E102">
    <cfRule type="cellIs" dxfId="2223" priority="1559" operator="greaterThan">
      <formula>0.1</formula>
    </cfRule>
  </conditionalFormatting>
  <conditionalFormatting sqref="G102">
    <cfRule type="expression" dxfId="2222" priority="1560">
      <formula>ISTEXT(F102)</formula>
    </cfRule>
  </conditionalFormatting>
  <conditionalFormatting sqref="G102">
    <cfRule type="expression" dxfId="2221" priority="1561">
      <formula>ISTEXT(H102)</formula>
    </cfRule>
  </conditionalFormatting>
  <conditionalFormatting sqref="F102">
    <cfRule type="expression" dxfId="2220" priority="1562">
      <formula>ISTEXT(G102)</formula>
    </cfRule>
  </conditionalFormatting>
  <conditionalFormatting sqref="H102">
    <cfRule type="expression" dxfId="2219" priority="1563">
      <formula>ISTEXT(G102)</formula>
    </cfRule>
  </conditionalFormatting>
  <conditionalFormatting sqref="I102">
    <cfRule type="expression" dxfId="2218" priority="1564">
      <formula>ISTEXT(Н7)</formula>
    </cfRule>
  </conditionalFormatting>
  <conditionalFormatting sqref="I102">
    <cfRule type="expression" dxfId="2217" priority="1565">
      <formula>ISTEXT(H102)</formula>
    </cfRule>
  </conditionalFormatting>
  <conditionalFormatting sqref="I102">
    <cfRule type="expression" dxfId="2216" priority="1566">
      <formula>ISTEXT(J102)</formula>
    </cfRule>
  </conditionalFormatting>
  <conditionalFormatting sqref="K102">
    <cfRule type="expression" dxfId="2215" priority="1567">
      <formula>ISTEXT(I102)</formula>
    </cfRule>
  </conditionalFormatting>
  <conditionalFormatting sqref="N102">
    <cfRule type="expression" dxfId="2214" priority="1568">
      <formula>ISTEXT(M102)</formula>
    </cfRule>
  </conditionalFormatting>
  <conditionalFormatting sqref="N102">
    <cfRule type="expression" dxfId="2213" priority="1569">
      <formula>ISTEXT(O102)</formula>
    </cfRule>
  </conditionalFormatting>
  <conditionalFormatting sqref="P102">
    <cfRule type="expression" dxfId="2212" priority="1570">
      <formula>ISTEXT(N102)</formula>
    </cfRule>
  </conditionalFormatting>
  <conditionalFormatting sqref="R102">
    <cfRule type="expression" dxfId="2211" priority="1571">
      <formula>ISTEXT(Q102)</formula>
    </cfRule>
  </conditionalFormatting>
  <conditionalFormatting sqref="S102">
    <cfRule type="expression" dxfId="2210" priority="1572">
      <formula>ISTEXT(R102)</formula>
    </cfRule>
  </conditionalFormatting>
  <conditionalFormatting sqref="S102">
    <cfRule type="expression" dxfId="2209" priority="1573">
      <formula>ISTEXT(T102)</formula>
    </cfRule>
  </conditionalFormatting>
  <conditionalFormatting sqref="W102">
    <cfRule type="expression" dxfId="2208" priority="1574">
      <formula>ISTEXT(X102)</formula>
    </cfRule>
  </conditionalFormatting>
  <conditionalFormatting sqref="V102">
    <cfRule type="expression" dxfId="2207" priority="1575">
      <formula>ISTEXT(U102)</formula>
    </cfRule>
  </conditionalFormatting>
  <conditionalFormatting sqref="V102">
    <cfRule type="expression" dxfId="2206" priority="1576">
      <formula>ISTEXT(W102)</formula>
    </cfRule>
  </conditionalFormatting>
  <conditionalFormatting sqref="U102">
    <cfRule type="expression" dxfId="2205" priority="1577">
      <formula>ISTEXT(S102)</formula>
    </cfRule>
  </conditionalFormatting>
  <conditionalFormatting sqref="W102">
    <cfRule type="expression" dxfId="2204" priority="1578">
      <formula>ISTEXT(V102)</formula>
    </cfRule>
  </conditionalFormatting>
  <conditionalFormatting sqref="X102">
    <cfRule type="expression" dxfId="2203" priority="1579">
      <formula>ISTEXT(W102)</formula>
    </cfRule>
  </conditionalFormatting>
  <conditionalFormatting sqref="X102">
    <cfRule type="expression" dxfId="2202" priority="1580">
      <formula>ISTEXT(Y102)</formula>
    </cfRule>
  </conditionalFormatting>
  <conditionalFormatting sqref="AB102">
    <cfRule type="expression" dxfId="2201" priority="1581">
      <formula>ISTEXT(AC102)</formula>
    </cfRule>
  </conditionalFormatting>
  <conditionalFormatting sqref="AA102">
    <cfRule type="expression" dxfId="2200" priority="1582">
      <formula>ISTEXT(Z102)</formula>
    </cfRule>
  </conditionalFormatting>
  <conditionalFormatting sqref="AA102">
    <cfRule type="expression" dxfId="2199" priority="1583">
      <formula>ISTEXT(AB102)</formula>
    </cfRule>
  </conditionalFormatting>
  <conditionalFormatting sqref="Z102">
    <cfRule type="expression" dxfId="2198" priority="1584">
      <formula>ISTEXT(AA102)</formula>
    </cfRule>
  </conditionalFormatting>
  <conditionalFormatting sqref="AB102">
    <cfRule type="expression" dxfId="2197" priority="1585">
      <formula>ISTEXT(AA102)</formula>
    </cfRule>
  </conditionalFormatting>
  <conditionalFormatting sqref="AC102">
    <cfRule type="expression" dxfId="2196" priority="1586">
      <formula>ISTEXT(Н7)</formula>
    </cfRule>
  </conditionalFormatting>
  <conditionalFormatting sqref="AC102">
    <cfRule type="expression" dxfId="2195" priority="1587">
      <formula>ISTEXT(AB102)</formula>
    </cfRule>
  </conditionalFormatting>
  <conditionalFormatting sqref="AC102">
    <cfRule type="expression" dxfId="2194" priority="1588">
      <formula>ISTEXT(AD102)</formula>
    </cfRule>
  </conditionalFormatting>
  <conditionalFormatting sqref="K102">
    <cfRule type="expression" dxfId="2193" priority="1589">
      <formula>ISTEXT(L102)</formula>
    </cfRule>
  </conditionalFormatting>
  <conditionalFormatting sqref="P102">
    <cfRule type="expression" dxfId="2192" priority="1590">
      <formula>ISTEXT(Q102)</formula>
    </cfRule>
  </conditionalFormatting>
  <conditionalFormatting sqref="U102">
    <cfRule type="expression" dxfId="2191" priority="1591">
      <formula>ISTEXT(V102)</formula>
    </cfRule>
  </conditionalFormatting>
  <conditionalFormatting sqref="Z102">
    <cfRule type="expression" dxfId="2190" priority="1592">
      <formula>ISTEXT(X102)</formula>
    </cfRule>
  </conditionalFormatting>
  <conditionalFormatting sqref="E102">
    <cfRule type="expression" dxfId="2189" priority="1593">
      <formula>ISERROR(E102)</formula>
    </cfRule>
  </conditionalFormatting>
  <conditionalFormatting sqref="E101">
    <cfRule type="cellIs" dxfId="2188" priority="1594" operator="greaterThan">
      <formula>0.1</formula>
    </cfRule>
  </conditionalFormatting>
  <conditionalFormatting sqref="H101">
    <cfRule type="expression" dxfId="2187" priority="1595">
      <formula>ISTEXT(I101)</formula>
    </cfRule>
  </conditionalFormatting>
  <conditionalFormatting sqref="G101">
    <cfRule type="expression" dxfId="2186" priority="1596">
      <formula>ISTEXT(F101)</formula>
    </cfRule>
  </conditionalFormatting>
  <conditionalFormatting sqref="G101">
    <cfRule type="expression" dxfId="2185" priority="1597">
      <formula>ISTEXT(H101)</formula>
    </cfRule>
  </conditionalFormatting>
  <conditionalFormatting sqref="H101">
    <cfRule type="expression" dxfId="2184" priority="1598">
      <formula>ISTEXT(G101)</formula>
    </cfRule>
  </conditionalFormatting>
  <conditionalFormatting sqref="I101">
    <cfRule type="expression" dxfId="2183" priority="1599">
      <formula>ISTEXT(Н7)</formula>
    </cfRule>
  </conditionalFormatting>
  <conditionalFormatting sqref="I101">
    <cfRule type="expression" dxfId="2182" priority="1600">
      <formula>ISTEXT(H101)</formula>
    </cfRule>
  </conditionalFormatting>
  <conditionalFormatting sqref="I101">
    <cfRule type="expression" dxfId="2181" priority="1601">
      <formula>ISTEXT(J101)</formula>
    </cfRule>
  </conditionalFormatting>
  <conditionalFormatting sqref="M101">
    <cfRule type="expression" dxfId="2180" priority="1602">
      <formula>ISTEXT(N101)</formula>
    </cfRule>
  </conditionalFormatting>
  <conditionalFormatting sqref="L101">
    <cfRule type="expression" dxfId="2179" priority="1603">
      <formula>ISTEXT(K101)</formula>
    </cfRule>
  </conditionalFormatting>
  <conditionalFormatting sqref="L101">
    <cfRule type="expression" dxfId="2178" priority="1604">
      <formula>ISTEXT(M101)</formula>
    </cfRule>
  </conditionalFormatting>
  <conditionalFormatting sqref="K101">
    <cfRule type="expression" dxfId="2177" priority="1605">
      <formula>ISTEXT(I101)</formula>
    </cfRule>
  </conditionalFormatting>
  <conditionalFormatting sqref="N101">
    <cfRule type="expression" dxfId="2176" priority="1606">
      <formula>ISTEXT(M101)</formula>
    </cfRule>
  </conditionalFormatting>
  <conditionalFormatting sqref="R101">
    <cfRule type="expression" dxfId="2175" priority="1607">
      <formula>ISTEXT(S101)</formula>
    </cfRule>
  </conditionalFormatting>
  <conditionalFormatting sqref="Q101">
    <cfRule type="expression" dxfId="2174" priority="1608">
      <formula>ISTEXT(P101)</formula>
    </cfRule>
  </conditionalFormatting>
  <conditionalFormatting sqref="Q101">
    <cfRule type="expression" dxfId="2173" priority="1609">
      <formula>ISTEXT(R101)</formula>
    </cfRule>
  </conditionalFormatting>
  <conditionalFormatting sqref="P101">
    <cfRule type="expression" dxfId="2172" priority="1610">
      <formula>ISTEXT(N101)</formula>
    </cfRule>
  </conditionalFormatting>
  <conditionalFormatting sqref="R101">
    <cfRule type="expression" dxfId="2171" priority="1611">
      <formula>ISTEXT(Q101)</formula>
    </cfRule>
  </conditionalFormatting>
  <conditionalFormatting sqref="S101">
    <cfRule type="expression" dxfId="2170" priority="1612">
      <formula>ISTEXT(R101)</formula>
    </cfRule>
  </conditionalFormatting>
  <conditionalFormatting sqref="W101">
    <cfRule type="expression" dxfId="2169" priority="1613">
      <formula>ISTEXT(X101)</formula>
    </cfRule>
  </conditionalFormatting>
  <conditionalFormatting sqref="V101">
    <cfRule type="expression" dxfId="2168" priority="1614">
      <formula>ISTEXT(U101)</formula>
    </cfRule>
  </conditionalFormatting>
  <conditionalFormatting sqref="V101">
    <cfRule type="expression" dxfId="2167" priority="1615">
      <formula>ISTEXT(W101)</formula>
    </cfRule>
  </conditionalFormatting>
  <conditionalFormatting sqref="U101">
    <cfRule type="expression" dxfId="2166" priority="1616">
      <formula>ISTEXT(S101)</formula>
    </cfRule>
  </conditionalFormatting>
  <conditionalFormatting sqref="X101">
    <cfRule type="expression" dxfId="2165" priority="1617">
      <formula>ISTEXT(W101)</formula>
    </cfRule>
  </conditionalFormatting>
  <conditionalFormatting sqref="X101">
    <cfRule type="expression" dxfId="2164" priority="1618">
      <formula>ISTEXT(Y101)</formula>
    </cfRule>
  </conditionalFormatting>
  <conditionalFormatting sqref="AA101">
    <cfRule type="expression" dxfId="2163" priority="1619">
      <formula>ISTEXT(Z101)</formula>
    </cfRule>
  </conditionalFormatting>
  <conditionalFormatting sqref="Z101">
    <cfRule type="expression" dxfId="2162" priority="1620">
      <formula>ISTEXT(AA101)</formula>
    </cfRule>
  </conditionalFormatting>
  <conditionalFormatting sqref="AB101">
    <cfRule type="expression" dxfId="2161" priority="1621">
      <formula>ISTEXT(AA101)</formula>
    </cfRule>
  </conditionalFormatting>
  <conditionalFormatting sqref="AC101">
    <cfRule type="expression" dxfId="2160" priority="1622">
      <formula>ISTEXT(Н7)</formula>
    </cfRule>
  </conditionalFormatting>
  <conditionalFormatting sqref="AC101">
    <cfRule type="expression" dxfId="2159" priority="1623">
      <formula>ISTEXT(AD101)</formula>
    </cfRule>
  </conditionalFormatting>
  <conditionalFormatting sqref="K101">
    <cfRule type="expression" dxfId="2158" priority="1624">
      <formula>ISTEXT(L101)</formula>
    </cfRule>
  </conditionalFormatting>
  <conditionalFormatting sqref="P101">
    <cfRule type="expression" dxfId="2157" priority="1625">
      <formula>ISTEXT(Q101)</formula>
    </cfRule>
  </conditionalFormatting>
  <conditionalFormatting sqref="Z101">
    <cfRule type="expression" dxfId="2156" priority="1626">
      <formula>ISTEXT(X101)</formula>
    </cfRule>
  </conditionalFormatting>
  <conditionalFormatting sqref="E101">
    <cfRule type="expression" dxfId="2155" priority="1627">
      <formula>ISERROR(E101)</formula>
    </cfRule>
  </conditionalFormatting>
  <conditionalFormatting sqref="B106:C125 E106:AD106 E107:E124 E125:AD125 K107:N124 P107:S124 U107:X124 Z107:AC124">
    <cfRule type="expression" dxfId="2154" priority="1628">
      <formula>$A106&gt;$C$2</formula>
    </cfRule>
  </conditionalFormatting>
  <conditionalFormatting sqref="F106:AD106">
    <cfRule type="expression" dxfId="2153" priority="1629">
      <formula>AND(LEN(#REF!)=0,$A106&lt;=$C$2)</formula>
    </cfRule>
  </conditionalFormatting>
  <conditionalFormatting sqref="E107:E118">
    <cfRule type="cellIs" dxfId="2152" priority="1630" operator="greaterThan">
      <formula>0.1</formula>
    </cfRule>
  </conditionalFormatting>
  <conditionalFormatting sqref="AF106:AI118">
    <cfRule type="expression" dxfId="2151" priority="1631">
      <formula>$AE105&gt;$C$2</formula>
    </cfRule>
  </conditionalFormatting>
  <conditionalFormatting sqref="AF125:AK125">
    <cfRule type="expression" dxfId="2150" priority="1632">
      <formula>#REF!&gt;$C$2</formula>
    </cfRule>
  </conditionalFormatting>
  <conditionalFormatting sqref="F107:J124 O107:O124 T107:T124 Y107:Y124 AD107:AD124">
    <cfRule type="expression" dxfId="2149" priority="1633">
      <formula>$A107&gt;$C$2</formula>
    </cfRule>
  </conditionalFormatting>
  <conditionalFormatting sqref="F124:I124 L124:N124 P124:S124 U124:X124 Z124:AC124">
    <cfRule type="expression" dxfId="2148" priority="1634">
      <formula>ISTEXT(G124)</formula>
    </cfRule>
  </conditionalFormatting>
  <conditionalFormatting sqref="G124:I124 L124:N124 Q124:S124 V124:X124 AA124:AC124">
    <cfRule type="expression" dxfId="2147" priority="1635">
      <formula>ISTEXT(F124)</formula>
    </cfRule>
  </conditionalFormatting>
  <conditionalFormatting sqref="K124 P124 U124 Z124">
    <cfRule type="expression" dxfId="2146" priority="1636">
      <formula>ISTEXT(I124)</formula>
    </cfRule>
  </conditionalFormatting>
  <conditionalFormatting sqref="K124">
    <cfRule type="expression" dxfId="2145" priority="1637">
      <formula>ISTEXT(L124)</formula>
    </cfRule>
  </conditionalFormatting>
  <conditionalFormatting sqref="H107:H118">
    <cfRule type="expression" dxfId="2144" priority="1638">
      <formula>ISTEXT(I107)</formula>
    </cfRule>
  </conditionalFormatting>
  <conditionalFormatting sqref="G107:G118">
    <cfRule type="expression" dxfId="2143" priority="1639">
      <formula>ISTEXT(F107)</formula>
    </cfRule>
  </conditionalFormatting>
  <conditionalFormatting sqref="G107:G118">
    <cfRule type="expression" dxfId="2142" priority="1640">
      <formula>ISTEXT(H107)</formula>
    </cfRule>
  </conditionalFormatting>
  <conditionalFormatting sqref="F107:F118">
    <cfRule type="expression" dxfId="2141" priority="1641">
      <formula>ISTEXT(G107)</formula>
    </cfRule>
  </conditionalFormatting>
  <conditionalFormatting sqref="H107:H118">
    <cfRule type="expression" dxfId="2140" priority="1642">
      <formula>ISTEXT(G107)</formula>
    </cfRule>
  </conditionalFormatting>
  <conditionalFormatting sqref="I107:I118">
    <cfRule type="expression" dxfId="2139" priority="1643">
      <formula>ISTEXT(Н7)</formula>
    </cfRule>
  </conditionalFormatting>
  <conditionalFormatting sqref="I107">
    <cfRule type="expression" dxfId="2138" priority="1644">
      <formula>ISTEXT(K107)</formula>
    </cfRule>
  </conditionalFormatting>
  <conditionalFormatting sqref="I108:I118">
    <cfRule type="expression" dxfId="2137" priority="1645">
      <formula>ISTEXT(H108)</formula>
    </cfRule>
  </conditionalFormatting>
  <conditionalFormatting sqref="I108:I118">
    <cfRule type="expression" dxfId="2136" priority="1646">
      <formula>ISTEXT(J108)</formula>
    </cfRule>
  </conditionalFormatting>
  <conditionalFormatting sqref="M107:M118">
    <cfRule type="expression" dxfId="2135" priority="1647">
      <formula>ISTEXT(N107)</formula>
    </cfRule>
  </conditionalFormatting>
  <conditionalFormatting sqref="L107:L118">
    <cfRule type="expression" dxfId="2134" priority="1648">
      <formula>ISTEXT(K107)</formula>
    </cfRule>
  </conditionalFormatting>
  <conditionalFormatting sqref="L107:L118">
    <cfRule type="expression" dxfId="2133" priority="1649">
      <formula>ISTEXT(M107)</formula>
    </cfRule>
  </conditionalFormatting>
  <conditionalFormatting sqref="K107:K118">
    <cfRule type="expression" dxfId="2132" priority="1650">
      <formula>ISTEXT(I107)</formula>
    </cfRule>
  </conditionalFormatting>
  <conditionalFormatting sqref="M107:M118">
    <cfRule type="expression" dxfId="2131" priority="1651">
      <formula>ISTEXT(L107)</formula>
    </cfRule>
  </conditionalFormatting>
  <conditionalFormatting sqref="N107">
    <cfRule type="expression" dxfId="2130" priority="1652">
      <formula>ISTEXT(M107)</formula>
    </cfRule>
  </conditionalFormatting>
  <conditionalFormatting sqref="N107">
    <cfRule type="expression" dxfId="2129" priority="1653">
      <formula>ISTEXT(P107)</formula>
    </cfRule>
  </conditionalFormatting>
  <conditionalFormatting sqref="N108:N118">
    <cfRule type="expression" dxfId="2128" priority="1654">
      <formula>ISTEXT(M108)</formula>
    </cfRule>
  </conditionalFormatting>
  <conditionalFormatting sqref="N108:N118">
    <cfRule type="expression" dxfId="2127" priority="1655">
      <formula>ISTEXT(O108)</formula>
    </cfRule>
  </conditionalFormatting>
  <conditionalFormatting sqref="R107:R118">
    <cfRule type="expression" dxfId="2126" priority="1656">
      <formula>ISTEXT(S107)</formula>
    </cfRule>
  </conditionalFormatting>
  <conditionalFormatting sqref="Q107:Q118">
    <cfRule type="expression" dxfId="2125" priority="1657">
      <formula>ISTEXT(P107)</formula>
    </cfRule>
  </conditionalFormatting>
  <conditionalFormatting sqref="Q107:Q118">
    <cfRule type="expression" dxfId="2124" priority="1658">
      <formula>ISTEXT(R107)</formula>
    </cfRule>
  </conditionalFormatting>
  <conditionalFormatting sqref="P107:P118">
    <cfRule type="expression" dxfId="2123" priority="1659">
      <formula>ISTEXT(N107)</formula>
    </cfRule>
  </conditionalFormatting>
  <conditionalFormatting sqref="R107:R118">
    <cfRule type="expression" dxfId="2122" priority="1660">
      <formula>ISTEXT(Q107)</formula>
    </cfRule>
  </conditionalFormatting>
  <conditionalFormatting sqref="S107">
    <cfRule type="expression" dxfId="2121" priority="1661">
      <formula>ISTEXT(R107)</formula>
    </cfRule>
  </conditionalFormatting>
  <conditionalFormatting sqref="S108:S118">
    <cfRule type="expression" dxfId="2120" priority="1662">
      <formula>ISTEXT(R108)</formula>
    </cfRule>
  </conditionalFormatting>
  <conditionalFormatting sqref="S108:S118">
    <cfRule type="expression" dxfId="2119" priority="1663">
      <formula>ISTEXT(T108)</formula>
    </cfRule>
  </conditionalFormatting>
  <conditionalFormatting sqref="W107:W118">
    <cfRule type="expression" dxfId="2118" priority="1664">
      <formula>ISTEXT(X107)</formula>
    </cfRule>
  </conditionalFormatting>
  <conditionalFormatting sqref="V107:V118">
    <cfRule type="expression" dxfId="2117" priority="1665">
      <formula>ISTEXT(U107)</formula>
    </cfRule>
  </conditionalFormatting>
  <conditionalFormatting sqref="V107:V118">
    <cfRule type="expression" dxfId="2116" priority="1666">
      <formula>ISTEXT(W107)</formula>
    </cfRule>
  </conditionalFormatting>
  <conditionalFormatting sqref="U107:U118">
    <cfRule type="expression" dxfId="2115" priority="1667">
      <formula>ISTEXT(S107)</formula>
    </cfRule>
  </conditionalFormatting>
  <conditionalFormatting sqref="W107:W118">
    <cfRule type="expression" dxfId="2114" priority="1668">
      <formula>ISTEXT(V107)</formula>
    </cfRule>
  </conditionalFormatting>
  <conditionalFormatting sqref="X107">
    <cfRule type="expression" dxfId="2113" priority="1669">
      <formula>ISTEXT(W107)</formula>
    </cfRule>
  </conditionalFormatting>
  <conditionalFormatting sqref="X107">
    <cfRule type="expression" dxfId="2112" priority="1670">
      <formula>ISTEXT(Z107)</formula>
    </cfRule>
  </conditionalFormatting>
  <conditionalFormatting sqref="X108:X118">
    <cfRule type="expression" dxfId="2111" priority="1671">
      <formula>ISTEXT(W108)</formula>
    </cfRule>
  </conditionalFormatting>
  <conditionalFormatting sqref="X108:X118">
    <cfRule type="expression" dxfId="2110" priority="1672">
      <formula>ISTEXT(Y108)</formula>
    </cfRule>
  </conditionalFormatting>
  <conditionalFormatting sqref="AB107:AB118">
    <cfRule type="expression" dxfId="2109" priority="1673">
      <formula>ISTEXT(AC107)</formula>
    </cfRule>
  </conditionalFormatting>
  <conditionalFormatting sqref="AA107:AA118">
    <cfRule type="expression" dxfId="2108" priority="1674">
      <formula>ISTEXT(Z107)</formula>
    </cfRule>
  </conditionalFormatting>
  <conditionalFormatting sqref="AA107:AA118">
    <cfRule type="expression" dxfId="2107" priority="1675">
      <formula>ISTEXT(AB107)</formula>
    </cfRule>
  </conditionalFormatting>
  <conditionalFormatting sqref="Z107:Z118">
    <cfRule type="expression" dxfId="2106" priority="1676">
      <formula>ISTEXT(AA107)</formula>
    </cfRule>
  </conditionalFormatting>
  <conditionalFormatting sqref="AB107:AB118">
    <cfRule type="expression" dxfId="2105" priority="1677">
      <formula>ISTEXT(AA107)</formula>
    </cfRule>
  </conditionalFormatting>
  <conditionalFormatting sqref="AC107:AC118">
    <cfRule type="expression" dxfId="2104" priority="1678">
      <formula>ISTEXT(Н7)</formula>
    </cfRule>
  </conditionalFormatting>
  <conditionalFormatting sqref="AC107">
    <cfRule type="expression" dxfId="2103" priority="1679">
      <formula>ISTEXT(AB107)</formula>
    </cfRule>
  </conditionalFormatting>
  <conditionalFormatting sqref="AC107">
    <cfRule type="expression" dxfId="2102" priority="1680">
      <formula>ISTEXT(AD107)</formula>
    </cfRule>
  </conditionalFormatting>
  <conditionalFormatting sqref="AC108:AC118">
    <cfRule type="expression" dxfId="2101" priority="1681">
      <formula>ISTEXT(AB108)</formula>
    </cfRule>
  </conditionalFormatting>
  <conditionalFormatting sqref="AC108:AC118">
    <cfRule type="expression" dxfId="2100" priority="1682">
      <formula>ISTEXT(AD108)</formula>
    </cfRule>
  </conditionalFormatting>
  <conditionalFormatting sqref="K107:K118">
    <cfRule type="expression" dxfId="2099" priority="1683">
      <formula>ISTEXT(L107)</formula>
    </cfRule>
  </conditionalFormatting>
  <conditionalFormatting sqref="P107:P118">
    <cfRule type="expression" dxfId="2098" priority="1684">
      <formula>ISTEXT(Q107)</formula>
    </cfRule>
  </conditionalFormatting>
  <conditionalFormatting sqref="U107:U118">
    <cfRule type="expression" dxfId="2097" priority="1685">
      <formula>ISTEXT(V107)</formula>
    </cfRule>
  </conditionalFormatting>
  <conditionalFormatting sqref="Z107:Z118">
    <cfRule type="expression" dxfId="2096" priority="1686">
      <formula>ISTEXT(X107)</formula>
    </cfRule>
  </conditionalFormatting>
  <conditionalFormatting sqref="E106:E118 E125">
    <cfRule type="expression" dxfId="2095" priority="1687">
      <formula>ISERROR(E106)</formula>
    </cfRule>
  </conditionalFormatting>
  <conditionalFormatting sqref="AF119:AI120">
    <cfRule type="expression" dxfId="2094" priority="1688">
      <formula>$AE113&gt;$C$2</formula>
    </cfRule>
  </conditionalFormatting>
  <conditionalFormatting sqref="AF121:AI124">
    <cfRule type="expression" dxfId="2093" priority="1689">
      <formula>$AE113&gt;$C$2</formula>
    </cfRule>
  </conditionalFormatting>
  <conditionalFormatting sqref="E124">
    <cfRule type="cellIs" dxfId="2092" priority="1690" operator="greaterThan">
      <formula>0.1</formula>
    </cfRule>
  </conditionalFormatting>
  <conditionalFormatting sqref="I124">
    <cfRule type="expression" dxfId="2091" priority="1691">
      <formula>ISTEXT(Н7)</formula>
    </cfRule>
  </conditionalFormatting>
  <conditionalFormatting sqref="AC124">
    <cfRule type="expression" dxfId="2090" priority="1692">
      <formula>ISTEXT(Н7)</formula>
    </cfRule>
  </conditionalFormatting>
  <conditionalFormatting sqref="E124">
    <cfRule type="expression" dxfId="2089" priority="1693">
      <formula>ISERROR(E124)</formula>
    </cfRule>
  </conditionalFormatting>
  <conditionalFormatting sqref="E123">
    <cfRule type="cellIs" dxfId="2088" priority="1694" operator="greaterThan">
      <formula>0.1</formula>
    </cfRule>
  </conditionalFormatting>
  <conditionalFormatting sqref="G123">
    <cfRule type="expression" dxfId="2087" priority="1695">
      <formula>ISTEXT(F123)</formula>
    </cfRule>
  </conditionalFormatting>
  <conditionalFormatting sqref="G123">
    <cfRule type="expression" dxfId="2086" priority="1696">
      <formula>ISTEXT(H123)</formula>
    </cfRule>
  </conditionalFormatting>
  <conditionalFormatting sqref="F123">
    <cfRule type="expression" dxfId="2085" priority="1697">
      <formula>ISTEXT(G123)</formula>
    </cfRule>
  </conditionalFormatting>
  <conditionalFormatting sqref="H123">
    <cfRule type="expression" dxfId="2084" priority="1698">
      <formula>ISTEXT(G123)</formula>
    </cfRule>
  </conditionalFormatting>
  <conditionalFormatting sqref="I123">
    <cfRule type="expression" dxfId="2083" priority="1699">
      <formula>ISTEXT(Н7)</formula>
    </cfRule>
  </conditionalFormatting>
  <conditionalFormatting sqref="I123">
    <cfRule type="expression" dxfId="2082" priority="1700">
      <formula>ISTEXT(H123)</formula>
    </cfRule>
  </conditionalFormatting>
  <conditionalFormatting sqref="I123">
    <cfRule type="expression" dxfId="2081" priority="1701">
      <formula>ISTEXT(J123)</formula>
    </cfRule>
  </conditionalFormatting>
  <conditionalFormatting sqref="M123">
    <cfRule type="expression" dxfId="2080" priority="1702">
      <formula>ISTEXT(N123)</formula>
    </cfRule>
  </conditionalFormatting>
  <conditionalFormatting sqref="L123">
    <cfRule type="expression" dxfId="2079" priority="1703">
      <formula>ISTEXT(K123)</formula>
    </cfRule>
  </conditionalFormatting>
  <conditionalFormatting sqref="L123">
    <cfRule type="expression" dxfId="2078" priority="1704">
      <formula>ISTEXT(M123)</formula>
    </cfRule>
  </conditionalFormatting>
  <conditionalFormatting sqref="K123">
    <cfRule type="expression" dxfId="2077" priority="1705">
      <formula>ISTEXT(I123)</formula>
    </cfRule>
  </conditionalFormatting>
  <conditionalFormatting sqref="M123">
    <cfRule type="expression" dxfId="2076" priority="1706">
      <formula>ISTEXT(L123)</formula>
    </cfRule>
  </conditionalFormatting>
  <conditionalFormatting sqref="N123">
    <cfRule type="expression" dxfId="2075" priority="1707">
      <formula>ISTEXT(M123)</formula>
    </cfRule>
  </conditionalFormatting>
  <conditionalFormatting sqref="N123">
    <cfRule type="expression" dxfId="2074" priority="1708">
      <formula>ISTEXT(O123)</formula>
    </cfRule>
  </conditionalFormatting>
  <conditionalFormatting sqref="R123">
    <cfRule type="expression" dxfId="2073" priority="1709">
      <formula>ISTEXT(S123)</formula>
    </cfRule>
  </conditionalFormatting>
  <conditionalFormatting sqref="Q123">
    <cfRule type="expression" dxfId="2072" priority="1710">
      <formula>ISTEXT(P123)</formula>
    </cfRule>
  </conditionalFormatting>
  <conditionalFormatting sqref="Q123">
    <cfRule type="expression" dxfId="2071" priority="1711">
      <formula>ISTEXT(R123)</formula>
    </cfRule>
  </conditionalFormatting>
  <conditionalFormatting sqref="P123">
    <cfRule type="expression" dxfId="2070" priority="1712">
      <formula>ISTEXT(N123)</formula>
    </cfRule>
  </conditionalFormatting>
  <conditionalFormatting sqref="R123">
    <cfRule type="expression" dxfId="2069" priority="1713">
      <formula>ISTEXT(Q123)</formula>
    </cfRule>
  </conditionalFormatting>
  <conditionalFormatting sqref="S123">
    <cfRule type="expression" dxfId="2068" priority="1714">
      <formula>ISTEXT(R123)</formula>
    </cfRule>
  </conditionalFormatting>
  <conditionalFormatting sqref="S123">
    <cfRule type="expression" dxfId="2067" priority="1715">
      <formula>ISTEXT(T123)</formula>
    </cfRule>
  </conditionalFormatting>
  <conditionalFormatting sqref="W123">
    <cfRule type="expression" dxfId="2066" priority="1716">
      <formula>ISTEXT(X123)</formula>
    </cfRule>
  </conditionalFormatting>
  <conditionalFormatting sqref="V123">
    <cfRule type="expression" dxfId="2065" priority="1717">
      <formula>ISTEXT(U123)</formula>
    </cfRule>
  </conditionalFormatting>
  <conditionalFormatting sqref="V123">
    <cfRule type="expression" dxfId="2064" priority="1718">
      <formula>ISTEXT(W123)</formula>
    </cfRule>
  </conditionalFormatting>
  <conditionalFormatting sqref="U123">
    <cfRule type="expression" dxfId="2063" priority="1719">
      <formula>ISTEXT(S123)</formula>
    </cfRule>
  </conditionalFormatting>
  <conditionalFormatting sqref="W123">
    <cfRule type="expression" dxfId="2062" priority="1720">
      <formula>ISTEXT(V123)</formula>
    </cfRule>
  </conditionalFormatting>
  <conditionalFormatting sqref="X123">
    <cfRule type="expression" dxfId="2061" priority="1721">
      <formula>ISTEXT(W123)</formula>
    </cfRule>
  </conditionalFormatting>
  <conditionalFormatting sqref="X123">
    <cfRule type="expression" dxfId="2060" priority="1722">
      <formula>ISTEXT(Y123)</formula>
    </cfRule>
  </conditionalFormatting>
  <conditionalFormatting sqref="AB123">
    <cfRule type="expression" dxfId="2059" priority="1723">
      <formula>ISTEXT(AC123)</formula>
    </cfRule>
  </conditionalFormatting>
  <conditionalFormatting sqref="AA123">
    <cfRule type="expression" dxfId="2058" priority="1724">
      <formula>ISTEXT(Z123)</formula>
    </cfRule>
  </conditionalFormatting>
  <conditionalFormatting sqref="AA123">
    <cfRule type="expression" dxfId="2057" priority="1725">
      <formula>ISTEXT(AB123)</formula>
    </cfRule>
  </conditionalFormatting>
  <conditionalFormatting sqref="Z123">
    <cfRule type="expression" dxfId="2056" priority="1726">
      <formula>ISTEXT(AA123)</formula>
    </cfRule>
  </conditionalFormatting>
  <conditionalFormatting sqref="AB123">
    <cfRule type="expression" dxfId="2055" priority="1727">
      <formula>ISTEXT(AA123)</formula>
    </cfRule>
  </conditionalFormatting>
  <conditionalFormatting sqref="AC123">
    <cfRule type="expression" dxfId="2054" priority="1728">
      <formula>ISTEXT(Н7)</formula>
    </cfRule>
  </conditionalFormatting>
  <conditionalFormatting sqref="AC123">
    <cfRule type="expression" dxfId="2053" priority="1729">
      <formula>ISTEXT(AB123)</formula>
    </cfRule>
  </conditionalFormatting>
  <conditionalFormatting sqref="AC123">
    <cfRule type="expression" dxfId="2052" priority="1730">
      <formula>ISTEXT(AD123)</formula>
    </cfRule>
  </conditionalFormatting>
  <conditionalFormatting sqref="K123">
    <cfRule type="expression" dxfId="2051" priority="1731">
      <formula>ISTEXT(L123)</formula>
    </cfRule>
  </conditionalFormatting>
  <conditionalFormatting sqref="P123">
    <cfRule type="expression" dxfId="2050" priority="1732">
      <formula>ISTEXT(Q123)</formula>
    </cfRule>
  </conditionalFormatting>
  <conditionalFormatting sqref="U123">
    <cfRule type="expression" dxfId="2049" priority="1733">
      <formula>ISTEXT(V123)</formula>
    </cfRule>
  </conditionalFormatting>
  <conditionalFormatting sqref="Z123">
    <cfRule type="expression" dxfId="2048" priority="1734">
      <formula>ISTEXT(X123)</formula>
    </cfRule>
  </conditionalFormatting>
  <conditionalFormatting sqref="E123">
    <cfRule type="expression" dxfId="2047" priority="1735">
      <formula>ISERROR(E123)</formula>
    </cfRule>
  </conditionalFormatting>
  <conditionalFormatting sqref="E120">
    <cfRule type="cellIs" dxfId="2046" priority="1736" operator="greaterThan">
      <formula>0.1</formula>
    </cfRule>
  </conditionalFormatting>
  <conditionalFormatting sqref="G120">
    <cfRule type="expression" dxfId="2045" priority="1737">
      <formula>ISTEXT(F120)</formula>
    </cfRule>
  </conditionalFormatting>
  <conditionalFormatting sqref="F120">
    <cfRule type="expression" dxfId="2044" priority="1738">
      <formula>ISTEXT(G120)</formula>
    </cfRule>
  </conditionalFormatting>
  <conditionalFormatting sqref="H120">
    <cfRule type="expression" dxfId="2043" priority="1739">
      <formula>ISTEXT(G120)</formula>
    </cfRule>
  </conditionalFormatting>
  <conditionalFormatting sqref="I120">
    <cfRule type="expression" dxfId="2042" priority="1740">
      <formula>ISTEXT(Н7)</formula>
    </cfRule>
  </conditionalFormatting>
  <conditionalFormatting sqref="I120">
    <cfRule type="expression" dxfId="2041" priority="1741">
      <formula>ISTEXT(J120)</formula>
    </cfRule>
  </conditionalFormatting>
  <conditionalFormatting sqref="M120">
    <cfRule type="expression" dxfId="2040" priority="1742">
      <formula>ISTEXT(N120)</formula>
    </cfRule>
  </conditionalFormatting>
  <conditionalFormatting sqref="K120">
    <cfRule type="expression" dxfId="2039" priority="1743">
      <formula>ISTEXT(I120)</formula>
    </cfRule>
  </conditionalFormatting>
  <conditionalFormatting sqref="M120">
    <cfRule type="expression" dxfId="2038" priority="1744">
      <formula>ISTEXT(L120)</formula>
    </cfRule>
  </conditionalFormatting>
  <conditionalFormatting sqref="R120">
    <cfRule type="expression" dxfId="2037" priority="1745">
      <formula>ISTEXT(S120)</formula>
    </cfRule>
  </conditionalFormatting>
  <conditionalFormatting sqref="Q120">
    <cfRule type="expression" dxfId="2036" priority="1746">
      <formula>ISTEXT(R120)</formula>
    </cfRule>
  </conditionalFormatting>
  <conditionalFormatting sqref="P120">
    <cfRule type="expression" dxfId="2035" priority="1747">
      <formula>ISTEXT(N120)</formula>
    </cfRule>
  </conditionalFormatting>
  <conditionalFormatting sqref="S120">
    <cfRule type="expression" dxfId="2034" priority="1748">
      <formula>ISTEXT(R120)</formula>
    </cfRule>
  </conditionalFormatting>
  <conditionalFormatting sqref="S120">
    <cfRule type="expression" dxfId="2033" priority="1749">
      <formula>ISTEXT(T120)</formula>
    </cfRule>
  </conditionalFormatting>
  <conditionalFormatting sqref="X120">
    <cfRule type="expression" dxfId="2032" priority="1750">
      <formula>ISTEXT(W120)</formula>
    </cfRule>
  </conditionalFormatting>
  <conditionalFormatting sqref="X120">
    <cfRule type="expression" dxfId="2031" priority="1751">
      <formula>ISTEXT(Y120)</formula>
    </cfRule>
  </conditionalFormatting>
  <conditionalFormatting sqref="AB120">
    <cfRule type="expression" dxfId="2030" priority="1752">
      <formula>ISTEXT(AC120)</formula>
    </cfRule>
  </conditionalFormatting>
  <conditionalFormatting sqref="AA120">
    <cfRule type="expression" dxfId="2029" priority="1753">
      <formula>ISTEXT(Z120)</formula>
    </cfRule>
  </conditionalFormatting>
  <conditionalFormatting sqref="AA120">
    <cfRule type="expression" dxfId="2028" priority="1754">
      <formula>ISTEXT(AB120)</formula>
    </cfRule>
  </conditionalFormatting>
  <conditionalFormatting sqref="AC120">
    <cfRule type="expression" dxfId="2027" priority="1755">
      <formula>ISTEXT(Н7)</formula>
    </cfRule>
  </conditionalFormatting>
  <conditionalFormatting sqref="AC120">
    <cfRule type="expression" dxfId="2026" priority="1756">
      <formula>ISTEXT(AB120)</formula>
    </cfRule>
  </conditionalFormatting>
  <conditionalFormatting sqref="AC120">
    <cfRule type="expression" dxfId="2025" priority="1757">
      <formula>ISTEXT(AD120)</formula>
    </cfRule>
  </conditionalFormatting>
  <conditionalFormatting sqref="K120">
    <cfRule type="expression" dxfId="2024" priority="1758">
      <formula>ISTEXT(L120)</formula>
    </cfRule>
  </conditionalFormatting>
  <conditionalFormatting sqref="P120">
    <cfRule type="expression" dxfId="2023" priority="1759">
      <formula>ISTEXT(Q120)</formula>
    </cfRule>
  </conditionalFormatting>
  <conditionalFormatting sqref="U120">
    <cfRule type="expression" dxfId="2022" priority="1760">
      <formula>ISTEXT(V120)</formula>
    </cfRule>
  </conditionalFormatting>
  <conditionalFormatting sqref="Z120">
    <cfRule type="expression" dxfId="2021" priority="1761">
      <formula>ISTEXT(X120)</formula>
    </cfRule>
  </conditionalFormatting>
  <conditionalFormatting sqref="E120">
    <cfRule type="expression" dxfId="2020" priority="1762">
      <formula>ISERROR(E120)</formula>
    </cfRule>
  </conditionalFormatting>
  <conditionalFormatting sqref="E119">
    <cfRule type="cellIs" dxfId="2019" priority="1763" operator="greaterThan">
      <formula>0.1</formula>
    </cfRule>
  </conditionalFormatting>
  <conditionalFormatting sqref="F119">
    <cfRule type="expression" dxfId="2018" priority="1764">
      <formula>ISTEXT(G119)</formula>
    </cfRule>
  </conditionalFormatting>
  <conditionalFormatting sqref="I119">
    <cfRule type="expression" dxfId="2017" priority="1765">
      <formula>ISTEXT(Н7)</formula>
    </cfRule>
  </conditionalFormatting>
  <conditionalFormatting sqref="I119">
    <cfRule type="expression" dxfId="2016" priority="1766">
      <formula>ISTEXT(H119)</formula>
    </cfRule>
  </conditionalFormatting>
  <conditionalFormatting sqref="I119">
    <cfRule type="expression" dxfId="2015" priority="1767">
      <formula>ISTEXT(J119)</formula>
    </cfRule>
  </conditionalFormatting>
  <conditionalFormatting sqref="L119">
    <cfRule type="expression" dxfId="2014" priority="1768">
      <formula>ISTEXT(K119)</formula>
    </cfRule>
  </conditionalFormatting>
  <conditionalFormatting sqref="K119">
    <cfRule type="expression" dxfId="2013" priority="1769">
      <formula>ISTEXT(I119)</formula>
    </cfRule>
  </conditionalFormatting>
  <conditionalFormatting sqref="M119">
    <cfRule type="expression" dxfId="2012" priority="1770">
      <formula>ISTEXT(L119)</formula>
    </cfRule>
  </conditionalFormatting>
  <conditionalFormatting sqref="N119">
    <cfRule type="expression" dxfId="2011" priority="1771">
      <formula>ISTEXT(M119)</formula>
    </cfRule>
  </conditionalFormatting>
  <conditionalFormatting sqref="N119">
    <cfRule type="expression" dxfId="2010" priority="1772">
      <formula>ISTEXT(O119)</formula>
    </cfRule>
  </conditionalFormatting>
  <conditionalFormatting sqref="R119">
    <cfRule type="expression" dxfId="2009" priority="1773">
      <formula>ISTEXT(S119)</formula>
    </cfRule>
  </conditionalFormatting>
  <conditionalFormatting sqref="Q119">
    <cfRule type="expression" dxfId="2008" priority="1774">
      <formula>ISTEXT(P119)</formula>
    </cfRule>
  </conditionalFormatting>
  <conditionalFormatting sqref="Q119">
    <cfRule type="expression" dxfId="2007" priority="1775">
      <formula>ISTEXT(R119)</formula>
    </cfRule>
  </conditionalFormatting>
  <conditionalFormatting sqref="P119">
    <cfRule type="expression" dxfId="2006" priority="1776">
      <formula>ISTEXT(N119)</formula>
    </cfRule>
  </conditionalFormatting>
  <conditionalFormatting sqref="R119">
    <cfRule type="expression" dxfId="2005" priority="1777">
      <formula>ISTEXT(Q119)</formula>
    </cfRule>
  </conditionalFormatting>
  <conditionalFormatting sqref="S119">
    <cfRule type="expression" dxfId="2004" priority="1778">
      <formula>ISTEXT(R119)</formula>
    </cfRule>
  </conditionalFormatting>
  <conditionalFormatting sqref="S119">
    <cfRule type="expression" dxfId="2003" priority="1779">
      <formula>ISTEXT(T119)</formula>
    </cfRule>
  </conditionalFormatting>
  <conditionalFormatting sqref="V119">
    <cfRule type="expression" dxfId="2002" priority="1780">
      <formula>ISTEXT(U119)</formula>
    </cfRule>
  </conditionalFormatting>
  <conditionalFormatting sqref="V119">
    <cfRule type="expression" dxfId="2001" priority="1781">
      <formula>ISTEXT(W119)</formula>
    </cfRule>
  </conditionalFormatting>
  <conditionalFormatting sqref="U119">
    <cfRule type="expression" dxfId="2000" priority="1782">
      <formula>ISTEXT(S119)</formula>
    </cfRule>
  </conditionalFormatting>
  <conditionalFormatting sqref="X119">
    <cfRule type="expression" dxfId="1999" priority="1783">
      <formula>ISTEXT(W119)</formula>
    </cfRule>
  </conditionalFormatting>
  <conditionalFormatting sqref="X119">
    <cfRule type="expression" dxfId="1998" priority="1784">
      <formula>ISTEXT(Y119)</formula>
    </cfRule>
  </conditionalFormatting>
  <conditionalFormatting sqref="AA119">
    <cfRule type="expression" dxfId="1997" priority="1785">
      <formula>ISTEXT(Z119)</formula>
    </cfRule>
  </conditionalFormatting>
  <conditionalFormatting sqref="AB119">
    <cfRule type="expression" dxfId="1996" priority="1786">
      <formula>ISTEXT(AA119)</formula>
    </cfRule>
  </conditionalFormatting>
  <conditionalFormatting sqref="AC119">
    <cfRule type="expression" dxfId="1995" priority="1787">
      <formula>ISTEXT(Н7)</formula>
    </cfRule>
  </conditionalFormatting>
  <conditionalFormatting sqref="AC119">
    <cfRule type="expression" dxfId="1994" priority="1788">
      <formula>ISTEXT(AB119)</formula>
    </cfRule>
  </conditionalFormatting>
  <conditionalFormatting sqref="AC119">
    <cfRule type="expression" dxfId="1993" priority="1789">
      <formula>ISTEXT(AD119)</formula>
    </cfRule>
  </conditionalFormatting>
  <conditionalFormatting sqref="K119">
    <cfRule type="expression" dxfId="1992" priority="1790">
      <formula>ISTEXT(L119)</formula>
    </cfRule>
  </conditionalFormatting>
  <conditionalFormatting sqref="U119">
    <cfRule type="expression" dxfId="1991" priority="1791">
      <formula>ISTEXT(V119)</formula>
    </cfRule>
  </conditionalFormatting>
  <conditionalFormatting sqref="Z119">
    <cfRule type="expression" dxfId="1990" priority="1792">
      <formula>ISTEXT(X119)</formula>
    </cfRule>
  </conditionalFormatting>
  <conditionalFormatting sqref="E119">
    <cfRule type="expression" dxfId="1989" priority="1793">
      <formula>ISERROR(E119)</formula>
    </cfRule>
  </conditionalFormatting>
  <conditionalFormatting sqref="E122">
    <cfRule type="cellIs" dxfId="1988" priority="1794" operator="greaterThan">
      <formula>0.1</formula>
    </cfRule>
  </conditionalFormatting>
  <conditionalFormatting sqref="H122">
    <cfRule type="expression" dxfId="1987" priority="1795">
      <formula>ISTEXT(I122)</formula>
    </cfRule>
  </conditionalFormatting>
  <conditionalFormatting sqref="G122">
    <cfRule type="expression" dxfId="1986" priority="1796">
      <formula>ISTEXT(F122)</formula>
    </cfRule>
  </conditionalFormatting>
  <conditionalFormatting sqref="G122">
    <cfRule type="expression" dxfId="1985" priority="1797">
      <formula>ISTEXT(H122)</formula>
    </cfRule>
  </conditionalFormatting>
  <conditionalFormatting sqref="F122">
    <cfRule type="expression" dxfId="1984" priority="1798">
      <formula>ISTEXT(G122)</formula>
    </cfRule>
  </conditionalFormatting>
  <conditionalFormatting sqref="H122">
    <cfRule type="expression" dxfId="1983" priority="1799">
      <formula>ISTEXT(G122)</formula>
    </cfRule>
  </conditionalFormatting>
  <conditionalFormatting sqref="I122">
    <cfRule type="expression" dxfId="1982" priority="1800">
      <formula>ISTEXT(Н7)</formula>
    </cfRule>
  </conditionalFormatting>
  <conditionalFormatting sqref="I122">
    <cfRule type="expression" dxfId="1981" priority="1801">
      <formula>ISTEXT(H122)</formula>
    </cfRule>
  </conditionalFormatting>
  <conditionalFormatting sqref="I122">
    <cfRule type="expression" dxfId="1980" priority="1802">
      <formula>ISTEXT(J122)</formula>
    </cfRule>
  </conditionalFormatting>
  <conditionalFormatting sqref="M122">
    <cfRule type="expression" dxfId="1979" priority="1803">
      <formula>ISTEXT(N122)</formula>
    </cfRule>
  </conditionalFormatting>
  <conditionalFormatting sqref="L122">
    <cfRule type="expression" dxfId="1978" priority="1804">
      <formula>ISTEXT(K122)</formula>
    </cfRule>
  </conditionalFormatting>
  <conditionalFormatting sqref="L122">
    <cfRule type="expression" dxfId="1977" priority="1805">
      <formula>ISTEXT(M122)</formula>
    </cfRule>
  </conditionalFormatting>
  <conditionalFormatting sqref="K122">
    <cfRule type="expression" dxfId="1976" priority="1806">
      <formula>ISTEXT(I122)</formula>
    </cfRule>
  </conditionalFormatting>
  <conditionalFormatting sqref="M122">
    <cfRule type="expression" dxfId="1975" priority="1807">
      <formula>ISTEXT(L122)</formula>
    </cfRule>
  </conditionalFormatting>
  <conditionalFormatting sqref="N122">
    <cfRule type="expression" dxfId="1974" priority="1808">
      <formula>ISTEXT(M122)</formula>
    </cfRule>
  </conditionalFormatting>
  <conditionalFormatting sqref="N122">
    <cfRule type="expression" dxfId="1973" priority="1809">
      <formula>ISTEXT(O122)</formula>
    </cfRule>
  </conditionalFormatting>
  <conditionalFormatting sqref="R122">
    <cfRule type="expression" dxfId="1972" priority="1810">
      <formula>ISTEXT(S122)</formula>
    </cfRule>
  </conditionalFormatting>
  <conditionalFormatting sqref="Q122">
    <cfRule type="expression" dxfId="1971" priority="1811">
      <formula>ISTEXT(P122)</formula>
    </cfRule>
  </conditionalFormatting>
  <conditionalFormatting sqref="Q122">
    <cfRule type="expression" dxfId="1970" priority="1812">
      <formula>ISTEXT(R122)</formula>
    </cfRule>
  </conditionalFormatting>
  <conditionalFormatting sqref="P122">
    <cfRule type="expression" dxfId="1969" priority="1813">
      <formula>ISTEXT(N122)</formula>
    </cfRule>
  </conditionalFormatting>
  <conditionalFormatting sqref="R122">
    <cfRule type="expression" dxfId="1968" priority="1814">
      <formula>ISTEXT(Q122)</formula>
    </cfRule>
  </conditionalFormatting>
  <conditionalFormatting sqref="S122">
    <cfRule type="expression" dxfId="1967" priority="1815">
      <formula>ISTEXT(R122)</formula>
    </cfRule>
  </conditionalFormatting>
  <conditionalFormatting sqref="S122">
    <cfRule type="expression" dxfId="1966" priority="1816">
      <formula>ISTEXT(T122)</formula>
    </cfRule>
  </conditionalFormatting>
  <conditionalFormatting sqref="W122">
    <cfRule type="expression" dxfId="1965" priority="1817">
      <formula>ISTEXT(X122)</formula>
    </cfRule>
  </conditionalFormatting>
  <conditionalFormatting sqref="V122">
    <cfRule type="expression" dxfId="1964" priority="1818">
      <formula>ISTEXT(U122)</formula>
    </cfRule>
  </conditionalFormatting>
  <conditionalFormatting sqref="V122">
    <cfRule type="expression" dxfId="1963" priority="1819">
      <formula>ISTEXT(W122)</formula>
    </cfRule>
  </conditionalFormatting>
  <conditionalFormatting sqref="U122">
    <cfRule type="expression" dxfId="1962" priority="1820">
      <formula>ISTEXT(S122)</formula>
    </cfRule>
  </conditionalFormatting>
  <conditionalFormatting sqref="W122">
    <cfRule type="expression" dxfId="1961" priority="1821">
      <formula>ISTEXT(V122)</formula>
    </cfRule>
  </conditionalFormatting>
  <conditionalFormatting sqref="X122">
    <cfRule type="expression" dxfId="1960" priority="1822">
      <formula>ISTEXT(Y122)</formula>
    </cfRule>
  </conditionalFormatting>
  <conditionalFormatting sqref="AB122">
    <cfRule type="expression" dxfId="1959" priority="1823">
      <formula>ISTEXT(AC122)</formula>
    </cfRule>
  </conditionalFormatting>
  <conditionalFormatting sqref="Z122">
    <cfRule type="expression" dxfId="1958" priority="1824">
      <formula>ISTEXT(AA122)</formula>
    </cfRule>
  </conditionalFormatting>
  <conditionalFormatting sqref="AB122">
    <cfRule type="expression" dxfId="1957" priority="1825">
      <formula>ISTEXT(AA122)</formula>
    </cfRule>
  </conditionalFormatting>
  <conditionalFormatting sqref="AC122">
    <cfRule type="expression" dxfId="1956" priority="1826">
      <formula>ISTEXT(Н7)</formula>
    </cfRule>
  </conditionalFormatting>
  <conditionalFormatting sqref="AC122">
    <cfRule type="expression" dxfId="1955" priority="1827">
      <formula>ISTEXT(AB122)</formula>
    </cfRule>
  </conditionalFormatting>
  <conditionalFormatting sqref="AC122">
    <cfRule type="expression" dxfId="1954" priority="1828">
      <formula>ISTEXT(AD122)</formula>
    </cfRule>
  </conditionalFormatting>
  <conditionalFormatting sqref="K122">
    <cfRule type="expression" dxfId="1953" priority="1829">
      <formula>ISTEXT(L122)</formula>
    </cfRule>
  </conditionalFormatting>
  <conditionalFormatting sqref="P122">
    <cfRule type="expression" dxfId="1952" priority="1830">
      <formula>ISTEXT(Q122)</formula>
    </cfRule>
  </conditionalFormatting>
  <conditionalFormatting sqref="U122">
    <cfRule type="expression" dxfId="1951" priority="1831">
      <formula>ISTEXT(V122)</formula>
    </cfRule>
  </conditionalFormatting>
  <conditionalFormatting sqref="Z122">
    <cfRule type="expression" dxfId="1950" priority="1832">
      <formula>ISTEXT(X122)</formula>
    </cfRule>
  </conditionalFormatting>
  <conditionalFormatting sqref="E122">
    <cfRule type="expression" dxfId="1949" priority="1833">
      <formula>ISERROR(E122)</formula>
    </cfRule>
  </conditionalFormatting>
  <conditionalFormatting sqref="E121">
    <cfRule type="cellIs" dxfId="1948" priority="1834" operator="greaterThan">
      <formula>0.1</formula>
    </cfRule>
  </conditionalFormatting>
  <conditionalFormatting sqref="H121">
    <cfRule type="expression" dxfId="1947" priority="1835">
      <formula>ISTEXT(I121)</formula>
    </cfRule>
  </conditionalFormatting>
  <conditionalFormatting sqref="G121">
    <cfRule type="expression" dxfId="1946" priority="1836">
      <formula>ISTEXT(F121)</formula>
    </cfRule>
  </conditionalFormatting>
  <conditionalFormatting sqref="G121">
    <cfRule type="expression" dxfId="1945" priority="1837">
      <formula>ISTEXT(H121)</formula>
    </cfRule>
  </conditionalFormatting>
  <conditionalFormatting sqref="F121">
    <cfRule type="expression" dxfId="1944" priority="1838">
      <formula>ISTEXT(G121)</formula>
    </cfRule>
  </conditionalFormatting>
  <conditionalFormatting sqref="H121">
    <cfRule type="expression" dxfId="1943" priority="1839">
      <formula>ISTEXT(G121)</formula>
    </cfRule>
  </conditionalFormatting>
  <conditionalFormatting sqref="I121">
    <cfRule type="expression" dxfId="1942" priority="1840">
      <formula>ISTEXT(Н7)</formula>
    </cfRule>
  </conditionalFormatting>
  <conditionalFormatting sqref="I121">
    <cfRule type="expression" dxfId="1941" priority="1841">
      <formula>ISTEXT(H121)</formula>
    </cfRule>
  </conditionalFormatting>
  <conditionalFormatting sqref="I121">
    <cfRule type="expression" dxfId="1940" priority="1842">
      <formula>ISTEXT(J121)</formula>
    </cfRule>
  </conditionalFormatting>
  <conditionalFormatting sqref="M121">
    <cfRule type="expression" dxfId="1939" priority="1843">
      <formula>ISTEXT(N121)</formula>
    </cfRule>
  </conditionalFormatting>
  <conditionalFormatting sqref="L121">
    <cfRule type="expression" dxfId="1938" priority="1844">
      <formula>ISTEXT(K121)</formula>
    </cfRule>
  </conditionalFormatting>
  <conditionalFormatting sqref="L121">
    <cfRule type="expression" dxfId="1937" priority="1845">
      <formula>ISTEXT(M121)</formula>
    </cfRule>
  </conditionalFormatting>
  <conditionalFormatting sqref="K121">
    <cfRule type="expression" dxfId="1936" priority="1846">
      <formula>ISTEXT(I121)</formula>
    </cfRule>
  </conditionalFormatting>
  <conditionalFormatting sqref="M121">
    <cfRule type="expression" dxfId="1935" priority="1847">
      <formula>ISTEXT(L121)</formula>
    </cfRule>
  </conditionalFormatting>
  <conditionalFormatting sqref="N121">
    <cfRule type="expression" dxfId="1934" priority="1848">
      <formula>ISTEXT(M121)</formula>
    </cfRule>
  </conditionalFormatting>
  <conditionalFormatting sqref="N121">
    <cfRule type="expression" dxfId="1933" priority="1849">
      <formula>ISTEXT(O121)</formula>
    </cfRule>
  </conditionalFormatting>
  <conditionalFormatting sqref="R121">
    <cfRule type="expression" dxfId="1932" priority="1850">
      <formula>ISTEXT(S121)</formula>
    </cfRule>
  </conditionalFormatting>
  <conditionalFormatting sqref="Q121">
    <cfRule type="expression" dxfId="1931" priority="1851">
      <formula>ISTEXT(P121)</formula>
    </cfRule>
  </conditionalFormatting>
  <conditionalFormatting sqref="Q121">
    <cfRule type="expression" dxfId="1930" priority="1852">
      <formula>ISTEXT(R121)</formula>
    </cfRule>
  </conditionalFormatting>
  <conditionalFormatting sqref="P121">
    <cfRule type="expression" dxfId="1929" priority="1853">
      <formula>ISTEXT(N121)</formula>
    </cfRule>
  </conditionalFormatting>
  <conditionalFormatting sqref="R121">
    <cfRule type="expression" dxfId="1928" priority="1854">
      <formula>ISTEXT(Q121)</formula>
    </cfRule>
  </conditionalFormatting>
  <conditionalFormatting sqref="S121">
    <cfRule type="expression" dxfId="1927" priority="1855">
      <formula>ISTEXT(R121)</formula>
    </cfRule>
  </conditionalFormatting>
  <conditionalFormatting sqref="S121">
    <cfRule type="expression" dxfId="1926" priority="1856">
      <formula>ISTEXT(T121)</formula>
    </cfRule>
  </conditionalFormatting>
  <conditionalFormatting sqref="W121">
    <cfRule type="expression" dxfId="1925" priority="1857">
      <formula>ISTEXT(X121)</formula>
    </cfRule>
  </conditionalFormatting>
  <conditionalFormatting sqref="V121">
    <cfRule type="expression" dxfId="1924" priority="1858">
      <formula>ISTEXT(U121)</formula>
    </cfRule>
  </conditionalFormatting>
  <conditionalFormatting sqref="V121">
    <cfRule type="expression" dxfId="1923" priority="1859">
      <formula>ISTEXT(W121)</formula>
    </cfRule>
  </conditionalFormatting>
  <conditionalFormatting sqref="U121">
    <cfRule type="expression" dxfId="1922" priority="1860">
      <formula>ISTEXT(S121)</formula>
    </cfRule>
  </conditionalFormatting>
  <conditionalFormatting sqref="W121">
    <cfRule type="expression" dxfId="1921" priority="1861">
      <formula>ISTEXT(V121)</formula>
    </cfRule>
  </conditionalFormatting>
  <conditionalFormatting sqref="X121">
    <cfRule type="expression" dxfId="1920" priority="1862">
      <formula>ISTEXT(W121)</formula>
    </cfRule>
  </conditionalFormatting>
  <conditionalFormatting sqref="X121">
    <cfRule type="expression" dxfId="1919" priority="1863">
      <formula>ISTEXT(Y121)</formula>
    </cfRule>
  </conditionalFormatting>
  <conditionalFormatting sqref="AB121">
    <cfRule type="expression" dxfId="1918" priority="1864">
      <formula>ISTEXT(AC121)</formula>
    </cfRule>
  </conditionalFormatting>
  <conditionalFormatting sqref="AA121">
    <cfRule type="expression" dxfId="1917" priority="1865">
      <formula>ISTEXT(Z121)</formula>
    </cfRule>
  </conditionalFormatting>
  <conditionalFormatting sqref="AA121">
    <cfRule type="expression" dxfId="1916" priority="1866">
      <formula>ISTEXT(AB121)</formula>
    </cfRule>
  </conditionalFormatting>
  <conditionalFormatting sqref="Z121">
    <cfRule type="expression" dxfId="1915" priority="1867">
      <formula>ISTEXT(AA121)</formula>
    </cfRule>
  </conditionalFormatting>
  <conditionalFormatting sqref="AB121">
    <cfRule type="expression" dxfId="1914" priority="1868">
      <formula>ISTEXT(AA121)</formula>
    </cfRule>
  </conditionalFormatting>
  <conditionalFormatting sqref="AC121">
    <cfRule type="expression" dxfId="1913" priority="1869">
      <formula>ISTEXT(Н7)</formula>
    </cfRule>
  </conditionalFormatting>
  <conditionalFormatting sqref="AC121">
    <cfRule type="expression" dxfId="1912" priority="1870">
      <formula>ISTEXT(AB121)</formula>
    </cfRule>
  </conditionalFormatting>
  <conditionalFormatting sqref="AC121">
    <cfRule type="expression" dxfId="1911" priority="1871">
      <formula>ISTEXT(AD121)</formula>
    </cfRule>
  </conditionalFormatting>
  <conditionalFormatting sqref="K121">
    <cfRule type="expression" dxfId="1910" priority="1872">
      <formula>ISTEXT(L121)</formula>
    </cfRule>
  </conditionalFormatting>
  <conditionalFormatting sqref="P121">
    <cfRule type="expression" dxfId="1909" priority="1873">
      <formula>ISTEXT(Q121)</formula>
    </cfRule>
  </conditionalFormatting>
  <conditionalFormatting sqref="U121">
    <cfRule type="expression" dxfId="1908" priority="1874">
      <formula>ISTEXT(V121)</formula>
    </cfRule>
  </conditionalFormatting>
  <conditionalFormatting sqref="Z121">
    <cfRule type="expression" dxfId="1907" priority="1875">
      <formula>ISTEXT(X121)</formula>
    </cfRule>
  </conditionalFormatting>
  <conditionalFormatting sqref="E121">
    <cfRule type="expression" dxfId="1906" priority="1876">
      <formula>ISERROR(E121)</formula>
    </cfRule>
  </conditionalFormatting>
  <conditionalFormatting sqref="B126:C145 E126:AD126 E127:E144 E145:AD145 K127:N144 P127:S144 U127:X144 Z127:AC144">
    <cfRule type="expression" dxfId="1905" priority="1877">
      <formula>$A126&gt;$C$2</formula>
    </cfRule>
  </conditionalFormatting>
  <conditionalFormatting sqref="F126:AD126">
    <cfRule type="expression" dxfId="1904" priority="1878">
      <formula>AND(LEN(#REF!)=0,$A126&lt;=$C$2)</formula>
    </cfRule>
  </conditionalFormatting>
  <conditionalFormatting sqref="E127:E138">
    <cfRule type="cellIs" dxfId="1903" priority="1879" operator="greaterThan">
      <formula>0.1</formula>
    </cfRule>
  </conditionalFormatting>
  <conditionalFormatting sqref="AF126:AI138">
    <cfRule type="expression" dxfId="1902" priority="1880">
      <formula>$AE125&gt;$C$2</formula>
    </cfRule>
  </conditionalFormatting>
  <conditionalFormatting sqref="AF145:AK145">
    <cfRule type="expression" dxfId="1901" priority="1881">
      <formula>#REF!&gt;$C$2</formula>
    </cfRule>
  </conditionalFormatting>
  <conditionalFormatting sqref="F127:J144 O127:O144 T127:T144 Y127:Y144 AD127:AD144">
    <cfRule type="expression" dxfId="1900" priority="1882">
      <formula>$A127&gt;$C$2</formula>
    </cfRule>
  </conditionalFormatting>
  <conditionalFormatting sqref="F144:I144 L144:N144 P144:S144 U144:X144 Z144:AC144">
    <cfRule type="expression" dxfId="1899" priority="1883">
      <formula>ISTEXT(G144)</formula>
    </cfRule>
  </conditionalFormatting>
  <conditionalFormatting sqref="G144:I144 L144:N144 Q144:S144 V144:X144 AA144:AC144">
    <cfRule type="expression" dxfId="1898" priority="1884">
      <formula>ISTEXT(F144)</formula>
    </cfRule>
  </conditionalFormatting>
  <conditionalFormatting sqref="K144 P144 U144 Z144">
    <cfRule type="expression" dxfId="1897" priority="1885">
      <formula>ISTEXT(I144)</formula>
    </cfRule>
  </conditionalFormatting>
  <conditionalFormatting sqref="K144">
    <cfRule type="expression" dxfId="1896" priority="1886">
      <formula>ISTEXT(L144)</formula>
    </cfRule>
  </conditionalFormatting>
  <conditionalFormatting sqref="H127:H138">
    <cfRule type="expression" dxfId="1895" priority="1887">
      <formula>ISTEXT(I127)</formula>
    </cfRule>
  </conditionalFormatting>
  <conditionalFormatting sqref="G127:G138">
    <cfRule type="expression" dxfId="1894" priority="1888">
      <formula>ISTEXT(F127)</formula>
    </cfRule>
  </conditionalFormatting>
  <conditionalFormatting sqref="G127:G138">
    <cfRule type="expression" dxfId="1893" priority="1889">
      <formula>ISTEXT(H127)</formula>
    </cfRule>
  </conditionalFormatting>
  <conditionalFormatting sqref="F127:F138">
    <cfRule type="expression" dxfId="1892" priority="1890">
      <formula>ISTEXT(G127)</formula>
    </cfRule>
  </conditionalFormatting>
  <conditionalFormatting sqref="I127:I138">
    <cfRule type="expression" dxfId="1891" priority="1891">
      <formula>ISTEXT(Н7)</formula>
    </cfRule>
  </conditionalFormatting>
  <conditionalFormatting sqref="I127">
    <cfRule type="expression" dxfId="1890" priority="1892">
      <formula>ISTEXT(K127)</formula>
    </cfRule>
  </conditionalFormatting>
  <conditionalFormatting sqref="I128:I138">
    <cfRule type="expression" dxfId="1889" priority="1893">
      <formula>ISTEXT(H128)</formula>
    </cfRule>
  </conditionalFormatting>
  <conditionalFormatting sqref="M127:M138">
    <cfRule type="expression" dxfId="1888" priority="1894">
      <formula>ISTEXT(N127)</formula>
    </cfRule>
  </conditionalFormatting>
  <conditionalFormatting sqref="L127:L138">
    <cfRule type="expression" dxfId="1887" priority="1895">
      <formula>ISTEXT(K127)</formula>
    </cfRule>
  </conditionalFormatting>
  <conditionalFormatting sqref="L127:L138">
    <cfRule type="expression" dxfId="1886" priority="1896">
      <formula>ISTEXT(M127)</formula>
    </cfRule>
  </conditionalFormatting>
  <conditionalFormatting sqref="K127:K138">
    <cfRule type="expression" dxfId="1885" priority="1897">
      <formula>ISTEXT(I127)</formula>
    </cfRule>
  </conditionalFormatting>
  <conditionalFormatting sqref="M127:M138">
    <cfRule type="expression" dxfId="1884" priority="1898">
      <formula>ISTEXT(L127)</formula>
    </cfRule>
  </conditionalFormatting>
  <conditionalFormatting sqref="N127">
    <cfRule type="expression" dxfId="1883" priority="1899">
      <formula>ISTEXT(M127)</formula>
    </cfRule>
  </conditionalFormatting>
  <conditionalFormatting sqref="N127">
    <cfRule type="expression" dxfId="1882" priority="1900">
      <formula>ISTEXT(P127)</formula>
    </cfRule>
  </conditionalFormatting>
  <conditionalFormatting sqref="N128:N138">
    <cfRule type="expression" dxfId="1881" priority="1901">
      <formula>ISTEXT(M128)</formula>
    </cfRule>
  </conditionalFormatting>
  <conditionalFormatting sqref="N128:N138">
    <cfRule type="expression" dxfId="1880" priority="1902">
      <formula>ISTEXT(O128)</formula>
    </cfRule>
  </conditionalFormatting>
  <conditionalFormatting sqref="R127:R138">
    <cfRule type="expression" dxfId="1879" priority="1903">
      <formula>ISTEXT(S127)</formula>
    </cfRule>
  </conditionalFormatting>
  <conditionalFormatting sqref="Q127:Q138">
    <cfRule type="expression" dxfId="1878" priority="1904">
      <formula>ISTEXT(P127)</formula>
    </cfRule>
  </conditionalFormatting>
  <conditionalFormatting sqref="Q127:Q138">
    <cfRule type="expression" dxfId="1877" priority="1905">
      <formula>ISTEXT(R127)</formula>
    </cfRule>
  </conditionalFormatting>
  <conditionalFormatting sqref="P127:P138">
    <cfRule type="expression" dxfId="1876" priority="1906">
      <formula>ISTEXT(N127)</formula>
    </cfRule>
  </conditionalFormatting>
  <conditionalFormatting sqref="R127:R138">
    <cfRule type="expression" dxfId="1875" priority="1907">
      <formula>ISTEXT(Q127)</formula>
    </cfRule>
  </conditionalFormatting>
  <conditionalFormatting sqref="S127">
    <cfRule type="expression" dxfId="1874" priority="1908">
      <formula>ISTEXT(R127)</formula>
    </cfRule>
  </conditionalFormatting>
  <conditionalFormatting sqref="S127">
    <cfRule type="expression" dxfId="1873" priority="1909">
      <formula>ISTEXT(U127)</formula>
    </cfRule>
  </conditionalFormatting>
  <conditionalFormatting sqref="S128:S138">
    <cfRule type="expression" dxfId="1872" priority="1910">
      <formula>ISTEXT(R128)</formula>
    </cfRule>
  </conditionalFormatting>
  <conditionalFormatting sqref="S128:S138">
    <cfRule type="expression" dxfId="1871" priority="1911">
      <formula>ISTEXT(T128)</formula>
    </cfRule>
  </conditionalFormatting>
  <conditionalFormatting sqref="W127:W138">
    <cfRule type="expression" dxfId="1870" priority="1912">
      <formula>ISTEXT(X127)</formula>
    </cfRule>
  </conditionalFormatting>
  <conditionalFormatting sqref="V127:V138">
    <cfRule type="expression" dxfId="1869" priority="1913">
      <formula>ISTEXT(U127)</formula>
    </cfRule>
  </conditionalFormatting>
  <conditionalFormatting sqref="V127:V138">
    <cfRule type="expression" dxfId="1868" priority="1914">
      <formula>ISTEXT(W127)</formula>
    </cfRule>
  </conditionalFormatting>
  <conditionalFormatting sqref="U127:U138">
    <cfRule type="expression" dxfId="1867" priority="1915">
      <formula>ISTEXT(S127)</formula>
    </cfRule>
  </conditionalFormatting>
  <conditionalFormatting sqref="W127:W138">
    <cfRule type="expression" dxfId="1866" priority="1916">
      <formula>ISTEXT(V127)</formula>
    </cfRule>
  </conditionalFormatting>
  <conditionalFormatting sqref="X127">
    <cfRule type="expression" dxfId="1865" priority="1917">
      <formula>ISTEXT(W127)</formula>
    </cfRule>
  </conditionalFormatting>
  <conditionalFormatting sqref="X127">
    <cfRule type="expression" dxfId="1864" priority="1918">
      <formula>ISTEXT(Z127)</formula>
    </cfRule>
  </conditionalFormatting>
  <conditionalFormatting sqref="X128:X138">
    <cfRule type="expression" dxfId="1863" priority="1919">
      <formula>ISTEXT(W128)</formula>
    </cfRule>
  </conditionalFormatting>
  <conditionalFormatting sqref="X128:X138">
    <cfRule type="expression" dxfId="1862" priority="1920">
      <formula>ISTEXT(Y128)</formula>
    </cfRule>
  </conditionalFormatting>
  <conditionalFormatting sqref="AB127:AB138">
    <cfRule type="expression" dxfId="1861" priority="1921">
      <formula>ISTEXT(AC127)</formula>
    </cfRule>
  </conditionalFormatting>
  <conditionalFormatting sqref="AA127:AA138">
    <cfRule type="expression" dxfId="1860" priority="1922">
      <formula>ISTEXT(Z127)</formula>
    </cfRule>
  </conditionalFormatting>
  <conditionalFormatting sqref="AA127:AA138">
    <cfRule type="expression" dxfId="1859" priority="1923">
      <formula>ISTEXT(AB127)</formula>
    </cfRule>
  </conditionalFormatting>
  <conditionalFormatting sqref="Z127:Z138">
    <cfRule type="expression" dxfId="1858" priority="1924">
      <formula>ISTEXT(AA127)</formula>
    </cfRule>
  </conditionalFormatting>
  <conditionalFormatting sqref="AB127:AB138">
    <cfRule type="expression" dxfId="1857" priority="1925">
      <formula>ISTEXT(AA127)</formula>
    </cfRule>
  </conditionalFormatting>
  <conditionalFormatting sqref="AC127:AC138">
    <cfRule type="expression" dxfId="1856" priority="1926">
      <formula>ISTEXT(Н7)</formula>
    </cfRule>
  </conditionalFormatting>
  <conditionalFormatting sqref="AC127">
    <cfRule type="expression" dxfId="1855" priority="1927">
      <formula>ISTEXT(AB127)</formula>
    </cfRule>
  </conditionalFormatting>
  <conditionalFormatting sqref="AC127">
    <cfRule type="expression" dxfId="1854" priority="1928">
      <formula>ISTEXT(AD127)</formula>
    </cfRule>
  </conditionalFormatting>
  <conditionalFormatting sqref="AC128:AC138">
    <cfRule type="expression" dxfId="1853" priority="1929">
      <formula>ISTEXT(AB128)</formula>
    </cfRule>
  </conditionalFormatting>
  <conditionalFormatting sqref="AC128:AC138">
    <cfRule type="expression" dxfId="1852" priority="1930">
      <formula>ISTEXT(AD128)</formula>
    </cfRule>
  </conditionalFormatting>
  <conditionalFormatting sqref="K127:K138">
    <cfRule type="expression" dxfId="1851" priority="1931">
      <formula>ISTEXT(L127)</formula>
    </cfRule>
  </conditionalFormatting>
  <conditionalFormatting sqref="P127:P138">
    <cfRule type="expression" dxfId="1850" priority="1932">
      <formula>ISTEXT(Q127)</formula>
    </cfRule>
  </conditionalFormatting>
  <conditionalFormatting sqref="U127:U138">
    <cfRule type="expression" dxfId="1849" priority="1933">
      <formula>ISTEXT(V127)</formula>
    </cfRule>
  </conditionalFormatting>
  <conditionalFormatting sqref="Z127:Z138">
    <cfRule type="expression" dxfId="1848" priority="1934">
      <formula>ISTEXT(X127)</formula>
    </cfRule>
  </conditionalFormatting>
  <conditionalFormatting sqref="E126:E138 E145">
    <cfRule type="expression" dxfId="1847" priority="1935">
      <formula>ISERROR(E126)</formula>
    </cfRule>
  </conditionalFormatting>
  <conditionalFormatting sqref="AF139:AI140">
    <cfRule type="expression" dxfId="1846" priority="1936">
      <formula>$AE133&gt;$C$2</formula>
    </cfRule>
  </conditionalFormatting>
  <conditionalFormatting sqref="AF141:AI144">
    <cfRule type="expression" dxfId="1845" priority="1937">
      <formula>$AE133&gt;$C$2</formula>
    </cfRule>
  </conditionalFormatting>
  <conditionalFormatting sqref="E144">
    <cfRule type="cellIs" dxfId="1844" priority="1938" operator="greaterThan">
      <formula>0.1</formula>
    </cfRule>
  </conditionalFormatting>
  <conditionalFormatting sqref="I144">
    <cfRule type="expression" dxfId="1843" priority="1939">
      <formula>ISTEXT(Н7)</formula>
    </cfRule>
  </conditionalFormatting>
  <conditionalFormatting sqref="AC144">
    <cfRule type="expression" dxfId="1842" priority="1940">
      <formula>ISTEXT(Н7)</formula>
    </cfRule>
  </conditionalFormatting>
  <conditionalFormatting sqref="E144">
    <cfRule type="expression" dxfId="1841" priority="1941">
      <formula>ISERROR(E144)</formula>
    </cfRule>
  </conditionalFormatting>
  <conditionalFormatting sqref="E143">
    <cfRule type="cellIs" dxfId="1840" priority="1942" operator="greaterThan">
      <formula>0.1</formula>
    </cfRule>
  </conditionalFormatting>
  <conditionalFormatting sqref="H143">
    <cfRule type="expression" dxfId="1839" priority="1943">
      <formula>ISTEXT(I143)</formula>
    </cfRule>
  </conditionalFormatting>
  <conditionalFormatting sqref="G143">
    <cfRule type="expression" dxfId="1838" priority="1944">
      <formula>ISTEXT(F143)</formula>
    </cfRule>
  </conditionalFormatting>
  <conditionalFormatting sqref="G143">
    <cfRule type="expression" dxfId="1837" priority="1945">
      <formula>ISTEXT(H143)</formula>
    </cfRule>
  </conditionalFormatting>
  <conditionalFormatting sqref="F143">
    <cfRule type="expression" dxfId="1836" priority="1946">
      <formula>ISTEXT(G143)</formula>
    </cfRule>
  </conditionalFormatting>
  <conditionalFormatting sqref="H143">
    <cfRule type="expression" dxfId="1835" priority="1947">
      <formula>ISTEXT(G143)</formula>
    </cfRule>
  </conditionalFormatting>
  <conditionalFormatting sqref="I143">
    <cfRule type="expression" dxfId="1834" priority="1948">
      <formula>ISTEXT(Н7)</formula>
    </cfRule>
  </conditionalFormatting>
  <conditionalFormatting sqref="I143">
    <cfRule type="expression" dxfId="1833" priority="1949">
      <formula>ISTEXT(H143)</formula>
    </cfRule>
  </conditionalFormatting>
  <conditionalFormatting sqref="M143">
    <cfRule type="expression" dxfId="1832" priority="1950">
      <formula>ISTEXT(N143)</formula>
    </cfRule>
  </conditionalFormatting>
  <conditionalFormatting sqref="L143">
    <cfRule type="expression" dxfId="1831" priority="1951">
      <formula>ISTEXT(K143)</formula>
    </cfRule>
  </conditionalFormatting>
  <conditionalFormatting sqref="L143">
    <cfRule type="expression" dxfId="1830" priority="1952">
      <formula>ISTEXT(M143)</formula>
    </cfRule>
  </conditionalFormatting>
  <conditionalFormatting sqref="K143">
    <cfRule type="expression" dxfId="1829" priority="1953">
      <formula>ISTEXT(I143)</formula>
    </cfRule>
  </conditionalFormatting>
  <conditionalFormatting sqref="M143">
    <cfRule type="expression" dxfId="1828" priority="1954">
      <formula>ISTEXT(L143)</formula>
    </cfRule>
  </conditionalFormatting>
  <conditionalFormatting sqref="N143">
    <cfRule type="expression" dxfId="1827" priority="1955">
      <formula>ISTEXT(M143)</formula>
    </cfRule>
  </conditionalFormatting>
  <conditionalFormatting sqref="R143">
    <cfRule type="expression" dxfId="1826" priority="1956">
      <formula>ISTEXT(S143)</formula>
    </cfRule>
  </conditionalFormatting>
  <conditionalFormatting sqref="Q143">
    <cfRule type="expression" dxfId="1825" priority="1957">
      <formula>ISTEXT(P143)</formula>
    </cfRule>
  </conditionalFormatting>
  <conditionalFormatting sqref="Q143">
    <cfRule type="expression" dxfId="1824" priority="1958">
      <formula>ISTEXT(R143)</formula>
    </cfRule>
  </conditionalFormatting>
  <conditionalFormatting sqref="P143">
    <cfRule type="expression" dxfId="1823" priority="1959">
      <formula>ISTEXT(N143)</formula>
    </cfRule>
  </conditionalFormatting>
  <conditionalFormatting sqref="R143">
    <cfRule type="expression" dxfId="1822" priority="1960">
      <formula>ISTEXT(Q143)</formula>
    </cfRule>
  </conditionalFormatting>
  <conditionalFormatting sqref="S143">
    <cfRule type="expression" dxfId="1821" priority="1961">
      <formula>ISTEXT(R143)</formula>
    </cfRule>
  </conditionalFormatting>
  <conditionalFormatting sqref="S143">
    <cfRule type="expression" dxfId="1820" priority="1962">
      <formula>ISTEXT(T143)</formula>
    </cfRule>
  </conditionalFormatting>
  <conditionalFormatting sqref="V143">
    <cfRule type="expression" dxfId="1819" priority="1963">
      <formula>ISTEXT(U143)</formula>
    </cfRule>
  </conditionalFormatting>
  <conditionalFormatting sqref="U143">
    <cfRule type="expression" dxfId="1818" priority="1964">
      <formula>ISTEXT(S143)</formula>
    </cfRule>
  </conditionalFormatting>
  <conditionalFormatting sqref="W143">
    <cfRule type="expression" dxfId="1817" priority="1965">
      <formula>ISTEXT(V143)</formula>
    </cfRule>
  </conditionalFormatting>
  <conditionalFormatting sqref="X143">
    <cfRule type="expression" dxfId="1816" priority="1966">
      <formula>ISTEXT(W143)</formula>
    </cfRule>
  </conditionalFormatting>
  <conditionalFormatting sqref="X143">
    <cfRule type="expression" dxfId="1815" priority="1967">
      <formula>ISTEXT(Y143)</formula>
    </cfRule>
  </conditionalFormatting>
  <conditionalFormatting sqref="AB143">
    <cfRule type="expression" dxfId="1814" priority="1968">
      <formula>ISTEXT(AC143)</formula>
    </cfRule>
  </conditionalFormatting>
  <conditionalFormatting sqref="AA143">
    <cfRule type="expression" dxfId="1813" priority="1969">
      <formula>ISTEXT(Z143)</formula>
    </cfRule>
  </conditionalFormatting>
  <conditionalFormatting sqref="AA143">
    <cfRule type="expression" dxfId="1812" priority="1970">
      <formula>ISTEXT(AB143)</formula>
    </cfRule>
  </conditionalFormatting>
  <conditionalFormatting sqref="AB143">
    <cfRule type="expression" dxfId="1811" priority="1971">
      <formula>ISTEXT(AA143)</formula>
    </cfRule>
  </conditionalFormatting>
  <conditionalFormatting sqref="AC143">
    <cfRule type="expression" dxfId="1810" priority="1972">
      <formula>ISTEXT(Н7)</formula>
    </cfRule>
  </conditionalFormatting>
  <conditionalFormatting sqref="K143">
    <cfRule type="expression" dxfId="1809" priority="1973">
      <formula>ISTEXT(L143)</formula>
    </cfRule>
  </conditionalFormatting>
  <conditionalFormatting sqref="P143">
    <cfRule type="expression" dxfId="1808" priority="1974">
      <formula>ISTEXT(Q143)</formula>
    </cfRule>
  </conditionalFormatting>
  <conditionalFormatting sqref="U143">
    <cfRule type="expression" dxfId="1807" priority="1975">
      <formula>ISTEXT(V143)</formula>
    </cfRule>
  </conditionalFormatting>
  <conditionalFormatting sqref="Z143">
    <cfRule type="expression" dxfId="1806" priority="1976">
      <formula>ISTEXT(X143)</formula>
    </cfRule>
  </conditionalFormatting>
  <conditionalFormatting sqref="E143">
    <cfRule type="expression" dxfId="1805" priority="1977">
      <formula>ISERROR(E143)</formula>
    </cfRule>
  </conditionalFormatting>
  <conditionalFormatting sqref="E140">
    <cfRule type="cellIs" dxfId="1804" priority="1978" operator="greaterThan">
      <formula>0.1</formula>
    </cfRule>
  </conditionalFormatting>
  <conditionalFormatting sqref="H140">
    <cfRule type="expression" dxfId="1803" priority="1979">
      <formula>ISTEXT(I140)</formula>
    </cfRule>
  </conditionalFormatting>
  <conditionalFormatting sqref="G140">
    <cfRule type="expression" dxfId="1802" priority="1980">
      <formula>ISTEXT(F140)</formula>
    </cfRule>
  </conditionalFormatting>
  <conditionalFormatting sqref="G140">
    <cfRule type="expression" dxfId="1801" priority="1981">
      <formula>ISTEXT(H140)</formula>
    </cfRule>
  </conditionalFormatting>
  <conditionalFormatting sqref="F140">
    <cfRule type="expression" dxfId="1800" priority="1982">
      <formula>ISTEXT(G140)</formula>
    </cfRule>
  </conditionalFormatting>
  <conditionalFormatting sqref="H140">
    <cfRule type="expression" dxfId="1799" priority="1983">
      <formula>ISTEXT(G140)</formula>
    </cfRule>
  </conditionalFormatting>
  <conditionalFormatting sqref="I140">
    <cfRule type="expression" dxfId="1798" priority="1984">
      <formula>ISTEXT(Н7)</formula>
    </cfRule>
  </conditionalFormatting>
  <conditionalFormatting sqref="I140">
    <cfRule type="expression" dxfId="1797" priority="1985">
      <formula>ISTEXT(H140)</formula>
    </cfRule>
  </conditionalFormatting>
  <conditionalFormatting sqref="I140">
    <cfRule type="expression" dxfId="1796" priority="1986">
      <formula>ISTEXT(J140)</formula>
    </cfRule>
  </conditionalFormatting>
  <conditionalFormatting sqref="M140">
    <cfRule type="expression" dxfId="1795" priority="1987">
      <formula>ISTEXT(N140)</formula>
    </cfRule>
  </conditionalFormatting>
  <conditionalFormatting sqref="L140">
    <cfRule type="expression" dxfId="1794" priority="1988">
      <formula>ISTEXT(K140)</formula>
    </cfRule>
  </conditionalFormatting>
  <conditionalFormatting sqref="L140">
    <cfRule type="expression" dxfId="1793" priority="1989">
      <formula>ISTEXT(M140)</formula>
    </cfRule>
  </conditionalFormatting>
  <conditionalFormatting sqref="K140">
    <cfRule type="expression" dxfId="1792" priority="1990">
      <formula>ISTEXT(I140)</formula>
    </cfRule>
  </conditionalFormatting>
  <conditionalFormatting sqref="M140">
    <cfRule type="expression" dxfId="1791" priority="1991">
      <formula>ISTEXT(L140)</formula>
    </cfRule>
  </conditionalFormatting>
  <conditionalFormatting sqref="N140">
    <cfRule type="expression" dxfId="1790" priority="1992">
      <formula>ISTEXT(M140)</formula>
    </cfRule>
  </conditionalFormatting>
  <conditionalFormatting sqref="N140">
    <cfRule type="expression" dxfId="1789" priority="1993">
      <formula>ISTEXT(O140)</formula>
    </cfRule>
  </conditionalFormatting>
  <conditionalFormatting sqref="R140">
    <cfRule type="expression" dxfId="1788" priority="1994">
      <formula>ISTEXT(S140)</formula>
    </cfRule>
  </conditionalFormatting>
  <conditionalFormatting sqref="Q140">
    <cfRule type="expression" dxfId="1787" priority="1995">
      <formula>ISTEXT(P140)</formula>
    </cfRule>
  </conditionalFormatting>
  <conditionalFormatting sqref="Q140">
    <cfRule type="expression" dxfId="1786" priority="1996">
      <formula>ISTEXT(R140)</formula>
    </cfRule>
  </conditionalFormatting>
  <conditionalFormatting sqref="P140">
    <cfRule type="expression" dxfId="1785" priority="1997">
      <formula>ISTEXT(N140)</formula>
    </cfRule>
  </conditionalFormatting>
  <conditionalFormatting sqref="R140">
    <cfRule type="expression" dxfId="1784" priority="1998">
      <formula>ISTEXT(Q140)</formula>
    </cfRule>
  </conditionalFormatting>
  <conditionalFormatting sqref="S140">
    <cfRule type="expression" dxfId="1783" priority="1999">
      <formula>ISTEXT(R140)</formula>
    </cfRule>
  </conditionalFormatting>
  <conditionalFormatting sqref="S140">
    <cfRule type="expression" dxfId="1782" priority="2000">
      <formula>ISTEXT(T140)</formula>
    </cfRule>
  </conditionalFormatting>
  <conditionalFormatting sqref="W140">
    <cfRule type="expression" dxfId="1781" priority="2001">
      <formula>ISTEXT(X140)</formula>
    </cfRule>
  </conditionalFormatting>
  <conditionalFormatting sqref="V140">
    <cfRule type="expression" dxfId="1780" priority="2002">
      <formula>ISTEXT(U140)</formula>
    </cfRule>
  </conditionalFormatting>
  <conditionalFormatting sqref="V140">
    <cfRule type="expression" dxfId="1779" priority="2003">
      <formula>ISTEXT(W140)</formula>
    </cfRule>
  </conditionalFormatting>
  <conditionalFormatting sqref="U140">
    <cfRule type="expression" dxfId="1778" priority="2004">
      <formula>ISTEXT(S140)</formula>
    </cfRule>
  </conditionalFormatting>
  <conditionalFormatting sqref="W140">
    <cfRule type="expression" dxfId="1777" priority="2005">
      <formula>ISTEXT(V140)</formula>
    </cfRule>
  </conditionalFormatting>
  <conditionalFormatting sqref="X140">
    <cfRule type="expression" dxfId="1776" priority="2006">
      <formula>ISTEXT(Y140)</formula>
    </cfRule>
  </conditionalFormatting>
  <conditionalFormatting sqref="AB140">
    <cfRule type="expression" dxfId="1775" priority="2007">
      <formula>ISTEXT(AC140)</formula>
    </cfRule>
  </conditionalFormatting>
  <conditionalFormatting sqref="AA140">
    <cfRule type="expression" dxfId="1774" priority="2008">
      <formula>ISTEXT(Z140)</formula>
    </cfRule>
  </conditionalFormatting>
  <conditionalFormatting sqref="AA140">
    <cfRule type="expression" dxfId="1773" priority="2009">
      <formula>ISTEXT(AB140)</formula>
    </cfRule>
  </conditionalFormatting>
  <conditionalFormatting sqref="Z140">
    <cfRule type="expression" dxfId="1772" priority="2010">
      <formula>ISTEXT(AA140)</formula>
    </cfRule>
  </conditionalFormatting>
  <conditionalFormatting sqref="AB140">
    <cfRule type="expression" dxfId="1771" priority="2011">
      <formula>ISTEXT(AA140)</formula>
    </cfRule>
  </conditionalFormatting>
  <conditionalFormatting sqref="AC140">
    <cfRule type="expression" dxfId="1770" priority="2012">
      <formula>ISTEXT(Н7)</formula>
    </cfRule>
  </conditionalFormatting>
  <conditionalFormatting sqref="AC140">
    <cfRule type="expression" dxfId="1769" priority="2013">
      <formula>ISTEXT(AB140)</formula>
    </cfRule>
  </conditionalFormatting>
  <conditionalFormatting sqref="AC140">
    <cfRule type="expression" dxfId="1768" priority="2014">
      <formula>ISTEXT(AD140)</formula>
    </cfRule>
  </conditionalFormatting>
  <conditionalFormatting sqref="K140">
    <cfRule type="expression" dxfId="1767" priority="2015">
      <formula>ISTEXT(L140)</formula>
    </cfRule>
  </conditionalFormatting>
  <conditionalFormatting sqref="P140">
    <cfRule type="expression" dxfId="1766" priority="2016">
      <formula>ISTEXT(Q140)</formula>
    </cfRule>
  </conditionalFormatting>
  <conditionalFormatting sqref="Z140">
    <cfRule type="expression" dxfId="1765" priority="2017">
      <formula>ISTEXT(X140)</formula>
    </cfRule>
  </conditionalFormatting>
  <conditionalFormatting sqref="E140">
    <cfRule type="expression" dxfId="1764" priority="2018">
      <formula>ISERROR(E140)</formula>
    </cfRule>
  </conditionalFormatting>
  <conditionalFormatting sqref="E139">
    <cfRule type="cellIs" dxfId="1763" priority="2019" operator="greaterThan">
      <formula>0.1</formula>
    </cfRule>
  </conditionalFormatting>
  <conditionalFormatting sqref="H139">
    <cfRule type="expression" dxfId="1762" priority="2020">
      <formula>ISTEXT(I139)</formula>
    </cfRule>
  </conditionalFormatting>
  <conditionalFormatting sqref="G139">
    <cfRule type="expression" dxfId="1761" priority="2021">
      <formula>ISTEXT(F139)</formula>
    </cfRule>
  </conditionalFormatting>
  <conditionalFormatting sqref="G139">
    <cfRule type="expression" dxfId="1760" priority="2022">
      <formula>ISTEXT(H139)</formula>
    </cfRule>
  </conditionalFormatting>
  <conditionalFormatting sqref="F139">
    <cfRule type="expression" dxfId="1759" priority="2023">
      <formula>ISTEXT(G139)</formula>
    </cfRule>
  </conditionalFormatting>
  <conditionalFormatting sqref="H139">
    <cfRule type="expression" dxfId="1758" priority="2024">
      <formula>ISTEXT(G139)</formula>
    </cfRule>
  </conditionalFormatting>
  <conditionalFormatting sqref="I139">
    <cfRule type="expression" dxfId="1757" priority="2025">
      <formula>ISTEXT(Н7)</formula>
    </cfRule>
  </conditionalFormatting>
  <conditionalFormatting sqref="I139">
    <cfRule type="expression" dxfId="1756" priority="2026">
      <formula>ISTEXT(H139)</formula>
    </cfRule>
  </conditionalFormatting>
  <conditionalFormatting sqref="I139">
    <cfRule type="expression" dxfId="1755" priority="2027">
      <formula>ISTEXT(J139)</formula>
    </cfRule>
  </conditionalFormatting>
  <conditionalFormatting sqref="M139">
    <cfRule type="expression" dxfId="1754" priority="2028">
      <formula>ISTEXT(N139)</formula>
    </cfRule>
  </conditionalFormatting>
  <conditionalFormatting sqref="L139">
    <cfRule type="expression" dxfId="1753" priority="2029">
      <formula>ISTEXT(K139)</formula>
    </cfRule>
  </conditionalFormatting>
  <conditionalFormatting sqref="L139">
    <cfRule type="expression" dxfId="1752" priority="2030">
      <formula>ISTEXT(M139)</formula>
    </cfRule>
  </conditionalFormatting>
  <conditionalFormatting sqref="K139">
    <cfRule type="expression" dxfId="1751" priority="2031">
      <formula>ISTEXT(I139)</formula>
    </cfRule>
  </conditionalFormatting>
  <conditionalFormatting sqref="M139">
    <cfRule type="expression" dxfId="1750" priority="2032">
      <formula>ISTEXT(L139)</formula>
    </cfRule>
  </conditionalFormatting>
  <conditionalFormatting sqref="N139">
    <cfRule type="expression" dxfId="1749" priority="2033">
      <formula>ISTEXT(M139)</formula>
    </cfRule>
  </conditionalFormatting>
  <conditionalFormatting sqref="N139">
    <cfRule type="expression" dxfId="1748" priority="2034">
      <formula>ISTEXT(O139)</formula>
    </cfRule>
  </conditionalFormatting>
  <conditionalFormatting sqref="R139">
    <cfRule type="expression" dxfId="1747" priority="2035">
      <formula>ISTEXT(S139)</formula>
    </cfRule>
  </conditionalFormatting>
  <conditionalFormatting sqref="Q139">
    <cfRule type="expression" dxfId="1746" priority="2036">
      <formula>ISTEXT(P139)</formula>
    </cfRule>
  </conditionalFormatting>
  <conditionalFormatting sqref="Q139">
    <cfRule type="expression" dxfId="1745" priority="2037">
      <formula>ISTEXT(R139)</formula>
    </cfRule>
  </conditionalFormatting>
  <conditionalFormatting sqref="P139">
    <cfRule type="expression" dxfId="1744" priority="2038">
      <formula>ISTEXT(N139)</formula>
    </cfRule>
  </conditionalFormatting>
  <conditionalFormatting sqref="R139">
    <cfRule type="expression" dxfId="1743" priority="2039">
      <formula>ISTEXT(Q139)</formula>
    </cfRule>
  </conditionalFormatting>
  <conditionalFormatting sqref="S139">
    <cfRule type="expression" dxfId="1742" priority="2040">
      <formula>ISTEXT(R139)</formula>
    </cfRule>
  </conditionalFormatting>
  <conditionalFormatting sqref="S139">
    <cfRule type="expression" dxfId="1741" priority="2041">
      <formula>ISTEXT(T139)</formula>
    </cfRule>
  </conditionalFormatting>
  <conditionalFormatting sqref="W139">
    <cfRule type="expression" dxfId="1740" priority="2042">
      <formula>ISTEXT(X139)</formula>
    </cfRule>
  </conditionalFormatting>
  <conditionalFormatting sqref="V139">
    <cfRule type="expression" dxfId="1739" priority="2043">
      <formula>ISTEXT(U139)</formula>
    </cfRule>
  </conditionalFormatting>
  <conditionalFormatting sqref="V139">
    <cfRule type="expression" dxfId="1738" priority="2044">
      <formula>ISTEXT(W139)</formula>
    </cfRule>
  </conditionalFormatting>
  <conditionalFormatting sqref="U139">
    <cfRule type="expression" dxfId="1737" priority="2045">
      <formula>ISTEXT(S139)</formula>
    </cfRule>
  </conditionalFormatting>
  <conditionalFormatting sqref="W139">
    <cfRule type="expression" dxfId="1736" priority="2046">
      <formula>ISTEXT(V139)</formula>
    </cfRule>
  </conditionalFormatting>
  <conditionalFormatting sqref="X139">
    <cfRule type="expression" dxfId="1735" priority="2047">
      <formula>ISTEXT(W139)</formula>
    </cfRule>
  </conditionalFormatting>
  <conditionalFormatting sqref="X139">
    <cfRule type="expression" dxfId="1734" priority="2048">
      <formula>ISTEXT(Y139)</formula>
    </cfRule>
  </conditionalFormatting>
  <conditionalFormatting sqref="AB139">
    <cfRule type="expression" dxfId="1733" priority="2049">
      <formula>ISTEXT(AC139)</formula>
    </cfRule>
  </conditionalFormatting>
  <conditionalFormatting sqref="AA139">
    <cfRule type="expression" dxfId="1732" priority="2050">
      <formula>ISTEXT(Z139)</formula>
    </cfRule>
  </conditionalFormatting>
  <conditionalFormatting sqref="AA139">
    <cfRule type="expression" dxfId="1731" priority="2051">
      <formula>ISTEXT(AB139)</formula>
    </cfRule>
  </conditionalFormatting>
  <conditionalFormatting sqref="Z139">
    <cfRule type="expression" dxfId="1730" priority="2052">
      <formula>ISTEXT(AA139)</formula>
    </cfRule>
  </conditionalFormatting>
  <conditionalFormatting sqref="AB139">
    <cfRule type="expression" dxfId="1729" priority="2053">
      <formula>ISTEXT(AA139)</formula>
    </cfRule>
  </conditionalFormatting>
  <conditionalFormatting sqref="AC139">
    <cfRule type="expression" dxfId="1728" priority="2054">
      <formula>ISTEXT(Н7)</formula>
    </cfRule>
  </conditionalFormatting>
  <conditionalFormatting sqref="AC139">
    <cfRule type="expression" dxfId="1727" priority="2055">
      <formula>ISTEXT(AB139)</formula>
    </cfRule>
  </conditionalFormatting>
  <conditionalFormatting sqref="AC139">
    <cfRule type="expression" dxfId="1726" priority="2056">
      <formula>ISTEXT(AD139)</formula>
    </cfRule>
  </conditionalFormatting>
  <conditionalFormatting sqref="K139">
    <cfRule type="expression" dxfId="1725" priority="2057">
      <formula>ISTEXT(L139)</formula>
    </cfRule>
  </conditionalFormatting>
  <conditionalFormatting sqref="P139">
    <cfRule type="expression" dxfId="1724" priority="2058">
      <formula>ISTEXT(Q139)</formula>
    </cfRule>
  </conditionalFormatting>
  <conditionalFormatting sqref="U139">
    <cfRule type="expression" dxfId="1723" priority="2059">
      <formula>ISTEXT(V139)</formula>
    </cfRule>
  </conditionalFormatting>
  <conditionalFormatting sqref="Z139">
    <cfRule type="expression" dxfId="1722" priority="2060">
      <formula>ISTEXT(X139)</formula>
    </cfRule>
  </conditionalFormatting>
  <conditionalFormatting sqref="E139">
    <cfRule type="expression" dxfId="1721" priority="2061">
      <formula>ISERROR(E139)</formula>
    </cfRule>
  </conditionalFormatting>
  <conditionalFormatting sqref="E142">
    <cfRule type="cellIs" dxfId="1720" priority="2062" operator="greaterThan">
      <formula>0.1</formula>
    </cfRule>
  </conditionalFormatting>
  <conditionalFormatting sqref="H142">
    <cfRule type="expression" dxfId="1719" priority="2063">
      <formula>ISTEXT(I142)</formula>
    </cfRule>
  </conditionalFormatting>
  <conditionalFormatting sqref="G142">
    <cfRule type="expression" dxfId="1718" priority="2064">
      <formula>ISTEXT(F142)</formula>
    </cfRule>
  </conditionalFormatting>
  <conditionalFormatting sqref="G142">
    <cfRule type="expression" dxfId="1717" priority="2065">
      <formula>ISTEXT(H142)</formula>
    </cfRule>
  </conditionalFormatting>
  <conditionalFormatting sqref="F142">
    <cfRule type="expression" dxfId="1716" priority="2066">
      <formula>ISTEXT(G142)</formula>
    </cfRule>
  </conditionalFormatting>
  <conditionalFormatting sqref="H142">
    <cfRule type="expression" dxfId="1715" priority="2067">
      <formula>ISTEXT(G142)</formula>
    </cfRule>
  </conditionalFormatting>
  <conditionalFormatting sqref="I142">
    <cfRule type="expression" dxfId="1714" priority="2068">
      <formula>ISTEXT(Н7)</formula>
    </cfRule>
  </conditionalFormatting>
  <conditionalFormatting sqref="I142">
    <cfRule type="expression" dxfId="1713" priority="2069">
      <formula>ISTEXT(H142)</formula>
    </cfRule>
  </conditionalFormatting>
  <conditionalFormatting sqref="I142">
    <cfRule type="expression" dxfId="1712" priority="2070">
      <formula>ISTEXT(J142)</formula>
    </cfRule>
  </conditionalFormatting>
  <conditionalFormatting sqref="M142">
    <cfRule type="expression" dxfId="1711" priority="2071">
      <formula>ISTEXT(N142)</formula>
    </cfRule>
  </conditionalFormatting>
  <conditionalFormatting sqref="L142">
    <cfRule type="expression" dxfId="1710" priority="2072">
      <formula>ISTEXT(K142)</formula>
    </cfRule>
  </conditionalFormatting>
  <conditionalFormatting sqref="L142">
    <cfRule type="expression" dxfId="1709" priority="2073">
      <formula>ISTEXT(M142)</formula>
    </cfRule>
  </conditionalFormatting>
  <conditionalFormatting sqref="K142">
    <cfRule type="expression" dxfId="1708" priority="2074">
      <formula>ISTEXT(I142)</formula>
    </cfRule>
  </conditionalFormatting>
  <conditionalFormatting sqref="M142">
    <cfRule type="expression" dxfId="1707" priority="2075">
      <formula>ISTEXT(L142)</formula>
    </cfRule>
  </conditionalFormatting>
  <conditionalFormatting sqref="N142">
    <cfRule type="expression" dxfId="1706" priority="2076">
      <formula>ISTEXT(M142)</formula>
    </cfRule>
  </conditionalFormatting>
  <conditionalFormatting sqref="N142">
    <cfRule type="expression" dxfId="1705" priority="2077">
      <formula>ISTEXT(O142)</formula>
    </cfRule>
  </conditionalFormatting>
  <conditionalFormatting sqref="R142">
    <cfRule type="expression" dxfId="1704" priority="2078">
      <formula>ISTEXT(S142)</formula>
    </cfRule>
  </conditionalFormatting>
  <conditionalFormatting sqref="Q142">
    <cfRule type="expression" dxfId="1703" priority="2079">
      <formula>ISTEXT(P142)</formula>
    </cfRule>
  </conditionalFormatting>
  <conditionalFormatting sqref="Q142">
    <cfRule type="expression" dxfId="1702" priority="2080">
      <formula>ISTEXT(R142)</formula>
    </cfRule>
  </conditionalFormatting>
  <conditionalFormatting sqref="P142">
    <cfRule type="expression" dxfId="1701" priority="2081">
      <formula>ISTEXT(N142)</formula>
    </cfRule>
  </conditionalFormatting>
  <conditionalFormatting sqref="R142">
    <cfRule type="expression" dxfId="1700" priority="2082">
      <formula>ISTEXT(Q142)</formula>
    </cfRule>
  </conditionalFormatting>
  <conditionalFormatting sqref="S142">
    <cfRule type="expression" dxfId="1699" priority="2083">
      <formula>ISTEXT(R142)</formula>
    </cfRule>
  </conditionalFormatting>
  <conditionalFormatting sqref="S142">
    <cfRule type="expression" dxfId="1698" priority="2084">
      <formula>ISTEXT(T142)</formula>
    </cfRule>
  </conditionalFormatting>
  <conditionalFormatting sqref="W142">
    <cfRule type="expression" dxfId="1697" priority="2085">
      <formula>ISTEXT(X142)</formula>
    </cfRule>
  </conditionalFormatting>
  <conditionalFormatting sqref="V142">
    <cfRule type="expression" dxfId="1696" priority="2086">
      <formula>ISTEXT(U142)</formula>
    </cfRule>
  </conditionalFormatting>
  <conditionalFormatting sqref="V142">
    <cfRule type="expression" dxfId="1695" priority="2087">
      <formula>ISTEXT(W142)</formula>
    </cfRule>
  </conditionalFormatting>
  <conditionalFormatting sqref="U142">
    <cfRule type="expression" dxfId="1694" priority="2088">
      <formula>ISTEXT(S142)</formula>
    </cfRule>
  </conditionalFormatting>
  <conditionalFormatting sqref="W142">
    <cfRule type="expression" dxfId="1693" priority="2089">
      <formula>ISTEXT(V142)</formula>
    </cfRule>
  </conditionalFormatting>
  <conditionalFormatting sqref="X142">
    <cfRule type="expression" dxfId="1692" priority="2090">
      <formula>ISTEXT(W142)</formula>
    </cfRule>
  </conditionalFormatting>
  <conditionalFormatting sqref="X142">
    <cfRule type="expression" dxfId="1691" priority="2091">
      <formula>ISTEXT(Y142)</formula>
    </cfRule>
  </conditionalFormatting>
  <conditionalFormatting sqref="AB142">
    <cfRule type="expression" dxfId="1690" priority="2092">
      <formula>ISTEXT(AC142)</formula>
    </cfRule>
  </conditionalFormatting>
  <conditionalFormatting sqref="AA142">
    <cfRule type="expression" dxfId="1689" priority="2093">
      <formula>ISTEXT(Z142)</formula>
    </cfRule>
  </conditionalFormatting>
  <conditionalFormatting sqref="AA142">
    <cfRule type="expression" dxfId="1688" priority="2094">
      <formula>ISTEXT(AB142)</formula>
    </cfRule>
  </conditionalFormatting>
  <conditionalFormatting sqref="Z142">
    <cfRule type="expression" dxfId="1687" priority="2095">
      <formula>ISTEXT(AA142)</formula>
    </cfRule>
  </conditionalFormatting>
  <conditionalFormatting sqref="AB142">
    <cfRule type="expression" dxfId="1686" priority="2096">
      <formula>ISTEXT(AA142)</formula>
    </cfRule>
  </conditionalFormatting>
  <conditionalFormatting sqref="AC142">
    <cfRule type="expression" dxfId="1685" priority="2097">
      <formula>ISTEXT(Н7)</formula>
    </cfRule>
  </conditionalFormatting>
  <conditionalFormatting sqref="AC142">
    <cfRule type="expression" dxfId="1684" priority="2098">
      <formula>ISTEXT(AB142)</formula>
    </cfRule>
  </conditionalFormatting>
  <conditionalFormatting sqref="AC142">
    <cfRule type="expression" dxfId="1683" priority="2099">
      <formula>ISTEXT(AD142)</formula>
    </cfRule>
  </conditionalFormatting>
  <conditionalFormatting sqref="K142">
    <cfRule type="expression" dxfId="1682" priority="2100">
      <formula>ISTEXT(L142)</formula>
    </cfRule>
  </conditionalFormatting>
  <conditionalFormatting sqref="P142">
    <cfRule type="expression" dxfId="1681" priority="2101">
      <formula>ISTEXT(Q142)</formula>
    </cfRule>
  </conditionalFormatting>
  <conditionalFormatting sqref="U142">
    <cfRule type="expression" dxfId="1680" priority="2102">
      <formula>ISTEXT(V142)</formula>
    </cfRule>
  </conditionalFormatting>
  <conditionalFormatting sqref="Z142">
    <cfRule type="expression" dxfId="1679" priority="2103">
      <formula>ISTEXT(X142)</formula>
    </cfRule>
  </conditionalFormatting>
  <conditionalFormatting sqref="E142">
    <cfRule type="expression" dxfId="1678" priority="2104">
      <formula>ISERROR(E142)</formula>
    </cfRule>
  </conditionalFormatting>
  <conditionalFormatting sqref="E141">
    <cfRule type="cellIs" dxfId="1677" priority="2105" operator="greaterThan">
      <formula>0.1</formula>
    </cfRule>
  </conditionalFormatting>
  <conditionalFormatting sqref="G141">
    <cfRule type="expression" dxfId="1676" priority="2106">
      <formula>ISTEXT(F141)</formula>
    </cfRule>
  </conditionalFormatting>
  <conditionalFormatting sqref="G141">
    <cfRule type="expression" dxfId="1675" priority="2107">
      <formula>ISTEXT(H141)</formula>
    </cfRule>
  </conditionalFormatting>
  <conditionalFormatting sqref="F141">
    <cfRule type="expression" dxfId="1674" priority="2108">
      <formula>ISTEXT(G141)</formula>
    </cfRule>
  </conditionalFormatting>
  <conditionalFormatting sqref="H141">
    <cfRule type="expression" dxfId="1673" priority="2109">
      <formula>ISTEXT(G141)</formula>
    </cfRule>
  </conditionalFormatting>
  <conditionalFormatting sqref="I141">
    <cfRule type="expression" dxfId="1672" priority="2110">
      <formula>ISTEXT(Н7)</formula>
    </cfRule>
  </conditionalFormatting>
  <conditionalFormatting sqref="I141">
    <cfRule type="expression" dxfId="1671" priority="2111">
      <formula>ISTEXT(H141)</formula>
    </cfRule>
  </conditionalFormatting>
  <conditionalFormatting sqref="I141">
    <cfRule type="expression" dxfId="1670" priority="2112">
      <formula>ISTEXT(J141)</formula>
    </cfRule>
  </conditionalFormatting>
  <conditionalFormatting sqref="M141">
    <cfRule type="expression" dxfId="1669" priority="2113">
      <formula>ISTEXT(N141)</formula>
    </cfRule>
  </conditionalFormatting>
  <conditionalFormatting sqref="L141">
    <cfRule type="expression" dxfId="1668" priority="2114">
      <formula>ISTEXT(K141)</formula>
    </cfRule>
  </conditionalFormatting>
  <conditionalFormatting sqref="L141">
    <cfRule type="expression" dxfId="1667" priority="2115">
      <formula>ISTEXT(M141)</formula>
    </cfRule>
  </conditionalFormatting>
  <conditionalFormatting sqref="K141">
    <cfRule type="expression" dxfId="1666" priority="2116">
      <formula>ISTEXT(I141)</formula>
    </cfRule>
  </conditionalFormatting>
  <conditionalFormatting sqref="M141">
    <cfRule type="expression" dxfId="1665" priority="2117">
      <formula>ISTEXT(L141)</formula>
    </cfRule>
  </conditionalFormatting>
  <conditionalFormatting sqref="N141">
    <cfRule type="expression" dxfId="1664" priority="2118">
      <formula>ISTEXT(M141)</formula>
    </cfRule>
  </conditionalFormatting>
  <conditionalFormatting sqref="N141">
    <cfRule type="expression" dxfId="1663" priority="2119">
      <formula>ISTEXT(O141)</formula>
    </cfRule>
  </conditionalFormatting>
  <conditionalFormatting sqref="R141">
    <cfRule type="expression" dxfId="1662" priority="2120">
      <formula>ISTEXT(S141)</formula>
    </cfRule>
  </conditionalFormatting>
  <conditionalFormatting sqref="Q141">
    <cfRule type="expression" dxfId="1661" priority="2121">
      <formula>ISTEXT(P141)</formula>
    </cfRule>
  </conditionalFormatting>
  <conditionalFormatting sqref="Q141">
    <cfRule type="expression" dxfId="1660" priority="2122">
      <formula>ISTEXT(R141)</formula>
    </cfRule>
  </conditionalFormatting>
  <conditionalFormatting sqref="P141">
    <cfRule type="expression" dxfId="1659" priority="2123">
      <formula>ISTEXT(N141)</formula>
    </cfRule>
  </conditionalFormatting>
  <conditionalFormatting sqref="R141">
    <cfRule type="expression" dxfId="1658" priority="2124">
      <formula>ISTEXT(Q141)</formula>
    </cfRule>
  </conditionalFormatting>
  <conditionalFormatting sqref="S141">
    <cfRule type="expression" dxfId="1657" priority="2125">
      <formula>ISTEXT(R141)</formula>
    </cfRule>
  </conditionalFormatting>
  <conditionalFormatting sqref="S141">
    <cfRule type="expression" dxfId="1656" priority="2126">
      <formula>ISTEXT(T141)</formula>
    </cfRule>
  </conditionalFormatting>
  <conditionalFormatting sqref="W141">
    <cfRule type="expression" dxfId="1655" priority="2127">
      <formula>ISTEXT(X141)</formula>
    </cfRule>
  </conditionalFormatting>
  <conditionalFormatting sqref="V141">
    <cfRule type="expression" dxfId="1654" priority="2128">
      <formula>ISTEXT(U141)</formula>
    </cfRule>
  </conditionalFormatting>
  <conditionalFormatting sqref="V141">
    <cfRule type="expression" dxfId="1653" priority="2129">
      <formula>ISTEXT(W141)</formula>
    </cfRule>
  </conditionalFormatting>
  <conditionalFormatting sqref="U141">
    <cfRule type="expression" dxfId="1652" priority="2130">
      <formula>ISTEXT(S141)</formula>
    </cfRule>
  </conditionalFormatting>
  <conditionalFormatting sqref="W141">
    <cfRule type="expression" dxfId="1651" priority="2131">
      <formula>ISTEXT(V141)</formula>
    </cfRule>
  </conditionalFormatting>
  <conditionalFormatting sqref="X141">
    <cfRule type="expression" dxfId="1650" priority="2132">
      <formula>ISTEXT(W141)</formula>
    </cfRule>
  </conditionalFormatting>
  <conditionalFormatting sqref="X141">
    <cfRule type="expression" dxfId="1649" priority="2133">
      <formula>ISTEXT(Y141)</formula>
    </cfRule>
  </conditionalFormatting>
  <conditionalFormatting sqref="AB141">
    <cfRule type="expression" dxfId="1648" priority="2134">
      <formula>ISTEXT(AC141)</formula>
    </cfRule>
  </conditionalFormatting>
  <conditionalFormatting sqref="AA141">
    <cfRule type="expression" dxfId="1647" priority="2135">
      <formula>ISTEXT(Z141)</formula>
    </cfRule>
  </conditionalFormatting>
  <conditionalFormatting sqref="AA141">
    <cfRule type="expression" dxfId="1646" priority="2136">
      <formula>ISTEXT(AB141)</formula>
    </cfRule>
  </conditionalFormatting>
  <conditionalFormatting sqref="Z141">
    <cfRule type="expression" dxfId="1645" priority="2137">
      <formula>ISTEXT(AA141)</formula>
    </cfRule>
  </conditionalFormatting>
  <conditionalFormatting sqref="AB141">
    <cfRule type="expression" dxfId="1644" priority="2138">
      <formula>ISTEXT(AA141)</formula>
    </cfRule>
  </conditionalFormatting>
  <conditionalFormatting sqref="AC141">
    <cfRule type="expression" dxfId="1643" priority="2139">
      <formula>ISTEXT(Н7)</formula>
    </cfRule>
  </conditionalFormatting>
  <conditionalFormatting sqref="AC141">
    <cfRule type="expression" dxfId="1642" priority="2140">
      <formula>ISTEXT(AB141)</formula>
    </cfRule>
  </conditionalFormatting>
  <conditionalFormatting sqref="AC141">
    <cfRule type="expression" dxfId="1641" priority="2141">
      <formula>ISTEXT(AD141)</formula>
    </cfRule>
  </conditionalFormatting>
  <conditionalFormatting sqref="K141">
    <cfRule type="expression" dxfId="1640" priority="2142">
      <formula>ISTEXT(L141)</formula>
    </cfRule>
  </conditionalFormatting>
  <conditionalFormatting sqref="P141">
    <cfRule type="expression" dxfId="1639" priority="2143">
      <formula>ISTEXT(Q141)</formula>
    </cfRule>
  </conditionalFormatting>
  <conditionalFormatting sqref="U141">
    <cfRule type="expression" dxfId="1638" priority="2144">
      <formula>ISTEXT(V141)</formula>
    </cfRule>
  </conditionalFormatting>
  <conditionalFormatting sqref="Z141">
    <cfRule type="expression" dxfId="1637" priority="2145">
      <formula>ISTEXT(X141)</formula>
    </cfRule>
  </conditionalFormatting>
  <conditionalFormatting sqref="E141">
    <cfRule type="expression" dxfId="1636" priority="2146">
      <formula>ISERROR(E141)</formula>
    </cfRule>
  </conditionalFormatting>
  <conditionalFormatting sqref="B146:C165 E146:E165 F146:J146 K146:N165 O146 P146:S165 T146 U146:X165 Y146 Z146:AC165 AD146 F165:J165 O165 T165 Y165 AD165 K170:N172 P170:S172 U170:X172 Z170:AC172">
    <cfRule type="expression" dxfId="1635" priority="2147">
      <formula>$A146&gt;$C$2</formula>
    </cfRule>
  </conditionalFormatting>
  <conditionalFormatting sqref="F146:AD146">
    <cfRule type="expression" dxfId="1634" priority="2148">
      <formula>AND(LEN(#REF!)=0,$A146&lt;=$C$2)</formula>
    </cfRule>
  </conditionalFormatting>
  <conditionalFormatting sqref="E147:E158">
    <cfRule type="cellIs" dxfId="1633" priority="2149" operator="greaterThan">
      <formula>0.1</formula>
    </cfRule>
  </conditionalFormatting>
  <conditionalFormatting sqref="AF146:AI158">
    <cfRule type="expression" dxfId="1632" priority="2150">
      <formula>$AE145&gt;$C$2</formula>
    </cfRule>
  </conditionalFormatting>
  <conditionalFormatting sqref="AF165:AK165">
    <cfRule type="expression" dxfId="1631" priority="2151">
      <formula>#REF!&gt;$C$2</formula>
    </cfRule>
  </conditionalFormatting>
  <conditionalFormatting sqref="F147:J164 O147:O164 T147:T164 Y147:Y164 AD147:AD164 F170:J172 O170:O172 T170:T172 Y170:Y172">
    <cfRule type="expression" dxfId="1630" priority="2152">
      <formula>$A147&gt;$C$2</formula>
    </cfRule>
  </conditionalFormatting>
  <conditionalFormatting sqref="K164 P164 U164 Z164">
    <cfRule type="expression" dxfId="1629" priority="2153">
      <formula>ISTEXT(I164)</formula>
    </cfRule>
  </conditionalFormatting>
  <conditionalFormatting sqref="K164">
    <cfRule type="expression" dxfId="1628" priority="2154">
      <formula>ISTEXT(L164)</formula>
    </cfRule>
  </conditionalFormatting>
  <conditionalFormatting sqref="H147:H158 H170:H172">
    <cfRule type="expression" dxfId="1627" priority="2155">
      <formula>ISTEXT(I147)</formula>
    </cfRule>
  </conditionalFormatting>
  <conditionalFormatting sqref="G147:G158 G170:G172">
    <cfRule type="expression" dxfId="1626" priority="2156">
      <formula>ISTEXT(F147)</formula>
    </cfRule>
  </conditionalFormatting>
  <conditionalFormatting sqref="G147:G158 G170:G172">
    <cfRule type="expression" dxfId="1625" priority="2157">
      <formula>ISTEXT(H147)</formula>
    </cfRule>
  </conditionalFormatting>
  <conditionalFormatting sqref="H147:H158 H170:H172">
    <cfRule type="expression" dxfId="1624" priority="2158">
      <formula>ISTEXT(G147)</formula>
    </cfRule>
  </conditionalFormatting>
  <conditionalFormatting sqref="I147:I158 I170:I172">
    <cfRule type="expression" dxfId="1623" priority="2159">
      <formula>ISTEXT(Н7)</formula>
    </cfRule>
  </conditionalFormatting>
  <conditionalFormatting sqref="I147">
    <cfRule type="expression" dxfId="1622" priority="2160">
      <formula>ISTEXT(K147)</formula>
    </cfRule>
  </conditionalFormatting>
  <conditionalFormatting sqref="I148:I158 I170:I172">
    <cfRule type="expression" dxfId="1621" priority="2161">
      <formula>ISTEXT(H148)</formula>
    </cfRule>
  </conditionalFormatting>
  <conditionalFormatting sqref="I148:I158 I170:I172">
    <cfRule type="expression" dxfId="1620" priority="2162">
      <formula>ISTEXT(J148)</formula>
    </cfRule>
  </conditionalFormatting>
  <conditionalFormatting sqref="M147:M158 M170:M172">
    <cfRule type="expression" dxfId="1619" priority="2163">
      <formula>ISTEXT(N147)</formula>
    </cfRule>
  </conditionalFormatting>
  <conditionalFormatting sqref="L147:L158 L170:L172">
    <cfRule type="expression" dxfId="1618" priority="2164">
      <formula>ISTEXT(K147)</formula>
    </cfRule>
  </conditionalFormatting>
  <conditionalFormatting sqref="K147:K158 K170:K172">
    <cfRule type="expression" dxfId="1617" priority="2165">
      <formula>ISTEXT(I147)</formula>
    </cfRule>
  </conditionalFormatting>
  <conditionalFormatting sqref="M147:M158 M170:M172">
    <cfRule type="expression" dxfId="1616" priority="2166">
      <formula>ISTEXT(L147)</formula>
    </cfRule>
  </conditionalFormatting>
  <conditionalFormatting sqref="N147">
    <cfRule type="expression" dxfId="1615" priority="2167">
      <formula>ISTEXT(M147)</formula>
    </cfRule>
  </conditionalFormatting>
  <conditionalFormatting sqref="N147">
    <cfRule type="expression" dxfId="1614" priority="2168">
      <formula>ISTEXT(P147)</formula>
    </cfRule>
  </conditionalFormatting>
  <conditionalFormatting sqref="N148:N158 N170:N172">
    <cfRule type="expression" dxfId="1613" priority="2169">
      <formula>ISTEXT(M148)</formula>
    </cfRule>
  </conditionalFormatting>
  <conditionalFormatting sqref="N148:N158 N170:N172">
    <cfRule type="expression" dxfId="1612" priority="2170">
      <formula>ISTEXT(O148)</formula>
    </cfRule>
  </conditionalFormatting>
  <conditionalFormatting sqref="R147:R158 R170:R172">
    <cfRule type="expression" dxfId="1611" priority="2171">
      <formula>ISTEXT(S147)</formula>
    </cfRule>
  </conditionalFormatting>
  <conditionalFormatting sqref="Q147:Q158 Q170:Q172">
    <cfRule type="expression" dxfId="1610" priority="2172">
      <formula>ISTEXT(P147)</formula>
    </cfRule>
  </conditionalFormatting>
  <conditionalFormatting sqref="Q147:Q158 Q170:Q172">
    <cfRule type="expression" dxfId="1609" priority="2173">
      <formula>ISTEXT(R147)</formula>
    </cfRule>
  </conditionalFormatting>
  <conditionalFormatting sqref="P147:P158 P170:P172">
    <cfRule type="expression" dxfId="1608" priority="2174">
      <formula>ISTEXT(N147)</formula>
    </cfRule>
  </conditionalFormatting>
  <conditionalFormatting sqref="S147">
    <cfRule type="expression" dxfId="1607" priority="2175">
      <formula>ISTEXT(R147)</formula>
    </cfRule>
  </conditionalFormatting>
  <conditionalFormatting sqref="S147">
    <cfRule type="expression" dxfId="1606" priority="2176">
      <formula>ISTEXT(U147)</formula>
    </cfRule>
  </conditionalFormatting>
  <conditionalFormatting sqref="S148:S158 S170:S172">
    <cfRule type="expression" dxfId="1605" priority="2177">
      <formula>ISTEXT(T148)</formula>
    </cfRule>
  </conditionalFormatting>
  <conditionalFormatting sqref="W147:W158 W170:W172">
    <cfRule type="expression" dxfId="1604" priority="2178">
      <formula>ISTEXT(X147)</formula>
    </cfRule>
  </conditionalFormatting>
  <conditionalFormatting sqref="U147:U158 U170:U172">
    <cfRule type="expression" dxfId="1603" priority="2179">
      <formula>ISTEXT(S147)</formula>
    </cfRule>
  </conditionalFormatting>
  <conditionalFormatting sqref="W147:W158 W170:W172">
    <cfRule type="expression" dxfId="1602" priority="2180">
      <formula>ISTEXT(V147)</formula>
    </cfRule>
  </conditionalFormatting>
  <conditionalFormatting sqref="X147">
    <cfRule type="expression" dxfId="1601" priority="2181">
      <formula>ISTEXT(Z147)</formula>
    </cfRule>
  </conditionalFormatting>
  <conditionalFormatting sqref="X148:X158 X170:X172">
    <cfRule type="expression" dxfId="1600" priority="2182">
      <formula>ISTEXT(W148)</formula>
    </cfRule>
  </conditionalFormatting>
  <conditionalFormatting sqref="X148:X158 X170:X172">
    <cfRule type="expression" dxfId="1599" priority="2183">
      <formula>ISTEXT(Y148)</formula>
    </cfRule>
  </conditionalFormatting>
  <conditionalFormatting sqref="AB147:AB158 AB170:AB172">
    <cfRule type="expression" dxfId="1598" priority="2184">
      <formula>ISTEXT(AC147)</formula>
    </cfRule>
  </conditionalFormatting>
  <conditionalFormatting sqref="AA147:AA158 AA170:AA172">
    <cfRule type="expression" dxfId="1597" priority="2185">
      <formula>ISTEXT(Z147)</formula>
    </cfRule>
  </conditionalFormatting>
  <conditionalFormatting sqref="AA147:AA158 AA170:AA172">
    <cfRule type="expression" dxfId="1596" priority="2186">
      <formula>ISTEXT(AB147)</formula>
    </cfRule>
  </conditionalFormatting>
  <conditionalFormatting sqref="AB147:AB158 AB170:AB172">
    <cfRule type="expression" dxfId="1595" priority="2187">
      <formula>ISTEXT(AA147)</formula>
    </cfRule>
  </conditionalFormatting>
  <conditionalFormatting sqref="AC147:AC158 AC170:AC172">
    <cfRule type="expression" dxfId="1594" priority="2188">
      <formula>ISTEXT(Н7)</formula>
    </cfRule>
  </conditionalFormatting>
  <conditionalFormatting sqref="AC148:AC158 AC170:AC172">
    <cfRule type="expression" dxfId="1593" priority="2189">
      <formula>ISTEXT(AB148)</formula>
    </cfRule>
  </conditionalFormatting>
  <conditionalFormatting sqref="AC148:AC158 AC170:AC172">
    <cfRule type="expression" dxfId="1592" priority="2190">
      <formula>ISTEXT(AD148)</formula>
    </cfRule>
  </conditionalFormatting>
  <conditionalFormatting sqref="K147:K158 K170:K172">
    <cfRule type="expression" dxfId="1591" priority="2191">
      <formula>ISTEXT(L147)</formula>
    </cfRule>
  </conditionalFormatting>
  <conditionalFormatting sqref="P147:P158 P170:P172">
    <cfRule type="expression" dxfId="1590" priority="2192">
      <formula>ISTEXT(Q147)</formula>
    </cfRule>
  </conditionalFormatting>
  <conditionalFormatting sqref="U147:U158 U170:U172">
    <cfRule type="expression" dxfId="1589" priority="2193">
      <formula>ISTEXT(V147)</formula>
    </cfRule>
  </conditionalFormatting>
  <conditionalFormatting sqref="Z147:Z158 Z170:Z172">
    <cfRule type="expression" dxfId="1588" priority="2194">
      <formula>ISTEXT(X147)</formula>
    </cfRule>
  </conditionalFormatting>
  <conditionalFormatting sqref="E146:E158 E165">
    <cfRule type="expression" dxfId="1587" priority="2195">
      <formula>ISERROR(E146)</formula>
    </cfRule>
  </conditionalFormatting>
  <conditionalFormatting sqref="AF159:AI160">
    <cfRule type="expression" dxfId="1586" priority="2196">
      <formula>$AE153&gt;$C$2</formula>
    </cfRule>
  </conditionalFormatting>
  <conditionalFormatting sqref="AF161:AI164">
    <cfRule type="expression" dxfId="1585" priority="2197">
      <formula>$AE153&gt;$C$2</formula>
    </cfRule>
  </conditionalFormatting>
  <conditionalFormatting sqref="E164">
    <cfRule type="cellIs" dxfId="1584" priority="2198" operator="greaterThan">
      <formula>0.1</formula>
    </cfRule>
  </conditionalFormatting>
  <conditionalFormatting sqref="I164">
    <cfRule type="expression" dxfId="1583" priority="2199">
      <formula>ISTEXT(Н7)</formula>
    </cfRule>
  </conditionalFormatting>
  <conditionalFormatting sqref="AC164">
    <cfRule type="expression" dxfId="1582" priority="2200">
      <formula>ISTEXT(Н7)</formula>
    </cfRule>
  </conditionalFormatting>
  <conditionalFormatting sqref="E164">
    <cfRule type="expression" dxfId="1581" priority="2201">
      <formula>ISERROR(E164)</formula>
    </cfRule>
  </conditionalFormatting>
  <conditionalFormatting sqref="E163">
    <cfRule type="cellIs" dxfId="1580" priority="2202" operator="greaterThan">
      <formula>0.1</formula>
    </cfRule>
  </conditionalFormatting>
  <conditionalFormatting sqref="H163">
    <cfRule type="expression" dxfId="1579" priority="2203">
      <formula>ISTEXT(I163)</formula>
    </cfRule>
  </conditionalFormatting>
  <conditionalFormatting sqref="G163">
    <cfRule type="expression" dxfId="1578" priority="2204">
      <formula>ISTEXT(F163)</formula>
    </cfRule>
  </conditionalFormatting>
  <conditionalFormatting sqref="G163">
    <cfRule type="expression" dxfId="1577" priority="2205">
      <formula>ISTEXT(H163)</formula>
    </cfRule>
  </conditionalFormatting>
  <conditionalFormatting sqref="F163">
    <cfRule type="expression" dxfId="1576" priority="2206">
      <formula>ISTEXT(G163)</formula>
    </cfRule>
  </conditionalFormatting>
  <conditionalFormatting sqref="H163">
    <cfRule type="expression" dxfId="1575" priority="2207">
      <formula>ISTEXT(G163)</formula>
    </cfRule>
  </conditionalFormatting>
  <conditionalFormatting sqref="I163">
    <cfRule type="expression" dxfId="1574" priority="2208">
      <formula>ISTEXT(Н7)</formula>
    </cfRule>
  </conditionalFormatting>
  <conditionalFormatting sqref="I163">
    <cfRule type="expression" dxfId="1573" priority="2209">
      <formula>ISTEXT(H163)</formula>
    </cfRule>
  </conditionalFormatting>
  <conditionalFormatting sqref="I163">
    <cfRule type="expression" dxfId="1572" priority="2210">
      <formula>ISTEXT(J163)</formula>
    </cfRule>
  </conditionalFormatting>
  <conditionalFormatting sqref="M163">
    <cfRule type="expression" dxfId="1571" priority="2211">
      <formula>ISTEXT(N163)</formula>
    </cfRule>
  </conditionalFormatting>
  <conditionalFormatting sqref="L163">
    <cfRule type="expression" dxfId="1570" priority="2212">
      <formula>ISTEXT(K163)</formula>
    </cfRule>
  </conditionalFormatting>
  <conditionalFormatting sqref="L163">
    <cfRule type="expression" dxfId="1569" priority="2213">
      <formula>ISTEXT(M163)</formula>
    </cfRule>
  </conditionalFormatting>
  <conditionalFormatting sqref="K163">
    <cfRule type="expression" dxfId="1568" priority="2214">
      <formula>ISTEXT(I163)</formula>
    </cfRule>
  </conditionalFormatting>
  <conditionalFormatting sqref="M163">
    <cfRule type="expression" dxfId="1567" priority="2215">
      <formula>ISTEXT(L163)</formula>
    </cfRule>
  </conditionalFormatting>
  <conditionalFormatting sqref="N163">
    <cfRule type="expression" dxfId="1566" priority="2216">
      <formula>ISTEXT(M163)</formula>
    </cfRule>
  </conditionalFormatting>
  <conditionalFormatting sqref="N163">
    <cfRule type="expression" dxfId="1565" priority="2217">
      <formula>ISTEXT(O163)</formula>
    </cfRule>
  </conditionalFormatting>
  <conditionalFormatting sqref="R163">
    <cfRule type="expression" dxfId="1564" priority="2218">
      <formula>ISTEXT(S163)</formula>
    </cfRule>
  </conditionalFormatting>
  <conditionalFormatting sqref="Q163">
    <cfRule type="expression" dxfId="1563" priority="2219">
      <formula>ISTEXT(P163)</formula>
    </cfRule>
  </conditionalFormatting>
  <conditionalFormatting sqref="Q163">
    <cfRule type="expression" dxfId="1562" priority="2220">
      <formula>ISTEXT(R163)</formula>
    </cfRule>
  </conditionalFormatting>
  <conditionalFormatting sqref="P163">
    <cfRule type="expression" dxfId="1561" priority="2221">
      <formula>ISTEXT(N163)</formula>
    </cfRule>
  </conditionalFormatting>
  <conditionalFormatting sqref="S163">
    <cfRule type="expression" dxfId="1560" priority="2222">
      <formula>ISTEXT(R163)</formula>
    </cfRule>
  </conditionalFormatting>
  <conditionalFormatting sqref="S163">
    <cfRule type="expression" dxfId="1559" priority="2223">
      <formula>ISTEXT(T163)</formula>
    </cfRule>
  </conditionalFormatting>
  <conditionalFormatting sqref="W163">
    <cfRule type="expression" dxfId="1558" priority="2224">
      <formula>ISTEXT(X163)</formula>
    </cfRule>
  </conditionalFormatting>
  <conditionalFormatting sqref="V163">
    <cfRule type="expression" dxfId="1557" priority="2225">
      <formula>ISTEXT(U163)</formula>
    </cfRule>
  </conditionalFormatting>
  <conditionalFormatting sqref="V163">
    <cfRule type="expression" dxfId="1556" priority="2226">
      <formula>ISTEXT(W163)</formula>
    </cfRule>
  </conditionalFormatting>
  <conditionalFormatting sqref="U163">
    <cfRule type="expression" dxfId="1555" priority="2227">
      <formula>ISTEXT(S163)</formula>
    </cfRule>
  </conditionalFormatting>
  <conditionalFormatting sqref="W163">
    <cfRule type="expression" dxfId="1554" priority="2228">
      <formula>ISTEXT(V163)</formula>
    </cfRule>
  </conditionalFormatting>
  <conditionalFormatting sqref="X163">
    <cfRule type="expression" dxfId="1553" priority="2229">
      <formula>ISTEXT(W163)</formula>
    </cfRule>
  </conditionalFormatting>
  <conditionalFormatting sqref="X163">
    <cfRule type="expression" dxfId="1552" priority="2230">
      <formula>ISTEXT(Y163)</formula>
    </cfRule>
  </conditionalFormatting>
  <conditionalFormatting sqref="AB163">
    <cfRule type="expression" dxfId="1551" priority="2231">
      <formula>ISTEXT(AC163)</formula>
    </cfRule>
  </conditionalFormatting>
  <conditionalFormatting sqref="AA163">
    <cfRule type="expression" dxfId="1550" priority="2232">
      <formula>ISTEXT(Z163)</formula>
    </cfRule>
  </conditionalFormatting>
  <conditionalFormatting sqref="AA163">
    <cfRule type="expression" dxfId="1549" priority="2233">
      <formula>ISTEXT(AB163)</formula>
    </cfRule>
  </conditionalFormatting>
  <conditionalFormatting sqref="Z163">
    <cfRule type="expression" dxfId="1548" priority="2234">
      <formula>ISTEXT(AA163)</formula>
    </cfRule>
  </conditionalFormatting>
  <conditionalFormatting sqref="AB163">
    <cfRule type="expression" dxfId="1547" priority="2235">
      <formula>ISTEXT(AA163)</formula>
    </cfRule>
  </conditionalFormatting>
  <conditionalFormatting sqref="AC163">
    <cfRule type="expression" dxfId="1546" priority="2236">
      <formula>ISTEXT(Н7)</formula>
    </cfRule>
  </conditionalFormatting>
  <conditionalFormatting sqref="AC163">
    <cfRule type="expression" dxfId="1545" priority="2237">
      <formula>ISTEXT(AB163)</formula>
    </cfRule>
  </conditionalFormatting>
  <conditionalFormatting sqref="AC163">
    <cfRule type="expression" dxfId="1544" priority="2238">
      <formula>ISTEXT(AD163)</formula>
    </cfRule>
  </conditionalFormatting>
  <conditionalFormatting sqref="K163">
    <cfRule type="expression" dxfId="1543" priority="2239">
      <formula>ISTEXT(L163)</formula>
    </cfRule>
  </conditionalFormatting>
  <conditionalFormatting sqref="P163">
    <cfRule type="expression" dxfId="1542" priority="2240">
      <formula>ISTEXT(Q163)</formula>
    </cfRule>
  </conditionalFormatting>
  <conditionalFormatting sqref="U163">
    <cfRule type="expression" dxfId="1541" priority="2241">
      <formula>ISTEXT(V163)</formula>
    </cfRule>
  </conditionalFormatting>
  <conditionalFormatting sqref="Z163">
    <cfRule type="expression" dxfId="1540" priority="2242">
      <formula>ISTEXT(X163)</formula>
    </cfRule>
  </conditionalFormatting>
  <conditionalFormatting sqref="E163">
    <cfRule type="expression" dxfId="1539" priority="2243">
      <formula>ISERROR(E163)</formula>
    </cfRule>
  </conditionalFormatting>
  <conditionalFormatting sqref="E160">
    <cfRule type="cellIs" dxfId="1538" priority="2244" operator="greaterThan">
      <formula>0.1</formula>
    </cfRule>
  </conditionalFormatting>
  <conditionalFormatting sqref="H160">
    <cfRule type="expression" dxfId="1537" priority="2245">
      <formula>ISTEXT(I160)</formula>
    </cfRule>
  </conditionalFormatting>
  <conditionalFormatting sqref="G160">
    <cfRule type="expression" dxfId="1536" priority="2246">
      <formula>ISTEXT(F160)</formula>
    </cfRule>
  </conditionalFormatting>
  <conditionalFormatting sqref="G160">
    <cfRule type="expression" dxfId="1535" priority="2247">
      <formula>ISTEXT(H160)</formula>
    </cfRule>
  </conditionalFormatting>
  <conditionalFormatting sqref="F160">
    <cfRule type="expression" dxfId="1534" priority="2248">
      <formula>ISTEXT(G160)</formula>
    </cfRule>
  </conditionalFormatting>
  <conditionalFormatting sqref="H160">
    <cfRule type="expression" dxfId="1533" priority="2249">
      <formula>ISTEXT(G160)</formula>
    </cfRule>
  </conditionalFormatting>
  <conditionalFormatting sqref="I160">
    <cfRule type="expression" dxfId="1532" priority="2250">
      <formula>ISTEXT(Н7)</formula>
    </cfRule>
  </conditionalFormatting>
  <conditionalFormatting sqref="I160">
    <cfRule type="expression" dxfId="1531" priority="2251">
      <formula>ISTEXT(H160)</formula>
    </cfRule>
  </conditionalFormatting>
  <conditionalFormatting sqref="I160">
    <cfRule type="expression" dxfId="1530" priority="2252">
      <formula>ISTEXT(J160)</formula>
    </cfRule>
  </conditionalFormatting>
  <conditionalFormatting sqref="M160">
    <cfRule type="expression" dxfId="1529" priority="2253">
      <formula>ISTEXT(N160)</formula>
    </cfRule>
  </conditionalFormatting>
  <conditionalFormatting sqref="L160">
    <cfRule type="expression" dxfId="1528" priority="2254">
      <formula>ISTEXT(K160)</formula>
    </cfRule>
  </conditionalFormatting>
  <conditionalFormatting sqref="L160">
    <cfRule type="expression" dxfId="1527" priority="2255">
      <formula>ISTEXT(M160)</formula>
    </cfRule>
  </conditionalFormatting>
  <conditionalFormatting sqref="K160">
    <cfRule type="expression" dxfId="1526" priority="2256">
      <formula>ISTEXT(I160)</formula>
    </cfRule>
  </conditionalFormatting>
  <conditionalFormatting sqref="M160">
    <cfRule type="expression" dxfId="1525" priority="2257">
      <formula>ISTEXT(L160)</formula>
    </cfRule>
  </conditionalFormatting>
  <conditionalFormatting sqref="N160">
    <cfRule type="expression" dxfId="1524" priority="2258">
      <formula>ISTEXT(M160)</formula>
    </cfRule>
  </conditionalFormatting>
  <conditionalFormatting sqref="N160">
    <cfRule type="expression" dxfId="1523" priority="2259">
      <formula>ISTEXT(O160)</formula>
    </cfRule>
  </conditionalFormatting>
  <conditionalFormatting sqref="R160">
    <cfRule type="expression" dxfId="1522" priority="2260">
      <formula>ISTEXT(S160)</formula>
    </cfRule>
  </conditionalFormatting>
  <conditionalFormatting sqref="Q160">
    <cfRule type="expression" dxfId="1521" priority="2261">
      <formula>ISTEXT(P160)</formula>
    </cfRule>
  </conditionalFormatting>
  <conditionalFormatting sqref="Q160">
    <cfRule type="expression" dxfId="1520" priority="2262">
      <formula>ISTEXT(R160)</formula>
    </cfRule>
  </conditionalFormatting>
  <conditionalFormatting sqref="P160">
    <cfRule type="expression" dxfId="1519" priority="2263">
      <formula>ISTEXT(N160)</formula>
    </cfRule>
  </conditionalFormatting>
  <conditionalFormatting sqref="R160">
    <cfRule type="expression" dxfId="1518" priority="2264">
      <formula>ISTEXT(Q160)</formula>
    </cfRule>
  </conditionalFormatting>
  <conditionalFormatting sqref="S160">
    <cfRule type="expression" dxfId="1517" priority="2265">
      <formula>ISTEXT(R160)</formula>
    </cfRule>
  </conditionalFormatting>
  <conditionalFormatting sqref="S160">
    <cfRule type="expression" dxfId="1516" priority="2266">
      <formula>ISTEXT(T160)</formula>
    </cfRule>
  </conditionalFormatting>
  <conditionalFormatting sqref="W160">
    <cfRule type="expression" dxfId="1515" priority="2267">
      <formula>ISTEXT(X160)</formula>
    </cfRule>
  </conditionalFormatting>
  <conditionalFormatting sqref="V160">
    <cfRule type="expression" dxfId="1514" priority="2268">
      <formula>ISTEXT(U160)</formula>
    </cfRule>
  </conditionalFormatting>
  <conditionalFormatting sqref="V160">
    <cfRule type="expression" dxfId="1513" priority="2269">
      <formula>ISTEXT(W160)</formula>
    </cfRule>
  </conditionalFormatting>
  <conditionalFormatting sqref="U160">
    <cfRule type="expression" dxfId="1512" priority="2270">
      <formula>ISTEXT(S160)</formula>
    </cfRule>
  </conditionalFormatting>
  <conditionalFormatting sqref="W160">
    <cfRule type="expression" dxfId="1511" priority="2271">
      <formula>ISTEXT(V160)</formula>
    </cfRule>
  </conditionalFormatting>
  <conditionalFormatting sqref="X160">
    <cfRule type="expression" dxfId="1510" priority="2272">
      <formula>ISTEXT(W160)</formula>
    </cfRule>
  </conditionalFormatting>
  <conditionalFormatting sqref="X160">
    <cfRule type="expression" dxfId="1509" priority="2273">
      <formula>ISTEXT(Y160)</formula>
    </cfRule>
  </conditionalFormatting>
  <conditionalFormatting sqref="AB160">
    <cfRule type="expression" dxfId="1508" priority="2274">
      <formula>ISTEXT(AC160)</formula>
    </cfRule>
  </conditionalFormatting>
  <conditionalFormatting sqref="AA160">
    <cfRule type="expression" dxfId="1507" priority="2275">
      <formula>ISTEXT(Z160)</formula>
    </cfRule>
  </conditionalFormatting>
  <conditionalFormatting sqref="AA160">
    <cfRule type="expression" dxfId="1506" priority="2276">
      <formula>ISTEXT(AB160)</formula>
    </cfRule>
  </conditionalFormatting>
  <conditionalFormatting sqref="Z160">
    <cfRule type="expression" dxfId="1505" priority="2277">
      <formula>ISTEXT(AA160)</formula>
    </cfRule>
  </conditionalFormatting>
  <conditionalFormatting sqref="AB160">
    <cfRule type="expression" dxfId="1504" priority="2278">
      <formula>ISTEXT(AA160)</formula>
    </cfRule>
  </conditionalFormatting>
  <conditionalFormatting sqref="AC160">
    <cfRule type="expression" dxfId="1503" priority="2279">
      <formula>ISTEXT(Н7)</formula>
    </cfRule>
  </conditionalFormatting>
  <conditionalFormatting sqref="AC160">
    <cfRule type="expression" dxfId="1502" priority="2280">
      <formula>ISTEXT(AB160)</formula>
    </cfRule>
  </conditionalFormatting>
  <conditionalFormatting sqref="AC160">
    <cfRule type="expression" dxfId="1501" priority="2281">
      <formula>ISTEXT(AD160)</formula>
    </cfRule>
  </conditionalFormatting>
  <conditionalFormatting sqref="K160">
    <cfRule type="expression" dxfId="1500" priority="2282">
      <formula>ISTEXT(L160)</formula>
    </cfRule>
  </conditionalFormatting>
  <conditionalFormatting sqref="P160">
    <cfRule type="expression" dxfId="1499" priority="2283">
      <formula>ISTEXT(Q160)</formula>
    </cfRule>
  </conditionalFormatting>
  <conditionalFormatting sqref="U160">
    <cfRule type="expression" dxfId="1498" priority="2284">
      <formula>ISTEXT(V160)</formula>
    </cfRule>
  </conditionalFormatting>
  <conditionalFormatting sqref="Z160">
    <cfRule type="expression" dxfId="1497" priority="2285">
      <formula>ISTEXT(X160)</formula>
    </cfRule>
  </conditionalFormatting>
  <conditionalFormatting sqref="E160">
    <cfRule type="expression" dxfId="1496" priority="2286">
      <formula>ISERROR(E160)</formula>
    </cfRule>
  </conditionalFormatting>
  <conditionalFormatting sqref="E159">
    <cfRule type="cellIs" dxfId="1495" priority="2287" operator="greaterThan">
      <formula>0.1</formula>
    </cfRule>
  </conditionalFormatting>
  <conditionalFormatting sqref="H159">
    <cfRule type="expression" dxfId="1494" priority="2288">
      <formula>ISTEXT(I159)</formula>
    </cfRule>
  </conditionalFormatting>
  <conditionalFormatting sqref="G159">
    <cfRule type="expression" dxfId="1493" priority="2289">
      <formula>ISTEXT(F159)</formula>
    </cfRule>
  </conditionalFormatting>
  <conditionalFormatting sqref="G159">
    <cfRule type="expression" dxfId="1492" priority="2290">
      <formula>ISTEXT(H159)</formula>
    </cfRule>
  </conditionalFormatting>
  <conditionalFormatting sqref="I159">
    <cfRule type="expression" dxfId="1491" priority="2291">
      <formula>ISTEXT(Н7)</formula>
    </cfRule>
  </conditionalFormatting>
  <conditionalFormatting sqref="I159">
    <cfRule type="expression" dxfId="1490" priority="2292">
      <formula>ISTEXT(H159)</formula>
    </cfRule>
  </conditionalFormatting>
  <conditionalFormatting sqref="I159">
    <cfRule type="expression" dxfId="1489" priority="2293">
      <formula>ISTEXT(J159)</formula>
    </cfRule>
  </conditionalFormatting>
  <conditionalFormatting sqref="M159">
    <cfRule type="expression" dxfId="1488" priority="2294">
      <formula>ISTEXT(N159)</formula>
    </cfRule>
  </conditionalFormatting>
  <conditionalFormatting sqref="L159">
    <cfRule type="expression" dxfId="1487" priority="2295">
      <formula>ISTEXT(K159)</formula>
    </cfRule>
  </conditionalFormatting>
  <conditionalFormatting sqref="L159">
    <cfRule type="expression" dxfId="1486" priority="2296">
      <formula>ISTEXT(M159)</formula>
    </cfRule>
  </conditionalFormatting>
  <conditionalFormatting sqref="K159">
    <cfRule type="expression" dxfId="1485" priority="2297">
      <formula>ISTEXT(I159)</formula>
    </cfRule>
  </conditionalFormatting>
  <conditionalFormatting sqref="M159">
    <cfRule type="expression" dxfId="1484" priority="2298">
      <formula>ISTEXT(L159)</formula>
    </cfRule>
  </conditionalFormatting>
  <conditionalFormatting sqref="N159">
    <cfRule type="expression" dxfId="1483" priority="2299">
      <formula>ISTEXT(M159)</formula>
    </cfRule>
  </conditionalFormatting>
  <conditionalFormatting sqref="N159">
    <cfRule type="expression" dxfId="1482" priority="2300">
      <formula>ISTEXT(O159)</formula>
    </cfRule>
  </conditionalFormatting>
  <conditionalFormatting sqref="Q159">
    <cfRule type="expression" dxfId="1481" priority="2301">
      <formula>ISTEXT(P159)</formula>
    </cfRule>
  </conditionalFormatting>
  <conditionalFormatting sqref="Q159">
    <cfRule type="expression" dxfId="1480" priority="2302">
      <formula>ISTEXT(R159)</formula>
    </cfRule>
  </conditionalFormatting>
  <conditionalFormatting sqref="P159">
    <cfRule type="expression" dxfId="1479" priority="2303">
      <formula>ISTEXT(N159)</formula>
    </cfRule>
  </conditionalFormatting>
  <conditionalFormatting sqref="R159">
    <cfRule type="expression" dxfId="1478" priority="2304">
      <formula>ISTEXT(Q159)</formula>
    </cfRule>
  </conditionalFormatting>
  <conditionalFormatting sqref="S159">
    <cfRule type="expression" dxfId="1477" priority="2305">
      <formula>ISTEXT(R159)</formula>
    </cfRule>
  </conditionalFormatting>
  <conditionalFormatting sqref="S159">
    <cfRule type="expression" dxfId="1476" priority="2306">
      <formula>ISTEXT(T159)</formula>
    </cfRule>
  </conditionalFormatting>
  <conditionalFormatting sqref="V159">
    <cfRule type="expression" dxfId="1475" priority="2307">
      <formula>ISTEXT(U159)</formula>
    </cfRule>
  </conditionalFormatting>
  <conditionalFormatting sqref="U159">
    <cfRule type="expression" dxfId="1474" priority="2308">
      <formula>ISTEXT(S159)</formula>
    </cfRule>
  </conditionalFormatting>
  <conditionalFormatting sqref="W159">
    <cfRule type="expression" dxfId="1473" priority="2309">
      <formula>ISTEXT(V159)</formula>
    </cfRule>
  </conditionalFormatting>
  <conditionalFormatting sqref="X159">
    <cfRule type="expression" dxfId="1472" priority="2310">
      <formula>ISTEXT(W159)</formula>
    </cfRule>
  </conditionalFormatting>
  <conditionalFormatting sqref="X159">
    <cfRule type="expression" dxfId="1471" priority="2311">
      <formula>ISTEXT(Y159)</formula>
    </cfRule>
  </conditionalFormatting>
  <conditionalFormatting sqref="AB159">
    <cfRule type="expression" dxfId="1470" priority="2312">
      <formula>ISTEXT(AC159)</formula>
    </cfRule>
  </conditionalFormatting>
  <conditionalFormatting sqref="AA159">
    <cfRule type="expression" dxfId="1469" priority="2313">
      <formula>ISTEXT(Z159)</formula>
    </cfRule>
  </conditionalFormatting>
  <conditionalFormatting sqref="AA159">
    <cfRule type="expression" dxfId="1468" priority="2314">
      <formula>ISTEXT(AB159)</formula>
    </cfRule>
  </conditionalFormatting>
  <conditionalFormatting sqref="Z159">
    <cfRule type="expression" dxfId="1467" priority="2315">
      <formula>ISTEXT(AA159)</formula>
    </cfRule>
  </conditionalFormatting>
  <conditionalFormatting sqref="AB159">
    <cfRule type="expression" dxfId="1466" priority="2316">
      <formula>ISTEXT(AA159)</formula>
    </cfRule>
  </conditionalFormatting>
  <conditionalFormatting sqref="AC159">
    <cfRule type="expression" dxfId="1465" priority="2317">
      <formula>ISTEXT(Н7)</formula>
    </cfRule>
  </conditionalFormatting>
  <conditionalFormatting sqref="AC159">
    <cfRule type="expression" dxfId="1464" priority="2318">
      <formula>ISTEXT(AB159)</formula>
    </cfRule>
  </conditionalFormatting>
  <conditionalFormatting sqref="AC159">
    <cfRule type="expression" dxfId="1463" priority="2319">
      <formula>ISTEXT(AD159)</formula>
    </cfRule>
  </conditionalFormatting>
  <conditionalFormatting sqref="K159">
    <cfRule type="expression" dxfId="1462" priority="2320">
      <formula>ISTEXT(L159)</formula>
    </cfRule>
  </conditionalFormatting>
  <conditionalFormatting sqref="P159">
    <cfRule type="expression" dxfId="1461" priority="2321">
      <formula>ISTEXT(Q159)</formula>
    </cfRule>
  </conditionalFormatting>
  <conditionalFormatting sqref="U159">
    <cfRule type="expression" dxfId="1460" priority="2322">
      <formula>ISTEXT(V159)</formula>
    </cfRule>
  </conditionalFormatting>
  <conditionalFormatting sqref="Z159">
    <cfRule type="expression" dxfId="1459" priority="2323">
      <formula>ISTEXT(X159)</formula>
    </cfRule>
  </conditionalFormatting>
  <conditionalFormatting sqref="E159">
    <cfRule type="expression" dxfId="1458" priority="2324">
      <formula>ISERROR(E159)</formula>
    </cfRule>
  </conditionalFormatting>
  <conditionalFormatting sqref="E162">
    <cfRule type="cellIs" dxfId="1457" priority="2325" operator="greaterThan">
      <formula>0.1</formula>
    </cfRule>
  </conditionalFormatting>
  <conditionalFormatting sqref="H162">
    <cfRule type="expression" dxfId="1456" priority="2326">
      <formula>ISTEXT(I162)</formula>
    </cfRule>
  </conditionalFormatting>
  <conditionalFormatting sqref="G162">
    <cfRule type="expression" dxfId="1455" priority="2327">
      <formula>ISTEXT(F162)</formula>
    </cfRule>
  </conditionalFormatting>
  <conditionalFormatting sqref="G162">
    <cfRule type="expression" dxfId="1454" priority="2328">
      <formula>ISTEXT(H162)</formula>
    </cfRule>
  </conditionalFormatting>
  <conditionalFormatting sqref="H162">
    <cfRule type="expression" dxfId="1453" priority="2329">
      <formula>ISTEXT(G162)</formula>
    </cfRule>
  </conditionalFormatting>
  <conditionalFormatting sqref="I162">
    <cfRule type="expression" dxfId="1452" priority="2330">
      <formula>ISTEXT(Н7)</formula>
    </cfRule>
  </conditionalFormatting>
  <conditionalFormatting sqref="I162">
    <cfRule type="expression" dxfId="1451" priority="2331">
      <formula>ISTEXT(H162)</formula>
    </cfRule>
  </conditionalFormatting>
  <conditionalFormatting sqref="I162">
    <cfRule type="expression" dxfId="1450" priority="2332">
      <formula>ISTEXT(J162)</formula>
    </cfRule>
  </conditionalFormatting>
  <conditionalFormatting sqref="K162">
    <cfRule type="expression" dxfId="1449" priority="2333">
      <formula>ISTEXT(I162)</formula>
    </cfRule>
  </conditionalFormatting>
  <conditionalFormatting sqref="M162">
    <cfRule type="expression" dxfId="1448" priority="2334">
      <formula>ISTEXT(L162)</formula>
    </cfRule>
  </conditionalFormatting>
  <conditionalFormatting sqref="N162">
    <cfRule type="expression" dxfId="1447" priority="2335">
      <formula>ISTEXT(M162)</formula>
    </cfRule>
  </conditionalFormatting>
  <conditionalFormatting sqref="N162">
    <cfRule type="expression" dxfId="1446" priority="2336">
      <formula>ISTEXT(O162)</formula>
    </cfRule>
  </conditionalFormatting>
  <conditionalFormatting sqref="R162">
    <cfRule type="expression" dxfId="1445" priority="2337">
      <formula>ISTEXT(S162)</formula>
    </cfRule>
  </conditionalFormatting>
  <conditionalFormatting sqref="Q162">
    <cfRule type="expression" dxfId="1444" priority="2338">
      <formula>ISTEXT(P162)</formula>
    </cfRule>
  </conditionalFormatting>
  <conditionalFormatting sqref="Q162">
    <cfRule type="expression" dxfId="1443" priority="2339">
      <formula>ISTEXT(R162)</formula>
    </cfRule>
  </conditionalFormatting>
  <conditionalFormatting sqref="P162">
    <cfRule type="expression" dxfId="1442" priority="2340">
      <formula>ISTEXT(N162)</formula>
    </cfRule>
  </conditionalFormatting>
  <conditionalFormatting sqref="R162">
    <cfRule type="expression" dxfId="1441" priority="2341">
      <formula>ISTEXT(Q162)</formula>
    </cfRule>
  </conditionalFormatting>
  <conditionalFormatting sqref="S162">
    <cfRule type="expression" dxfId="1440" priority="2342">
      <formula>ISTEXT(T162)</formula>
    </cfRule>
  </conditionalFormatting>
  <conditionalFormatting sqref="W162">
    <cfRule type="expression" dxfId="1439" priority="2343">
      <formula>ISTEXT(X162)</formula>
    </cfRule>
  </conditionalFormatting>
  <conditionalFormatting sqref="U162">
    <cfRule type="expression" dxfId="1438" priority="2344">
      <formula>ISTEXT(S162)</formula>
    </cfRule>
  </conditionalFormatting>
  <conditionalFormatting sqref="W162">
    <cfRule type="expression" dxfId="1437" priority="2345">
      <formula>ISTEXT(V162)</formula>
    </cfRule>
  </conditionalFormatting>
  <conditionalFormatting sqref="AB162">
    <cfRule type="expression" dxfId="1436" priority="2346">
      <formula>ISTEXT(AC162)</formula>
    </cfRule>
  </conditionalFormatting>
  <conditionalFormatting sqref="AA162">
    <cfRule type="expression" dxfId="1435" priority="2347">
      <formula>ISTEXT(AB162)</formula>
    </cfRule>
  </conditionalFormatting>
  <conditionalFormatting sqref="Z162">
    <cfRule type="expression" dxfId="1434" priority="2348">
      <formula>ISTEXT(AA162)</formula>
    </cfRule>
  </conditionalFormatting>
  <conditionalFormatting sqref="AC162">
    <cfRule type="expression" dxfId="1433" priority="2349">
      <formula>ISTEXT(Н7)</formula>
    </cfRule>
  </conditionalFormatting>
  <conditionalFormatting sqref="AC162">
    <cfRule type="expression" dxfId="1432" priority="2350">
      <formula>ISTEXT(AB162)</formula>
    </cfRule>
  </conditionalFormatting>
  <conditionalFormatting sqref="K162">
    <cfRule type="expression" dxfId="1431" priority="2351">
      <formula>ISTEXT(L162)</formula>
    </cfRule>
  </conditionalFormatting>
  <conditionalFormatting sqref="U162">
    <cfRule type="expression" dxfId="1430" priority="2352">
      <formula>ISTEXT(V162)</formula>
    </cfRule>
  </conditionalFormatting>
  <conditionalFormatting sqref="Z162">
    <cfRule type="expression" dxfId="1429" priority="2353">
      <formula>ISTEXT(X162)</formula>
    </cfRule>
  </conditionalFormatting>
  <conditionalFormatting sqref="E162">
    <cfRule type="expression" dxfId="1428" priority="2354">
      <formula>ISERROR(E162)</formula>
    </cfRule>
  </conditionalFormatting>
  <conditionalFormatting sqref="E161">
    <cfRule type="cellIs" dxfId="1427" priority="2355" operator="greaterThan">
      <formula>0.1</formula>
    </cfRule>
  </conditionalFormatting>
  <conditionalFormatting sqref="H161">
    <cfRule type="expression" dxfId="1426" priority="2356">
      <formula>ISTEXT(I161)</formula>
    </cfRule>
  </conditionalFormatting>
  <conditionalFormatting sqref="G161">
    <cfRule type="expression" dxfId="1425" priority="2357">
      <formula>ISTEXT(F161)</formula>
    </cfRule>
  </conditionalFormatting>
  <conditionalFormatting sqref="G161">
    <cfRule type="expression" dxfId="1424" priority="2358">
      <formula>ISTEXT(H161)</formula>
    </cfRule>
  </conditionalFormatting>
  <conditionalFormatting sqref="F161">
    <cfRule type="expression" dxfId="1423" priority="2359">
      <formula>ISTEXT(G161)</formula>
    </cfRule>
  </conditionalFormatting>
  <conditionalFormatting sqref="H161">
    <cfRule type="expression" dxfId="1422" priority="2360">
      <formula>ISTEXT(G161)</formula>
    </cfRule>
  </conditionalFormatting>
  <conditionalFormatting sqref="I161">
    <cfRule type="expression" dxfId="1421" priority="2361">
      <formula>ISTEXT(Н7)</formula>
    </cfRule>
  </conditionalFormatting>
  <conditionalFormatting sqref="I161">
    <cfRule type="expression" dxfId="1420" priority="2362">
      <formula>ISTEXT(H161)</formula>
    </cfRule>
  </conditionalFormatting>
  <conditionalFormatting sqref="M161">
    <cfRule type="expression" dxfId="1419" priority="2363">
      <formula>ISTEXT(N161)</formula>
    </cfRule>
  </conditionalFormatting>
  <conditionalFormatting sqref="L161">
    <cfRule type="expression" dxfId="1418" priority="2364">
      <formula>ISTEXT(K161)</formula>
    </cfRule>
  </conditionalFormatting>
  <conditionalFormatting sqref="L161">
    <cfRule type="expression" dxfId="1417" priority="2365">
      <formula>ISTEXT(M161)</formula>
    </cfRule>
  </conditionalFormatting>
  <conditionalFormatting sqref="K161">
    <cfRule type="expression" dxfId="1416" priority="2366">
      <formula>ISTEXT(I161)</formula>
    </cfRule>
  </conditionalFormatting>
  <conditionalFormatting sqref="M161">
    <cfRule type="expression" dxfId="1415" priority="2367">
      <formula>ISTEXT(L161)</formula>
    </cfRule>
  </conditionalFormatting>
  <conditionalFormatting sqref="N161">
    <cfRule type="expression" dxfId="1414" priority="2368">
      <formula>ISTEXT(M161)</formula>
    </cfRule>
  </conditionalFormatting>
  <conditionalFormatting sqref="R161">
    <cfRule type="expression" dxfId="1413" priority="2369">
      <formula>ISTEXT(S161)</formula>
    </cfRule>
  </conditionalFormatting>
  <conditionalFormatting sqref="Q161">
    <cfRule type="expression" dxfId="1412" priority="2370">
      <formula>ISTEXT(P161)</formula>
    </cfRule>
  </conditionalFormatting>
  <conditionalFormatting sqref="Q161">
    <cfRule type="expression" dxfId="1411" priority="2371">
      <formula>ISTEXT(R161)</formula>
    </cfRule>
  </conditionalFormatting>
  <conditionalFormatting sqref="P161">
    <cfRule type="expression" dxfId="1410" priority="2372">
      <formula>ISTEXT(N161)</formula>
    </cfRule>
  </conditionalFormatting>
  <conditionalFormatting sqref="S161">
    <cfRule type="expression" dxfId="1409" priority="2373">
      <formula>ISTEXT(R161)</formula>
    </cfRule>
  </conditionalFormatting>
  <conditionalFormatting sqref="S161">
    <cfRule type="expression" dxfId="1408" priority="2374">
      <formula>ISTEXT(T161)</formula>
    </cfRule>
  </conditionalFormatting>
  <conditionalFormatting sqref="V161">
    <cfRule type="expression" dxfId="1407" priority="2375">
      <formula>ISTEXT(U161)</formula>
    </cfRule>
  </conditionalFormatting>
  <conditionalFormatting sqref="U161">
    <cfRule type="expression" dxfId="1406" priority="2376">
      <formula>ISTEXT(S161)</formula>
    </cfRule>
  </conditionalFormatting>
  <conditionalFormatting sqref="W161">
    <cfRule type="expression" dxfId="1405" priority="2377">
      <formula>ISTEXT(V161)</formula>
    </cfRule>
  </conditionalFormatting>
  <conditionalFormatting sqref="X161">
    <cfRule type="expression" dxfId="1404" priority="2378">
      <formula>ISTEXT(W161)</formula>
    </cfRule>
  </conditionalFormatting>
  <conditionalFormatting sqref="X161">
    <cfRule type="expression" dxfId="1403" priority="2379">
      <formula>ISTEXT(Y161)</formula>
    </cfRule>
  </conditionalFormatting>
  <conditionalFormatting sqref="AB161">
    <cfRule type="expression" dxfId="1402" priority="2380">
      <formula>ISTEXT(AC161)</formula>
    </cfRule>
  </conditionalFormatting>
  <conditionalFormatting sqref="AA161">
    <cfRule type="expression" dxfId="1401" priority="2381">
      <formula>ISTEXT(Z161)</formula>
    </cfRule>
  </conditionalFormatting>
  <conditionalFormatting sqref="AA161">
    <cfRule type="expression" dxfId="1400" priority="2382">
      <formula>ISTEXT(AB161)</formula>
    </cfRule>
  </conditionalFormatting>
  <conditionalFormatting sqref="AB161">
    <cfRule type="expression" dxfId="1399" priority="2383">
      <formula>ISTEXT(AA161)</formula>
    </cfRule>
  </conditionalFormatting>
  <conditionalFormatting sqref="AC161">
    <cfRule type="expression" dxfId="1398" priority="2384">
      <formula>ISTEXT(Н7)</formula>
    </cfRule>
  </conditionalFormatting>
  <conditionalFormatting sqref="K161">
    <cfRule type="expression" dxfId="1397" priority="2385">
      <formula>ISTEXT(L161)</formula>
    </cfRule>
  </conditionalFormatting>
  <conditionalFormatting sqref="P161">
    <cfRule type="expression" dxfId="1396" priority="2386">
      <formula>ISTEXT(Q161)</formula>
    </cfRule>
  </conditionalFormatting>
  <conditionalFormatting sqref="U161">
    <cfRule type="expression" dxfId="1395" priority="2387">
      <formula>ISTEXT(V161)</formula>
    </cfRule>
  </conditionalFormatting>
  <conditionalFormatting sqref="Z161">
    <cfRule type="expression" dxfId="1394" priority="2388">
      <formula>ISTEXT(X161)</formula>
    </cfRule>
  </conditionalFormatting>
  <conditionalFormatting sqref="E161">
    <cfRule type="expression" dxfId="1393" priority="2389">
      <formula>ISERROR(E161)</formula>
    </cfRule>
  </conditionalFormatting>
  <conditionalFormatting sqref="B166:C185 E166:E185 F166:J166 K166:N185 O166 P166:S185 T166 U166:X185 Y166 Z166:AC185 AD166 F185:J185 O185 T185 Y185 AD185">
    <cfRule type="expression" dxfId="1392" priority="2390">
      <formula>$A166&gt;$C$2</formula>
    </cfRule>
  </conditionalFormatting>
  <conditionalFormatting sqref="F166:AD166">
    <cfRule type="expression" dxfId="1391" priority="2391">
      <formula>AND(LEN(#REF!)=0,$A166&lt;=$C$2)</formula>
    </cfRule>
  </conditionalFormatting>
  <conditionalFormatting sqref="E167:E178">
    <cfRule type="cellIs" dxfId="1390" priority="2392" operator="greaterThan">
      <formula>0.1</formula>
    </cfRule>
  </conditionalFormatting>
  <conditionalFormatting sqref="AF166:AI178">
    <cfRule type="expression" dxfId="1389" priority="2393">
      <formula>$AE165&gt;$C$2</formula>
    </cfRule>
  </conditionalFormatting>
  <conditionalFormatting sqref="AF185:AK185">
    <cfRule type="expression" dxfId="1388" priority="2394">
      <formula>#REF!&gt;$C$2</formula>
    </cfRule>
  </conditionalFormatting>
  <conditionalFormatting sqref="F167:J184 O167:O184 T167:T184 Y167:Y184 AD167:AD184">
    <cfRule type="expression" dxfId="1387" priority="2395">
      <formula>$A167&gt;$C$2</formula>
    </cfRule>
  </conditionalFormatting>
  <conditionalFormatting sqref="F184:I184 L184:N184 P184:S184 U184:X184 Z184:AC184">
    <cfRule type="expression" dxfId="1386" priority="2396">
      <formula>ISTEXT(G184)</formula>
    </cfRule>
  </conditionalFormatting>
  <conditionalFormatting sqref="G184:I184 L184:N184 Q184:S184 V184:X184 AA184:AC184">
    <cfRule type="expression" dxfId="1385" priority="2397">
      <formula>ISTEXT(F184)</formula>
    </cfRule>
  </conditionalFormatting>
  <conditionalFormatting sqref="K184 P184 U184 Z184">
    <cfRule type="expression" dxfId="1384" priority="2398">
      <formula>ISTEXT(I184)</formula>
    </cfRule>
  </conditionalFormatting>
  <conditionalFormatting sqref="K184">
    <cfRule type="expression" dxfId="1383" priority="2399">
      <formula>ISTEXT(L184)</formula>
    </cfRule>
  </conditionalFormatting>
  <conditionalFormatting sqref="H167:H178">
    <cfRule type="expression" dxfId="1382" priority="2400">
      <formula>ISTEXT(I167)</formula>
    </cfRule>
  </conditionalFormatting>
  <conditionalFormatting sqref="G167:G178">
    <cfRule type="expression" dxfId="1381" priority="2401">
      <formula>ISTEXT(F167)</formula>
    </cfRule>
  </conditionalFormatting>
  <conditionalFormatting sqref="G167:G178">
    <cfRule type="expression" dxfId="1380" priority="2402">
      <formula>ISTEXT(H167)</formula>
    </cfRule>
  </conditionalFormatting>
  <conditionalFormatting sqref="F167:F178">
    <cfRule type="expression" dxfId="1379" priority="2403">
      <formula>ISTEXT(G167)</formula>
    </cfRule>
  </conditionalFormatting>
  <conditionalFormatting sqref="H167:H178">
    <cfRule type="expression" dxfId="1378" priority="2404">
      <formula>ISTEXT(G167)</formula>
    </cfRule>
  </conditionalFormatting>
  <conditionalFormatting sqref="I167:I178">
    <cfRule type="expression" dxfId="1377" priority="2405">
      <formula>ISTEXT(Н7)</formula>
    </cfRule>
  </conditionalFormatting>
  <conditionalFormatting sqref="I167">
    <cfRule type="expression" dxfId="1376" priority="2406">
      <formula>ISTEXT(K167)</formula>
    </cfRule>
  </conditionalFormatting>
  <conditionalFormatting sqref="I168:I178">
    <cfRule type="expression" dxfId="1375" priority="2407">
      <formula>ISTEXT(H168)</formula>
    </cfRule>
  </conditionalFormatting>
  <conditionalFormatting sqref="I168:I178">
    <cfRule type="expression" dxfId="1374" priority="2408">
      <formula>ISTEXT(J168)</formula>
    </cfRule>
  </conditionalFormatting>
  <conditionalFormatting sqref="M167:M178">
    <cfRule type="expression" dxfId="1373" priority="2409">
      <formula>ISTEXT(N167)</formula>
    </cfRule>
  </conditionalFormatting>
  <conditionalFormatting sqref="L167:L178">
    <cfRule type="expression" dxfId="1372" priority="2410">
      <formula>ISTEXT(K167)</formula>
    </cfRule>
  </conditionalFormatting>
  <conditionalFormatting sqref="L167:L178">
    <cfRule type="expression" dxfId="1371" priority="2411">
      <formula>ISTEXT(M167)</formula>
    </cfRule>
  </conditionalFormatting>
  <conditionalFormatting sqref="K167:K178">
    <cfRule type="expression" dxfId="1370" priority="2412">
      <formula>ISTEXT(I167)</formula>
    </cfRule>
  </conditionalFormatting>
  <conditionalFormatting sqref="M167:M178">
    <cfRule type="expression" dxfId="1369" priority="2413">
      <formula>ISTEXT(L167)</formula>
    </cfRule>
  </conditionalFormatting>
  <conditionalFormatting sqref="N167">
    <cfRule type="expression" dxfId="1368" priority="2414">
      <formula>ISTEXT(M167)</formula>
    </cfRule>
  </conditionalFormatting>
  <conditionalFormatting sqref="N167">
    <cfRule type="expression" dxfId="1367" priority="2415">
      <formula>ISTEXT(P167)</formula>
    </cfRule>
  </conditionalFormatting>
  <conditionalFormatting sqref="N168:N178">
    <cfRule type="expression" dxfId="1366" priority="2416">
      <formula>ISTEXT(M168)</formula>
    </cfRule>
  </conditionalFormatting>
  <conditionalFormatting sqref="N168:N178">
    <cfRule type="expression" dxfId="1365" priority="2417">
      <formula>ISTEXT(O168)</formula>
    </cfRule>
  </conditionalFormatting>
  <conditionalFormatting sqref="R167:R178">
    <cfRule type="expression" dxfId="1364" priority="2418">
      <formula>ISTEXT(S167)</formula>
    </cfRule>
  </conditionalFormatting>
  <conditionalFormatting sqref="Q167:Q178">
    <cfRule type="expression" dxfId="1363" priority="2419">
      <formula>ISTEXT(P167)</formula>
    </cfRule>
  </conditionalFormatting>
  <conditionalFormatting sqref="Q167:Q178">
    <cfRule type="expression" dxfId="1362" priority="2420">
      <formula>ISTEXT(R167)</formula>
    </cfRule>
  </conditionalFormatting>
  <conditionalFormatting sqref="P167:P178">
    <cfRule type="expression" dxfId="1361" priority="2421">
      <formula>ISTEXT(N167)</formula>
    </cfRule>
  </conditionalFormatting>
  <conditionalFormatting sqref="R167:R178">
    <cfRule type="expression" dxfId="1360" priority="2422">
      <formula>ISTEXT(Q167)</formula>
    </cfRule>
  </conditionalFormatting>
  <conditionalFormatting sqref="S167">
    <cfRule type="expression" dxfId="1359" priority="2423">
      <formula>ISTEXT(R167)</formula>
    </cfRule>
  </conditionalFormatting>
  <conditionalFormatting sqref="S167">
    <cfRule type="expression" dxfId="1358" priority="2424">
      <formula>ISTEXT(U167)</formula>
    </cfRule>
  </conditionalFormatting>
  <conditionalFormatting sqref="S168:S178">
    <cfRule type="expression" dxfId="1357" priority="2425">
      <formula>ISTEXT(R168)</formula>
    </cfRule>
  </conditionalFormatting>
  <conditionalFormatting sqref="S168:S178">
    <cfRule type="expression" dxfId="1356" priority="2426">
      <formula>ISTEXT(T168)</formula>
    </cfRule>
  </conditionalFormatting>
  <conditionalFormatting sqref="W167:W178">
    <cfRule type="expression" dxfId="1355" priority="2427">
      <formula>ISTEXT(X167)</formula>
    </cfRule>
  </conditionalFormatting>
  <conditionalFormatting sqref="V167:V178">
    <cfRule type="expression" dxfId="1354" priority="2428">
      <formula>ISTEXT(U167)</formula>
    </cfRule>
  </conditionalFormatting>
  <conditionalFormatting sqref="V167:V178">
    <cfRule type="expression" dxfId="1353" priority="2429">
      <formula>ISTEXT(W167)</formula>
    </cfRule>
  </conditionalFormatting>
  <conditionalFormatting sqref="U167:U178">
    <cfRule type="expression" dxfId="1352" priority="2430">
      <formula>ISTEXT(S167)</formula>
    </cfRule>
  </conditionalFormatting>
  <conditionalFormatting sqref="W167:W178">
    <cfRule type="expression" dxfId="1351" priority="2431">
      <formula>ISTEXT(V167)</formula>
    </cfRule>
  </conditionalFormatting>
  <conditionalFormatting sqref="X167">
    <cfRule type="expression" dxfId="1350" priority="2432">
      <formula>ISTEXT(W167)</formula>
    </cfRule>
  </conditionalFormatting>
  <conditionalFormatting sqref="X167">
    <cfRule type="expression" dxfId="1349" priority="2433">
      <formula>ISTEXT(Z167)</formula>
    </cfRule>
  </conditionalFormatting>
  <conditionalFormatting sqref="X168:X178">
    <cfRule type="expression" dxfId="1348" priority="2434">
      <formula>ISTEXT(W168)</formula>
    </cfRule>
  </conditionalFormatting>
  <conditionalFormatting sqref="X168:X178">
    <cfRule type="expression" dxfId="1347" priority="2435">
      <formula>ISTEXT(Y168)</formula>
    </cfRule>
  </conditionalFormatting>
  <conditionalFormatting sqref="AB167:AB178">
    <cfRule type="expression" dxfId="1346" priority="2436">
      <formula>ISTEXT(AC167)</formula>
    </cfRule>
  </conditionalFormatting>
  <conditionalFormatting sqref="AA167:AA178">
    <cfRule type="expression" dxfId="1345" priority="2437">
      <formula>ISTEXT(Z167)</formula>
    </cfRule>
  </conditionalFormatting>
  <conditionalFormatting sqref="AA167:AA178">
    <cfRule type="expression" dxfId="1344" priority="2438">
      <formula>ISTEXT(AB167)</formula>
    </cfRule>
  </conditionalFormatting>
  <conditionalFormatting sqref="Z167:Z178">
    <cfRule type="expression" dxfId="1343" priority="2439">
      <formula>ISTEXT(AA167)</formula>
    </cfRule>
  </conditionalFormatting>
  <conditionalFormatting sqref="AB167:AB178">
    <cfRule type="expression" dxfId="1342" priority="2440">
      <formula>ISTEXT(AA167)</formula>
    </cfRule>
  </conditionalFormatting>
  <conditionalFormatting sqref="AC167:AC178">
    <cfRule type="expression" dxfId="1341" priority="2441">
      <formula>ISTEXT(Н7)</formula>
    </cfRule>
  </conditionalFormatting>
  <conditionalFormatting sqref="AC167">
    <cfRule type="expression" dxfId="1340" priority="2442">
      <formula>ISTEXT(AB167)</formula>
    </cfRule>
  </conditionalFormatting>
  <conditionalFormatting sqref="AC167">
    <cfRule type="expression" dxfId="1339" priority="2443">
      <formula>ISTEXT(AD167)</formula>
    </cfRule>
  </conditionalFormatting>
  <conditionalFormatting sqref="AC168:AC178">
    <cfRule type="expression" dxfId="1338" priority="2444">
      <formula>ISTEXT(AB168)</formula>
    </cfRule>
  </conditionalFormatting>
  <conditionalFormatting sqref="AC168:AC178">
    <cfRule type="expression" dxfId="1337" priority="2445">
      <formula>ISTEXT(AD168)</formula>
    </cfRule>
  </conditionalFormatting>
  <conditionalFormatting sqref="K167:K178">
    <cfRule type="expression" dxfId="1336" priority="2446">
      <formula>ISTEXT(L167)</formula>
    </cfRule>
  </conditionalFormatting>
  <conditionalFormatting sqref="P167:P178">
    <cfRule type="expression" dxfId="1335" priority="2447">
      <formula>ISTEXT(Q167)</formula>
    </cfRule>
  </conditionalFormatting>
  <conditionalFormatting sqref="U167:U178">
    <cfRule type="expression" dxfId="1334" priority="2448">
      <formula>ISTEXT(V167)</formula>
    </cfRule>
  </conditionalFormatting>
  <conditionalFormatting sqref="Z167:Z178">
    <cfRule type="expression" dxfId="1333" priority="2449">
      <formula>ISTEXT(X167)</formula>
    </cfRule>
  </conditionalFormatting>
  <conditionalFormatting sqref="E166:E178 E185">
    <cfRule type="expression" dxfId="1332" priority="2450">
      <formula>ISERROR(E166)</formula>
    </cfRule>
  </conditionalFormatting>
  <conditionalFormatting sqref="AF179:AI180">
    <cfRule type="expression" dxfId="1331" priority="2451">
      <formula>$AE173&gt;$C$2</formula>
    </cfRule>
  </conditionalFormatting>
  <conditionalFormatting sqref="AF181:AI184">
    <cfRule type="expression" dxfId="1330" priority="2452">
      <formula>$AE173&gt;$C$2</formula>
    </cfRule>
  </conditionalFormatting>
  <conditionalFormatting sqref="E184">
    <cfRule type="cellIs" dxfId="1329" priority="2453" operator="greaterThan">
      <formula>0.1</formula>
    </cfRule>
  </conditionalFormatting>
  <conditionalFormatting sqref="I184">
    <cfRule type="expression" dxfId="1328" priority="2454">
      <formula>ISTEXT(Н7)</formula>
    </cfRule>
  </conditionalFormatting>
  <conditionalFormatting sqref="AC184">
    <cfRule type="expression" dxfId="1327" priority="2455">
      <formula>ISTEXT(Н7)</formula>
    </cfRule>
  </conditionalFormatting>
  <conditionalFormatting sqref="E184">
    <cfRule type="expression" dxfId="1326" priority="2456">
      <formula>ISERROR(E184)</formula>
    </cfRule>
  </conditionalFormatting>
  <conditionalFormatting sqref="E183">
    <cfRule type="cellIs" dxfId="1325" priority="2457" operator="greaterThan">
      <formula>0.1</formula>
    </cfRule>
  </conditionalFormatting>
  <conditionalFormatting sqref="H183">
    <cfRule type="expression" dxfId="1324" priority="2458">
      <formula>ISTEXT(I183)</formula>
    </cfRule>
  </conditionalFormatting>
  <conditionalFormatting sqref="G183">
    <cfRule type="expression" dxfId="1323" priority="2459">
      <formula>ISTEXT(F183)</formula>
    </cfRule>
  </conditionalFormatting>
  <conditionalFormatting sqref="G183">
    <cfRule type="expression" dxfId="1322" priority="2460">
      <formula>ISTEXT(H183)</formula>
    </cfRule>
  </conditionalFormatting>
  <conditionalFormatting sqref="F183">
    <cfRule type="expression" dxfId="1321" priority="2461">
      <formula>ISTEXT(G183)</formula>
    </cfRule>
  </conditionalFormatting>
  <conditionalFormatting sqref="H183">
    <cfRule type="expression" dxfId="1320" priority="2462">
      <formula>ISTEXT(G183)</formula>
    </cfRule>
  </conditionalFormatting>
  <conditionalFormatting sqref="I183">
    <cfRule type="expression" dxfId="1319" priority="2463">
      <formula>ISTEXT(Н7)</formula>
    </cfRule>
  </conditionalFormatting>
  <conditionalFormatting sqref="I183">
    <cfRule type="expression" dxfId="1318" priority="2464">
      <formula>ISTEXT(H183)</formula>
    </cfRule>
  </conditionalFormatting>
  <conditionalFormatting sqref="I183">
    <cfRule type="expression" dxfId="1317" priority="2465">
      <formula>ISTEXT(J183)</formula>
    </cfRule>
  </conditionalFormatting>
  <conditionalFormatting sqref="M183">
    <cfRule type="expression" dxfId="1316" priority="2466">
      <formula>ISTEXT(N183)</formula>
    </cfRule>
  </conditionalFormatting>
  <conditionalFormatting sqref="L183">
    <cfRule type="expression" dxfId="1315" priority="2467">
      <formula>ISTEXT(K183)</formula>
    </cfRule>
  </conditionalFormatting>
  <conditionalFormatting sqref="L183">
    <cfRule type="expression" dxfId="1314" priority="2468">
      <formula>ISTEXT(M183)</formula>
    </cfRule>
  </conditionalFormatting>
  <conditionalFormatting sqref="K183">
    <cfRule type="expression" dxfId="1313" priority="2469">
      <formula>ISTEXT(I183)</formula>
    </cfRule>
  </conditionalFormatting>
  <conditionalFormatting sqref="M183">
    <cfRule type="expression" dxfId="1312" priority="2470">
      <formula>ISTEXT(L183)</formula>
    </cfRule>
  </conditionalFormatting>
  <conditionalFormatting sqref="N183">
    <cfRule type="expression" dxfId="1311" priority="2471">
      <formula>ISTEXT(M183)</formula>
    </cfRule>
  </conditionalFormatting>
  <conditionalFormatting sqref="N183">
    <cfRule type="expression" dxfId="1310" priority="2472">
      <formula>ISTEXT(O183)</formula>
    </cfRule>
  </conditionalFormatting>
  <conditionalFormatting sqref="R183">
    <cfRule type="expression" dxfId="1309" priority="2473">
      <formula>ISTEXT(S183)</formula>
    </cfRule>
  </conditionalFormatting>
  <conditionalFormatting sqref="Q183">
    <cfRule type="expression" dxfId="1308" priority="2474">
      <formula>ISTEXT(P183)</formula>
    </cfRule>
  </conditionalFormatting>
  <conditionalFormatting sqref="Q183">
    <cfRule type="expression" dxfId="1307" priority="2475">
      <formula>ISTEXT(R183)</formula>
    </cfRule>
  </conditionalFormatting>
  <conditionalFormatting sqref="P183">
    <cfRule type="expression" dxfId="1306" priority="2476">
      <formula>ISTEXT(N183)</formula>
    </cfRule>
  </conditionalFormatting>
  <conditionalFormatting sqref="R183">
    <cfRule type="expression" dxfId="1305" priority="2477">
      <formula>ISTEXT(Q183)</formula>
    </cfRule>
  </conditionalFormatting>
  <conditionalFormatting sqref="S183">
    <cfRule type="expression" dxfId="1304" priority="2478">
      <formula>ISTEXT(R183)</formula>
    </cfRule>
  </conditionalFormatting>
  <conditionalFormatting sqref="S183">
    <cfRule type="expression" dxfId="1303" priority="2479">
      <formula>ISTEXT(T183)</formula>
    </cfRule>
  </conditionalFormatting>
  <conditionalFormatting sqref="W183">
    <cfRule type="expression" dxfId="1302" priority="2480">
      <formula>ISTEXT(X183)</formula>
    </cfRule>
  </conditionalFormatting>
  <conditionalFormatting sqref="V183">
    <cfRule type="expression" dxfId="1301" priority="2481">
      <formula>ISTEXT(U183)</formula>
    </cfRule>
  </conditionalFormatting>
  <conditionalFormatting sqref="V183">
    <cfRule type="expression" dxfId="1300" priority="2482">
      <formula>ISTEXT(W183)</formula>
    </cfRule>
  </conditionalFormatting>
  <conditionalFormatting sqref="U183">
    <cfRule type="expression" dxfId="1299" priority="2483">
      <formula>ISTEXT(S183)</formula>
    </cfRule>
  </conditionalFormatting>
  <conditionalFormatting sqref="W183">
    <cfRule type="expression" dxfId="1298" priority="2484">
      <formula>ISTEXT(V183)</formula>
    </cfRule>
  </conditionalFormatting>
  <conditionalFormatting sqref="X183">
    <cfRule type="expression" dxfId="1297" priority="2485">
      <formula>ISTEXT(W183)</formula>
    </cfRule>
  </conditionalFormatting>
  <conditionalFormatting sqref="X183">
    <cfRule type="expression" dxfId="1296" priority="2486">
      <formula>ISTEXT(Y183)</formula>
    </cfRule>
  </conditionalFormatting>
  <conditionalFormatting sqref="AB183">
    <cfRule type="expression" dxfId="1295" priority="2487">
      <formula>ISTEXT(AC183)</formula>
    </cfRule>
  </conditionalFormatting>
  <conditionalFormatting sqref="AA183">
    <cfRule type="expression" dxfId="1294" priority="2488">
      <formula>ISTEXT(Z183)</formula>
    </cfRule>
  </conditionalFormatting>
  <conditionalFormatting sqref="AA183">
    <cfRule type="expression" dxfId="1293" priority="2489">
      <formula>ISTEXT(AB183)</formula>
    </cfRule>
  </conditionalFormatting>
  <conditionalFormatting sqref="Z183">
    <cfRule type="expression" dxfId="1292" priority="2490">
      <formula>ISTEXT(AA183)</formula>
    </cfRule>
  </conditionalFormatting>
  <conditionalFormatting sqref="AB183">
    <cfRule type="expression" dxfId="1291" priority="2491">
      <formula>ISTEXT(AA183)</formula>
    </cfRule>
  </conditionalFormatting>
  <conditionalFormatting sqref="AC183">
    <cfRule type="expression" dxfId="1290" priority="2492">
      <formula>ISTEXT(Н7)</formula>
    </cfRule>
  </conditionalFormatting>
  <conditionalFormatting sqref="AC183">
    <cfRule type="expression" dxfId="1289" priority="2493">
      <formula>ISTEXT(AB183)</formula>
    </cfRule>
  </conditionalFormatting>
  <conditionalFormatting sqref="AC183">
    <cfRule type="expression" dxfId="1288" priority="2494">
      <formula>ISTEXT(AD183)</formula>
    </cfRule>
  </conditionalFormatting>
  <conditionalFormatting sqref="K183">
    <cfRule type="expression" dxfId="1287" priority="2495">
      <formula>ISTEXT(L183)</formula>
    </cfRule>
  </conditionalFormatting>
  <conditionalFormatting sqref="P183">
    <cfRule type="expression" dxfId="1286" priority="2496">
      <formula>ISTEXT(Q183)</formula>
    </cfRule>
  </conditionalFormatting>
  <conditionalFormatting sqref="U183">
    <cfRule type="expression" dxfId="1285" priority="2497">
      <formula>ISTEXT(V183)</formula>
    </cfRule>
  </conditionalFormatting>
  <conditionalFormatting sqref="Z183">
    <cfRule type="expression" dxfId="1284" priority="2498">
      <formula>ISTEXT(X183)</formula>
    </cfRule>
  </conditionalFormatting>
  <conditionalFormatting sqref="E183">
    <cfRule type="expression" dxfId="1283" priority="2499">
      <formula>ISERROR(E183)</formula>
    </cfRule>
  </conditionalFormatting>
  <conditionalFormatting sqref="E180">
    <cfRule type="cellIs" dxfId="1282" priority="2500" operator="greaterThan">
      <formula>0.1</formula>
    </cfRule>
  </conditionalFormatting>
  <conditionalFormatting sqref="H180">
    <cfRule type="expression" dxfId="1281" priority="2501">
      <formula>ISTEXT(I180)</formula>
    </cfRule>
  </conditionalFormatting>
  <conditionalFormatting sqref="G180">
    <cfRule type="expression" dxfId="1280" priority="2502">
      <formula>ISTEXT(F180)</formula>
    </cfRule>
  </conditionalFormatting>
  <conditionalFormatting sqref="G180">
    <cfRule type="expression" dxfId="1279" priority="2503">
      <formula>ISTEXT(H180)</formula>
    </cfRule>
  </conditionalFormatting>
  <conditionalFormatting sqref="H180">
    <cfRule type="expression" dxfId="1278" priority="2504">
      <formula>ISTEXT(G180)</formula>
    </cfRule>
  </conditionalFormatting>
  <conditionalFormatting sqref="I180">
    <cfRule type="expression" dxfId="1277" priority="2505">
      <formula>ISTEXT(Н7)</formula>
    </cfRule>
  </conditionalFormatting>
  <conditionalFormatting sqref="M180">
    <cfRule type="expression" dxfId="1276" priority="2506">
      <formula>ISTEXT(N180)</formula>
    </cfRule>
  </conditionalFormatting>
  <conditionalFormatting sqref="L180">
    <cfRule type="expression" dxfId="1275" priority="2507">
      <formula>ISTEXT(M180)</formula>
    </cfRule>
  </conditionalFormatting>
  <conditionalFormatting sqref="K180">
    <cfRule type="expression" dxfId="1274" priority="2508">
      <formula>ISTEXT(I180)</formula>
    </cfRule>
  </conditionalFormatting>
  <conditionalFormatting sqref="N180">
    <cfRule type="expression" dxfId="1273" priority="2509">
      <formula>ISTEXT(M180)</formula>
    </cfRule>
  </conditionalFormatting>
  <conditionalFormatting sqref="N180">
    <cfRule type="expression" dxfId="1272" priority="2510">
      <formula>ISTEXT(O180)</formula>
    </cfRule>
  </conditionalFormatting>
  <conditionalFormatting sqref="S180">
    <cfRule type="expression" dxfId="1271" priority="2511">
      <formula>ISTEXT(R180)</formula>
    </cfRule>
  </conditionalFormatting>
  <conditionalFormatting sqref="S180">
    <cfRule type="expression" dxfId="1270" priority="2512">
      <formula>ISTEXT(T180)</formula>
    </cfRule>
  </conditionalFormatting>
  <conditionalFormatting sqref="W180">
    <cfRule type="expression" dxfId="1269" priority="2513">
      <formula>ISTEXT(X180)</formula>
    </cfRule>
  </conditionalFormatting>
  <conditionalFormatting sqref="V180">
    <cfRule type="expression" dxfId="1268" priority="2514">
      <formula>ISTEXT(U180)</formula>
    </cfRule>
  </conditionalFormatting>
  <conditionalFormatting sqref="V180">
    <cfRule type="expression" dxfId="1267" priority="2515">
      <formula>ISTEXT(W180)</formula>
    </cfRule>
  </conditionalFormatting>
  <conditionalFormatting sqref="U180">
    <cfRule type="expression" dxfId="1266" priority="2516">
      <formula>ISTEXT(S180)</formula>
    </cfRule>
  </conditionalFormatting>
  <conditionalFormatting sqref="X180">
    <cfRule type="expression" dxfId="1265" priority="2517">
      <formula>ISTEXT(W180)</formula>
    </cfRule>
  </conditionalFormatting>
  <conditionalFormatting sqref="AB180">
    <cfRule type="expression" dxfId="1264" priority="2518">
      <formula>ISTEXT(AC180)</formula>
    </cfRule>
  </conditionalFormatting>
  <conditionalFormatting sqref="AA180">
    <cfRule type="expression" dxfId="1263" priority="2519">
      <formula>ISTEXT(Z180)</formula>
    </cfRule>
  </conditionalFormatting>
  <conditionalFormatting sqref="AA180">
    <cfRule type="expression" dxfId="1262" priority="2520">
      <formula>ISTEXT(AB180)</formula>
    </cfRule>
  </conditionalFormatting>
  <conditionalFormatting sqref="Z180">
    <cfRule type="expression" dxfId="1261" priority="2521">
      <formula>ISTEXT(AA180)</formula>
    </cfRule>
  </conditionalFormatting>
  <conditionalFormatting sqref="AC180">
    <cfRule type="expression" dxfId="1260" priority="2522">
      <formula>ISTEXT(Н7)</formula>
    </cfRule>
  </conditionalFormatting>
  <conditionalFormatting sqref="AC180">
    <cfRule type="expression" dxfId="1259" priority="2523">
      <formula>ISTEXT(AB180)</formula>
    </cfRule>
  </conditionalFormatting>
  <conditionalFormatting sqref="K180">
    <cfRule type="expression" dxfId="1258" priority="2524">
      <formula>ISTEXT(L180)</formula>
    </cfRule>
  </conditionalFormatting>
  <conditionalFormatting sqref="P180">
    <cfRule type="expression" dxfId="1257" priority="2525">
      <formula>ISTEXT(Q180)</formula>
    </cfRule>
  </conditionalFormatting>
  <conditionalFormatting sqref="U180">
    <cfRule type="expression" dxfId="1256" priority="2526">
      <formula>ISTEXT(V180)</formula>
    </cfRule>
  </conditionalFormatting>
  <conditionalFormatting sqref="Z180">
    <cfRule type="expression" dxfId="1255" priority="2527">
      <formula>ISTEXT(X180)</formula>
    </cfRule>
  </conditionalFormatting>
  <conditionalFormatting sqref="E180">
    <cfRule type="expression" dxfId="1254" priority="2528">
      <formula>ISERROR(E180)</formula>
    </cfRule>
  </conditionalFormatting>
  <conditionalFormatting sqref="E179">
    <cfRule type="cellIs" dxfId="1253" priority="2529" operator="greaterThan">
      <formula>0.1</formula>
    </cfRule>
  </conditionalFormatting>
  <conditionalFormatting sqref="H179">
    <cfRule type="expression" dxfId="1252" priority="2530">
      <formula>ISTEXT(I179)</formula>
    </cfRule>
  </conditionalFormatting>
  <conditionalFormatting sqref="G179">
    <cfRule type="expression" dxfId="1251" priority="2531">
      <formula>ISTEXT(F179)</formula>
    </cfRule>
  </conditionalFormatting>
  <conditionalFormatting sqref="G179">
    <cfRule type="expression" dxfId="1250" priority="2532">
      <formula>ISTEXT(H179)</formula>
    </cfRule>
  </conditionalFormatting>
  <conditionalFormatting sqref="F179">
    <cfRule type="expression" dxfId="1249" priority="2533">
      <formula>ISTEXT(G179)</formula>
    </cfRule>
  </conditionalFormatting>
  <conditionalFormatting sqref="H179">
    <cfRule type="expression" dxfId="1248" priority="2534">
      <formula>ISTEXT(G179)</formula>
    </cfRule>
  </conditionalFormatting>
  <conditionalFormatting sqref="I179">
    <cfRule type="expression" dxfId="1247" priority="2535">
      <formula>ISTEXT(Н7)</formula>
    </cfRule>
  </conditionalFormatting>
  <conditionalFormatting sqref="I179">
    <cfRule type="expression" dxfId="1246" priority="2536">
      <formula>ISTEXT(H179)</formula>
    </cfRule>
  </conditionalFormatting>
  <conditionalFormatting sqref="I179">
    <cfRule type="expression" dxfId="1245" priority="2537">
      <formula>ISTEXT(J179)</formula>
    </cfRule>
  </conditionalFormatting>
  <conditionalFormatting sqref="M179">
    <cfRule type="expression" dxfId="1244" priority="2538">
      <formula>ISTEXT(N179)</formula>
    </cfRule>
  </conditionalFormatting>
  <conditionalFormatting sqref="L179">
    <cfRule type="expression" dxfId="1243" priority="2539">
      <formula>ISTEXT(K179)</formula>
    </cfRule>
  </conditionalFormatting>
  <conditionalFormatting sqref="L179">
    <cfRule type="expression" dxfId="1242" priority="2540">
      <formula>ISTEXT(M179)</formula>
    </cfRule>
  </conditionalFormatting>
  <conditionalFormatting sqref="K179">
    <cfRule type="expression" dxfId="1241" priority="2541">
      <formula>ISTEXT(I179)</formula>
    </cfRule>
  </conditionalFormatting>
  <conditionalFormatting sqref="M179">
    <cfRule type="expression" dxfId="1240" priority="2542">
      <formula>ISTEXT(L179)</formula>
    </cfRule>
  </conditionalFormatting>
  <conditionalFormatting sqref="N179">
    <cfRule type="expression" dxfId="1239" priority="2543">
      <formula>ISTEXT(M179)</formula>
    </cfRule>
  </conditionalFormatting>
  <conditionalFormatting sqref="N179">
    <cfRule type="expression" dxfId="1238" priority="2544">
      <formula>ISTEXT(O179)</formula>
    </cfRule>
  </conditionalFormatting>
  <conditionalFormatting sqref="R179">
    <cfRule type="expression" dxfId="1237" priority="2545">
      <formula>ISTEXT(S179)</formula>
    </cfRule>
  </conditionalFormatting>
  <conditionalFormatting sqref="Q179">
    <cfRule type="expression" dxfId="1236" priority="2546">
      <formula>ISTEXT(P179)</formula>
    </cfRule>
  </conditionalFormatting>
  <conditionalFormatting sqref="Q179">
    <cfRule type="expression" dxfId="1235" priority="2547">
      <formula>ISTEXT(R179)</formula>
    </cfRule>
  </conditionalFormatting>
  <conditionalFormatting sqref="P179">
    <cfRule type="expression" dxfId="1234" priority="2548">
      <formula>ISTEXT(N179)</formula>
    </cfRule>
  </conditionalFormatting>
  <conditionalFormatting sqref="S179">
    <cfRule type="expression" dxfId="1233" priority="2549">
      <formula>ISTEXT(R179)</formula>
    </cfRule>
  </conditionalFormatting>
  <conditionalFormatting sqref="S179">
    <cfRule type="expression" dxfId="1232" priority="2550">
      <formula>ISTEXT(T179)</formula>
    </cfRule>
  </conditionalFormatting>
  <conditionalFormatting sqref="W179">
    <cfRule type="expression" dxfId="1231" priority="2551">
      <formula>ISTEXT(X179)</formula>
    </cfRule>
  </conditionalFormatting>
  <conditionalFormatting sqref="V179">
    <cfRule type="expression" dxfId="1230" priority="2552">
      <formula>ISTEXT(U179)</formula>
    </cfRule>
  </conditionalFormatting>
  <conditionalFormatting sqref="V179">
    <cfRule type="expression" dxfId="1229" priority="2553">
      <formula>ISTEXT(W179)</formula>
    </cfRule>
  </conditionalFormatting>
  <conditionalFormatting sqref="U179">
    <cfRule type="expression" dxfId="1228" priority="2554">
      <formula>ISTEXT(S179)</formula>
    </cfRule>
  </conditionalFormatting>
  <conditionalFormatting sqref="W179">
    <cfRule type="expression" dxfId="1227" priority="2555">
      <formula>ISTEXT(V179)</formula>
    </cfRule>
  </conditionalFormatting>
  <conditionalFormatting sqref="X179">
    <cfRule type="expression" dxfId="1226" priority="2556">
      <formula>ISTEXT(W179)</formula>
    </cfRule>
  </conditionalFormatting>
  <conditionalFormatting sqref="AB179">
    <cfRule type="expression" dxfId="1225" priority="2557">
      <formula>ISTEXT(AC179)</formula>
    </cfRule>
  </conditionalFormatting>
  <conditionalFormatting sqref="AA179">
    <cfRule type="expression" dxfId="1224" priority="2558">
      <formula>ISTEXT(Z179)</formula>
    </cfRule>
  </conditionalFormatting>
  <conditionalFormatting sqref="Z179">
    <cfRule type="expression" dxfId="1223" priority="2559">
      <formula>ISTEXT(AA179)</formula>
    </cfRule>
  </conditionalFormatting>
  <conditionalFormatting sqref="AB179">
    <cfRule type="expression" dxfId="1222" priority="2560">
      <formula>ISTEXT(AA179)</formula>
    </cfRule>
  </conditionalFormatting>
  <conditionalFormatting sqref="AC179">
    <cfRule type="expression" dxfId="1221" priority="2561">
      <formula>ISTEXT(Н7)</formula>
    </cfRule>
  </conditionalFormatting>
  <conditionalFormatting sqref="K179">
    <cfRule type="expression" dxfId="1220" priority="2562">
      <formula>ISTEXT(L179)</formula>
    </cfRule>
  </conditionalFormatting>
  <conditionalFormatting sqref="U179">
    <cfRule type="expression" dxfId="1219" priority="2563">
      <formula>ISTEXT(V179)</formula>
    </cfRule>
  </conditionalFormatting>
  <conditionalFormatting sqref="Z179">
    <cfRule type="expression" dxfId="1218" priority="2564">
      <formula>ISTEXT(X179)</formula>
    </cfRule>
  </conditionalFormatting>
  <conditionalFormatting sqref="E179">
    <cfRule type="expression" dxfId="1217" priority="2565">
      <formula>ISERROR(E179)</formula>
    </cfRule>
  </conditionalFormatting>
  <conditionalFormatting sqref="E182">
    <cfRule type="cellIs" dxfId="1216" priority="2566" operator="greaterThan">
      <formula>0.1</formula>
    </cfRule>
  </conditionalFormatting>
  <conditionalFormatting sqref="H182">
    <cfRule type="expression" dxfId="1215" priority="2567">
      <formula>ISTEXT(I182)</formula>
    </cfRule>
  </conditionalFormatting>
  <conditionalFormatting sqref="G182">
    <cfRule type="expression" dxfId="1214" priority="2568">
      <formula>ISTEXT(F182)</formula>
    </cfRule>
  </conditionalFormatting>
  <conditionalFormatting sqref="G182">
    <cfRule type="expression" dxfId="1213" priority="2569">
      <formula>ISTEXT(H182)</formula>
    </cfRule>
  </conditionalFormatting>
  <conditionalFormatting sqref="F182">
    <cfRule type="expression" dxfId="1212" priority="2570">
      <formula>ISTEXT(G182)</formula>
    </cfRule>
  </conditionalFormatting>
  <conditionalFormatting sqref="H182">
    <cfRule type="expression" dxfId="1211" priority="2571">
      <formula>ISTEXT(G182)</formula>
    </cfRule>
  </conditionalFormatting>
  <conditionalFormatting sqref="I182">
    <cfRule type="expression" dxfId="1210" priority="2572">
      <formula>ISTEXT(Н7)</formula>
    </cfRule>
  </conditionalFormatting>
  <conditionalFormatting sqref="I182">
    <cfRule type="expression" dxfId="1209" priority="2573">
      <formula>ISTEXT(H182)</formula>
    </cfRule>
  </conditionalFormatting>
  <conditionalFormatting sqref="I182">
    <cfRule type="expression" dxfId="1208" priority="2574">
      <formula>ISTEXT(J182)</formula>
    </cfRule>
  </conditionalFormatting>
  <conditionalFormatting sqref="M182">
    <cfRule type="expression" dxfId="1207" priority="2575">
      <formula>ISTEXT(N182)</formula>
    </cfRule>
  </conditionalFormatting>
  <conditionalFormatting sqref="L182">
    <cfRule type="expression" dxfId="1206" priority="2576">
      <formula>ISTEXT(K182)</formula>
    </cfRule>
  </conditionalFormatting>
  <conditionalFormatting sqref="L182">
    <cfRule type="expression" dxfId="1205" priority="2577">
      <formula>ISTEXT(M182)</formula>
    </cfRule>
  </conditionalFormatting>
  <conditionalFormatting sqref="K182">
    <cfRule type="expression" dxfId="1204" priority="2578">
      <formula>ISTEXT(I182)</formula>
    </cfRule>
  </conditionalFormatting>
  <conditionalFormatting sqref="M182">
    <cfRule type="expression" dxfId="1203" priority="2579">
      <formula>ISTEXT(L182)</formula>
    </cfRule>
  </conditionalFormatting>
  <conditionalFormatting sqref="N182">
    <cfRule type="expression" dxfId="1202" priority="2580">
      <formula>ISTEXT(M182)</formula>
    </cfRule>
  </conditionalFormatting>
  <conditionalFormatting sqref="N182">
    <cfRule type="expression" dxfId="1201" priority="2581">
      <formula>ISTEXT(O182)</formula>
    </cfRule>
  </conditionalFormatting>
  <conditionalFormatting sqref="R182">
    <cfRule type="expression" dxfId="1200" priority="2582">
      <formula>ISTEXT(S182)</formula>
    </cfRule>
  </conditionalFormatting>
  <conditionalFormatting sqref="Q182">
    <cfRule type="expression" dxfId="1199" priority="2583">
      <formula>ISTEXT(P182)</formula>
    </cfRule>
  </conditionalFormatting>
  <conditionalFormatting sqref="Q182">
    <cfRule type="expression" dxfId="1198" priority="2584">
      <formula>ISTEXT(R182)</formula>
    </cfRule>
  </conditionalFormatting>
  <conditionalFormatting sqref="P182">
    <cfRule type="expression" dxfId="1197" priority="2585">
      <formula>ISTEXT(N182)</formula>
    </cfRule>
  </conditionalFormatting>
  <conditionalFormatting sqref="R182">
    <cfRule type="expression" dxfId="1196" priority="2586">
      <formula>ISTEXT(Q182)</formula>
    </cfRule>
  </conditionalFormatting>
  <conditionalFormatting sqref="S182">
    <cfRule type="expression" dxfId="1195" priority="2587">
      <formula>ISTEXT(R182)</formula>
    </cfRule>
  </conditionalFormatting>
  <conditionalFormatting sqref="S182">
    <cfRule type="expression" dxfId="1194" priority="2588">
      <formula>ISTEXT(T182)</formula>
    </cfRule>
  </conditionalFormatting>
  <conditionalFormatting sqref="W182">
    <cfRule type="expression" dxfId="1193" priority="2589">
      <formula>ISTEXT(X182)</formula>
    </cfRule>
  </conditionalFormatting>
  <conditionalFormatting sqref="V182">
    <cfRule type="expression" dxfId="1192" priority="2590">
      <formula>ISTEXT(U182)</formula>
    </cfRule>
  </conditionalFormatting>
  <conditionalFormatting sqref="V182">
    <cfRule type="expression" dxfId="1191" priority="2591">
      <formula>ISTEXT(W182)</formula>
    </cfRule>
  </conditionalFormatting>
  <conditionalFormatting sqref="U182">
    <cfRule type="expression" dxfId="1190" priority="2592">
      <formula>ISTEXT(S182)</formula>
    </cfRule>
  </conditionalFormatting>
  <conditionalFormatting sqref="W182">
    <cfRule type="expression" dxfId="1189" priority="2593">
      <formula>ISTEXT(V182)</formula>
    </cfRule>
  </conditionalFormatting>
  <conditionalFormatting sqref="X182">
    <cfRule type="expression" dxfId="1188" priority="2594">
      <formula>ISTEXT(W182)</formula>
    </cfRule>
  </conditionalFormatting>
  <conditionalFormatting sqref="X182">
    <cfRule type="expression" dxfId="1187" priority="2595">
      <formula>ISTEXT(Y182)</formula>
    </cfRule>
  </conditionalFormatting>
  <conditionalFormatting sqref="AB182">
    <cfRule type="expression" dxfId="1186" priority="2596">
      <formula>ISTEXT(AC182)</formula>
    </cfRule>
  </conditionalFormatting>
  <conditionalFormatting sqref="AA182">
    <cfRule type="expression" dxfId="1185" priority="2597">
      <formula>ISTEXT(Z182)</formula>
    </cfRule>
  </conditionalFormatting>
  <conditionalFormatting sqref="AA182">
    <cfRule type="expression" dxfId="1184" priority="2598">
      <formula>ISTEXT(AB182)</formula>
    </cfRule>
  </conditionalFormatting>
  <conditionalFormatting sqref="Z182">
    <cfRule type="expression" dxfId="1183" priority="2599">
      <formula>ISTEXT(AA182)</formula>
    </cfRule>
  </conditionalFormatting>
  <conditionalFormatting sqref="AB182">
    <cfRule type="expression" dxfId="1182" priority="2600">
      <formula>ISTEXT(AA182)</formula>
    </cfRule>
  </conditionalFormatting>
  <conditionalFormatting sqref="AC182:AC185">
    <cfRule type="expression" dxfId="1181" priority="2601">
      <formula>ISTEXT(Н7)</formula>
    </cfRule>
  </conditionalFormatting>
  <conditionalFormatting sqref="AC182:AC185">
    <cfRule type="expression" dxfId="1180" priority="2602">
      <formula>ISTEXT(AB182)</formula>
    </cfRule>
  </conditionalFormatting>
  <conditionalFormatting sqref="AC182:AC185">
    <cfRule type="expression" dxfId="1179" priority="2603">
      <formula>ISTEXT(AD182)</formula>
    </cfRule>
  </conditionalFormatting>
  <conditionalFormatting sqref="K182">
    <cfRule type="expression" dxfId="1178" priority="2604">
      <formula>ISTEXT(L182)</formula>
    </cfRule>
  </conditionalFormatting>
  <conditionalFormatting sqref="P182">
    <cfRule type="expression" dxfId="1177" priority="2605">
      <formula>ISTEXT(Q182)</formula>
    </cfRule>
  </conditionalFormatting>
  <conditionalFormatting sqref="U182">
    <cfRule type="expression" dxfId="1176" priority="2606">
      <formula>ISTEXT(V182)</formula>
    </cfRule>
  </conditionalFormatting>
  <conditionalFormatting sqref="Z182">
    <cfRule type="expression" dxfId="1175" priority="2607">
      <formula>ISTEXT(X182)</formula>
    </cfRule>
  </conditionalFormatting>
  <conditionalFormatting sqref="E182">
    <cfRule type="expression" dxfId="1174" priority="2608">
      <formula>ISERROR(E182)</formula>
    </cfRule>
  </conditionalFormatting>
  <conditionalFormatting sqref="E181">
    <cfRule type="cellIs" dxfId="1173" priority="2609" operator="greaterThan">
      <formula>0.1</formula>
    </cfRule>
  </conditionalFormatting>
  <conditionalFormatting sqref="H181">
    <cfRule type="expression" dxfId="1172" priority="2610">
      <formula>ISTEXT(I181)</formula>
    </cfRule>
  </conditionalFormatting>
  <conditionalFormatting sqref="G181">
    <cfRule type="expression" dxfId="1171" priority="2611">
      <formula>ISTEXT(F181)</formula>
    </cfRule>
  </conditionalFormatting>
  <conditionalFormatting sqref="G181">
    <cfRule type="expression" dxfId="1170" priority="2612">
      <formula>ISTEXT(H181)</formula>
    </cfRule>
  </conditionalFormatting>
  <conditionalFormatting sqref="F181">
    <cfRule type="expression" dxfId="1169" priority="2613">
      <formula>ISTEXT(G181)</formula>
    </cfRule>
  </conditionalFormatting>
  <conditionalFormatting sqref="H181">
    <cfRule type="expression" dxfId="1168" priority="2614">
      <formula>ISTEXT(G181)</formula>
    </cfRule>
  </conditionalFormatting>
  <conditionalFormatting sqref="I181">
    <cfRule type="expression" dxfId="1167" priority="2615">
      <formula>ISTEXT(Н7)</formula>
    </cfRule>
  </conditionalFormatting>
  <conditionalFormatting sqref="I181">
    <cfRule type="expression" dxfId="1166" priority="2616">
      <formula>ISTEXT(H181)</formula>
    </cfRule>
  </conditionalFormatting>
  <conditionalFormatting sqref="I181">
    <cfRule type="expression" dxfId="1165" priority="2617">
      <formula>ISTEXT(J181)</formula>
    </cfRule>
  </conditionalFormatting>
  <conditionalFormatting sqref="M181">
    <cfRule type="expression" dxfId="1164" priority="2618">
      <formula>ISTEXT(N181)</formula>
    </cfRule>
  </conditionalFormatting>
  <conditionalFormatting sqref="L181">
    <cfRule type="expression" dxfId="1163" priority="2619">
      <formula>ISTEXT(K181)</formula>
    </cfRule>
  </conditionalFormatting>
  <conditionalFormatting sqref="L181">
    <cfRule type="expression" dxfId="1162" priority="2620">
      <formula>ISTEXT(M181)</formula>
    </cfRule>
  </conditionalFormatting>
  <conditionalFormatting sqref="K181">
    <cfRule type="expression" dxfId="1161" priority="2621">
      <formula>ISTEXT(I181)</formula>
    </cfRule>
  </conditionalFormatting>
  <conditionalFormatting sqref="M181">
    <cfRule type="expression" dxfId="1160" priority="2622">
      <formula>ISTEXT(L181)</formula>
    </cfRule>
  </conditionalFormatting>
  <conditionalFormatting sqref="N181">
    <cfRule type="expression" dxfId="1159" priority="2623">
      <formula>ISTEXT(M181)</formula>
    </cfRule>
  </conditionalFormatting>
  <conditionalFormatting sqref="N181">
    <cfRule type="expression" dxfId="1158" priority="2624">
      <formula>ISTEXT(O181)</formula>
    </cfRule>
  </conditionalFormatting>
  <conditionalFormatting sqref="R181">
    <cfRule type="expression" dxfId="1157" priority="2625">
      <formula>ISTEXT(S181)</formula>
    </cfRule>
  </conditionalFormatting>
  <conditionalFormatting sqref="Q181">
    <cfRule type="expression" dxfId="1156" priority="2626">
      <formula>ISTEXT(P181)</formula>
    </cfRule>
  </conditionalFormatting>
  <conditionalFormatting sqref="Q181">
    <cfRule type="expression" dxfId="1155" priority="2627">
      <formula>ISTEXT(R181)</formula>
    </cfRule>
  </conditionalFormatting>
  <conditionalFormatting sqref="P181">
    <cfRule type="expression" dxfId="1154" priority="2628">
      <formula>ISTEXT(N181)</formula>
    </cfRule>
  </conditionalFormatting>
  <conditionalFormatting sqref="R181">
    <cfRule type="expression" dxfId="1153" priority="2629">
      <formula>ISTEXT(Q181)</formula>
    </cfRule>
  </conditionalFormatting>
  <conditionalFormatting sqref="S181">
    <cfRule type="expression" dxfId="1152" priority="2630">
      <formula>ISTEXT(R181)</formula>
    </cfRule>
  </conditionalFormatting>
  <conditionalFormatting sqref="S181">
    <cfRule type="expression" dxfId="1151" priority="2631">
      <formula>ISTEXT(T181)</formula>
    </cfRule>
  </conditionalFormatting>
  <conditionalFormatting sqref="W181">
    <cfRule type="expression" dxfId="1150" priority="2632">
      <formula>ISTEXT(X181)</formula>
    </cfRule>
  </conditionalFormatting>
  <conditionalFormatting sqref="V181">
    <cfRule type="expression" dxfId="1149" priority="2633">
      <formula>ISTEXT(U181)</formula>
    </cfRule>
  </conditionalFormatting>
  <conditionalFormatting sqref="V181">
    <cfRule type="expression" dxfId="1148" priority="2634">
      <formula>ISTEXT(W181)</formula>
    </cfRule>
  </conditionalFormatting>
  <conditionalFormatting sqref="U181">
    <cfRule type="expression" dxfId="1147" priority="2635">
      <formula>ISTEXT(S181)</formula>
    </cfRule>
  </conditionalFormatting>
  <conditionalFormatting sqref="W181">
    <cfRule type="expression" dxfId="1146" priority="2636">
      <formula>ISTEXT(V181)</formula>
    </cfRule>
  </conditionalFormatting>
  <conditionalFormatting sqref="X181">
    <cfRule type="expression" dxfId="1145" priority="2637">
      <formula>ISTEXT(W181)</formula>
    </cfRule>
  </conditionalFormatting>
  <conditionalFormatting sqref="X181">
    <cfRule type="expression" dxfId="1144" priority="2638">
      <formula>ISTEXT(Y181)</formula>
    </cfRule>
  </conditionalFormatting>
  <conditionalFormatting sqref="AB181">
    <cfRule type="expression" dxfId="1143" priority="2639">
      <formula>ISTEXT(AC181)</formula>
    </cfRule>
  </conditionalFormatting>
  <conditionalFormatting sqref="AA181">
    <cfRule type="expression" dxfId="1142" priority="2640">
      <formula>ISTEXT(Z181)</formula>
    </cfRule>
  </conditionalFormatting>
  <conditionalFormatting sqref="AA181">
    <cfRule type="expression" dxfId="1141" priority="2641">
      <formula>ISTEXT(AB181)</formula>
    </cfRule>
  </conditionalFormatting>
  <conditionalFormatting sqref="Z181">
    <cfRule type="expression" dxfId="1140" priority="2642">
      <formula>ISTEXT(AA181)</formula>
    </cfRule>
  </conditionalFormatting>
  <conditionalFormatting sqref="AB181">
    <cfRule type="expression" dxfId="1139" priority="2643">
      <formula>ISTEXT(AA181)</formula>
    </cfRule>
  </conditionalFormatting>
  <conditionalFormatting sqref="AC181">
    <cfRule type="expression" dxfId="1138" priority="2644">
      <formula>ISTEXT(Н7)</formula>
    </cfRule>
  </conditionalFormatting>
  <conditionalFormatting sqref="AC181">
    <cfRule type="expression" dxfId="1137" priority="2645">
      <formula>ISTEXT(AB181)</formula>
    </cfRule>
  </conditionalFormatting>
  <conditionalFormatting sqref="AC181">
    <cfRule type="expression" dxfId="1136" priority="2646">
      <formula>ISTEXT(AD181)</formula>
    </cfRule>
  </conditionalFormatting>
  <conditionalFormatting sqref="K181">
    <cfRule type="expression" dxfId="1135" priority="2647">
      <formula>ISTEXT(L181)</formula>
    </cfRule>
  </conditionalFormatting>
  <conditionalFormatting sqref="P181">
    <cfRule type="expression" dxfId="1134" priority="2648">
      <formula>ISTEXT(Q181)</formula>
    </cfRule>
  </conditionalFormatting>
  <conditionalFormatting sqref="U181">
    <cfRule type="expression" dxfId="1133" priority="2649">
      <formula>ISTEXT(V181)</formula>
    </cfRule>
  </conditionalFormatting>
  <conditionalFormatting sqref="Z181">
    <cfRule type="expression" dxfId="1132" priority="2650">
      <formula>ISTEXT(X181)</formula>
    </cfRule>
  </conditionalFormatting>
  <conditionalFormatting sqref="E181">
    <cfRule type="expression" dxfId="1131" priority="2651">
      <formula>ISERROR(E181)</formula>
    </cfRule>
  </conditionalFormatting>
  <conditionalFormatting sqref="B186:C205 E186:AD186 E187:E204 E205:AD205 K187:N204 P187:S204 U187:X204 Z187:AC204">
    <cfRule type="expression" dxfId="1130" priority="2652">
      <formula>$A186&gt;$C$2</formula>
    </cfRule>
  </conditionalFormatting>
  <conditionalFormatting sqref="F186:AD186">
    <cfRule type="expression" dxfId="1129" priority="2653">
      <formula>AND(LEN(#REF!)=0,$A186&lt;=$C$2)</formula>
    </cfRule>
  </conditionalFormatting>
  <conditionalFormatting sqref="AF186:AI198">
    <cfRule type="expression" dxfId="1128" priority="2654">
      <formula>$AE185&gt;$C$2</formula>
    </cfRule>
  </conditionalFormatting>
  <conditionalFormatting sqref="AF205:AK205">
    <cfRule type="expression" dxfId="1127" priority="2655">
      <formula>#REF!&gt;$C$2</formula>
    </cfRule>
  </conditionalFormatting>
  <conditionalFormatting sqref="F187:J204 O187:O204 T187:T204 Y187:Y204 AD187:AD204">
    <cfRule type="expression" dxfId="1126" priority="2656">
      <formula>$A187&gt;$C$2</formula>
    </cfRule>
  </conditionalFormatting>
  <conditionalFormatting sqref="F204:I204 L204:N204 P204:S204 U204:X204 Z204:AC204">
    <cfRule type="expression" dxfId="1125" priority="2657">
      <formula>ISTEXT(G204)</formula>
    </cfRule>
  </conditionalFormatting>
  <conditionalFormatting sqref="G204:I204 L204:N204 Q204:S204 V204:X204 AA204:AC204">
    <cfRule type="expression" dxfId="1124" priority="2658">
      <formula>ISTEXT(F204)</formula>
    </cfRule>
  </conditionalFormatting>
  <conditionalFormatting sqref="K204 P204 U204 Z204">
    <cfRule type="expression" dxfId="1123" priority="2659">
      <formula>ISTEXT(I204)</formula>
    </cfRule>
  </conditionalFormatting>
  <conditionalFormatting sqref="K204">
    <cfRule type="expression" dxfId="1122" priority="2660">
      <formula>ISTEXT(L204)</formula>
    </cfRule>
  </conditionalFormatting>
  <conditionalFormatting sqref="G187:G198">
    <cfRule type="expression" dxfId="1121" priority="2661">
      <formula>ISTEXT(F187)</formula>
    </cfRule>
  </conditionalFormatting>
  <conditionalFormatting sqref="G187:G198">
    <cfRule type="expression" dxfId="1120" priority="2662">
      <formula>ISTEXT(H187)</formula>
    </cfRule>
  </conditionalFormatting>
  <conditionalFormatting sqref="F187:F198">
    <cfRule type="expression" dxfId="1119" priority="2663">
      <formula>ISTEXT(G187)</formula>
    </cfRule>
  </conditionalFormatting>
  <conditionalFormatting sqref="H187:H198">
    <cfRule type="expression" dxfId="1118" priority="2664">
      <formula>ISTEXT(G187)</formula>
    </cfRule>
  </conditionalFormatting>
  <conditionalFormatting sqref="I187:I198">
    <cfRule type="expression" dxfId="1117" priority="2665">
      <formula>ISTEXT(Н7)</formula>
    </cfRule>
  </conditionalFormatting>
  <conditionalFormatting sqref="I187">
    <cfRule type="expression" dxfId="1116" priority="2666">
      <formula>ISTEXT(K187)</formula>
    </cfRule>
  </conditionalFormatting>
  <conditionalFormatting sqref="I188:I198">
    <cfRule type="expression" dxfId="1115" priority="2667">
      <formula>ISTEXT(H188)</formula>
    </cfRule>
  </conditionalFormatting>
  <conditionalFormatting sqref="I188:I198">
    <cfRule type="expression" dxfId="1114" priority="2668">
      <formula>ISTEXT(J188)</formula>
    </cfRule>
  </conditionalFormatting>
  <conditionalFormatting sqref="M187:M198">
    <cfRule type="expression" dxfId="1113" priority="2669">
      <formula>ISTEXT(N187)</formula>
    </cfRule>
  </conditionalFormatting>
  <conditionalFormatting sqref="L187:L198">
    <cfRule type="expression" dxfId="1112" priority="2670">
      <formula>ISTEXT(K187)</formula>
    </cfRule>
  </conditionalFormatting>
  <conditionalFormatting sqref="L187:L198">
    <cfRule type="expression" dxfId="1111" priority="2671">
      <formula>ISTEXT(M187)</formula>
    </cfRule>
  </conditionalFormatting>
  <conditionalFormatting sqref="K187:K198">
    <cfRule type="expression" dxfId="1110" priority="2672">
      <formula>ISTEXT(I187)</formula>
    </cfRule>
  </conditionalFormatting>
  <conditionalFormatting sqref="M187:M198">
    <cfRule type="expression" dxfId="1109" priority="2673">
      <formula>ISTEXT(L187)</formula>
    </cfRule>
  </conditionalFormatting>
  <conditionalFormatting sqref="N187">
    <cfRule type="expression" dxfId="1108" priority="2674">
      <formula>ISTEXT(M187)</formula>
    </cfRule>
  </conditionalFormatting>
  <conditionalFormatting sqref="N187">
    <cfRule type="expression" dxfId="1107" priority="2675">
      <formula>ISTEXT(P187)</formula>
    </cfRule>
  </conditionalFormatting>
  <conditionalFormatting sqref="N188:N198">
    <cfRule type="expression" dxfId="1106" priority="2676">
      <formula>ISTEXT(M188)</formula>
    </cfRule>
  </conditionalFormatting>
  <conditionalFormatting sqref="N188:N198">
    <cfRule type="expression" dxfId="1105" priority="2677">
      <formula>ISTEXT(O188)</formula>
    </cfRule>
  </conditionalFormatting>
  <conditionalFormatting sqref="R187:R198">
    <cfRule type="expression" dxfId="1104" priority="2678">
      <formula>ISTEXT(S187)</formula>
    </cfRule>
  </conditionalFormatting>
  <conditionalFormatting sqref="Q187:Q198">
    <cfRule type="expression" dxfId="1103" priority="2679">
      <formula>ISTEXT(P187)</formula>
    </cfRule>
  </conditionalFormatting>
  <conditionalFormatting sqref="Q187:Q198">
    <cfRule type="expression" dxfId="1102" priority="2680">
      <formula>ISTEXT(R187)</formula>
    </cfRule>
  </conditionalFormatting>
  <conditionalFormatting sqref="P187:P198">
    <cfRule type="expression" dxfId="1101" priority="2681">
      <formula>ISTEXT(N187)</formula>
    </cfRule>
  </conditionalFormatting>
  <conditionalFormatting sqref="R187:R198">
    <cfRule type="expression" dxfId="1100" priority="2682">
      <formula>ISTEXT(Q187)</formula>
    </cfRule>
  </conditionalFormatting>
  <conditionalFormatting sqref="S187">
    <cfRule type="expression" dxfId="1099" priority="2683">
      <formula>ISTEXT(R187)</formula>
    </cfRule>
  </conditionalFormatting>
  <conditionalFormatting sqref="S187">
    <cfRule type="expression" dxfId="1098" priority="2684">
      <formula>ISTEXT(U187)</formula>
    </cfRule>
  </conditionalFormatting>
  <conditionalFormatting sqref="S188:S198">
    <cfRule type="expression" dxfId="1097" priority="2685">
      <formula>ISTEXT(R188)</formula>
    </cfRule>
  </conditionalFormatting>
  <conditionalFormatting sqref="S188:S198">
    <cfRule type="expression" dxfId="1096" priority="2686">
      <formula>ISTEXT(T188)</formula>
    </cfRule>
  </conditionalFormatting>
  <conditionalFormatting sqref="W187:W198">
    <cfRule type="expression" dxfId="1095" priority="2687">
      <formula>ISTEXT(X187)</formula>
    </cfRule>
  </conditionalFormatting>
  <conditionalFormatting sqref="V187:V198">
    <cfRule type="expression" dxfId="1094" priority="2688">
      <formula>ISTEXT(U187)</formula>
    </cfRule>
  </conditionalFormatting>
  <conditionalFormatting sqref="V187:V198">
    <cfRule type="expression" dxfId="1093" priority="2689">
      <formula>ISTEXT(W187)</formula>
    </cfRule>
  </conditionalFormatting>
  <conditionalFormatting sqref="U187:U198">
    <cfRule type="expression" dxfId="1092" priority="2690">
      <formula>ISTEXT(S187)</formula>
    </cfRule>
  </conditionalFormatting>
  <conditionalFormatting sqref="W187:W198">
    <cfRule type="expression" dxfId="1091" priority="2691">
      <formula>ISTEXT(V187)</formula>
    </cfRule>
  </conditionalFormatting>
  <conditionalFormatting sqref="X187">
    <cfRule type="expression" dxfId="1090" priority="2692">
      <formula>ISTEXT(W187)</formula>
    </cfRule>
  </conditionalFormatting>
  <conditionalFormatting sqref="X187">
    <cfRule type="expression" dxfId="1089" priority="2693">
      <formula>ISTEXT(Z187)</formula>
    </cfRule>
  </conditionalFormatting>
  <conditionalFormatting sqref="X188:X198">
    <cfRule type="expression" dxfId="1088" priority="2694">
      <formula>ISTEXT(W188)</formula>
    </cfRule>
  </conditionalFormatting>
  <conditionalFormatting sqref="X188:X198">
    <cfRule type="expression" dxfId="1087" priority="2695">
      <formula>ISTEXT(Y188)</formula>
    </cfRule>
  </conditionalFormatting>
  <conditionalFormatting sqref="AB187:AB198">
    <cfRule type="expression" dxfId="1086" priority="2696">
      <formula>ISTEXT(AC187)</formula>
    </cfRule>
  </conditionalFormatting>
  <conditionalFormatting sqref="AA187:AA198">
    <cfRule type="expression" dxfId="1085" priority="2697">
      <formula>ISTEXT(Z187)</formula>
    </cfRule>
  </conditionalFormatting>
  <conditionalFormatting sqref="AA187:AA198">
    <cfRule type="expression" dxfId="1084" priority="2698">
      <formula>ISTEXT(AB187)</formula>
    </cfRule>
  </conditionalFormatting>
  <conditionalFormatting sqref="Z187:Z198">
    <cfRule type="expression" dxfId="1083" priority="2699">
      <formula>ISTEXT(AA187)</formula>
    </cfRule>
  </conditionalFormatting>
  <conditionalFormatting sqref="AB187:AB198">
    <cfRule type="expression" dxfId="1082" priority="2700">
      <formula>ISTEXT(AA187)</formula>
    </cfRule>
  </conditionalFormatting>
  <conditionalFormatting sqref="AC187:AC198">
    <cfRule type="expression" dxfId="1081" priority="2701">
      <formula>ISTEXT(Н7)</formula>
    </cfRule>
  </conditionalFormatting>
  <conditionalFormatting sqref="AC187">
    <cfRule type="expression" dxfId="1080" priority="2702">
      <formula>ISTEXT(AB187)</formula>
    </cfRule>
  </conditionalFormatting>
  <conditionalFormatting sqref="AC187">
    <cfRule type="expression" dxfId="1079" priority="2703">
      <formula>ISTEXT(AD187)</formula>
    </cfRule>
  </conditionalFormatting>
  <conditionalFormatting sqref="AC188:AC198">
    <cfRule type="expression" dxfId="1078" priority="2704">
      <formula>ISTEXT(AB188)</formula>
    </cfRule>
  </conditionalFormatting>
  <conditionalFormatting sqref="AC188:AC198">
    <cfRule type="expression" dxfId="1077" priority="2705">
      <formula>ISTEXT(AD188)</formula>
    </cfRule>
  </conditionalFormatting>
  <conditionalFormatting sqref="K187:K198">
    <cfRule type="expression" dxfId="1076" priority="2706">
      <formula>ISTEXT(L187)</formula>
    </cfRule>
  </conditionalFormatting>
  <conditionalFormatting sqref="P187:P198">
    <cfRule type="expression" dxfId="1075" priority="2707">
      <formula>ISTEXT(Q187)</formula>
    </cfRule>
  </conditionalFormatting>
  <conditionalFormatting sqref="U187:U198">
    <cfRule type="expression" dxfId="1074" priority="2708">
      <formula>ISTEXT(V187)</formula>
    </cfRule>
  </conditionalFormatting>
  <conditionalFormatting sqref="Z187:Z198">
    <cfRule type="expression" dxfId="1073" priority="2709">
      <formula>ISTEXT(X187)</formula>
    </cfRule>
  </conditionalFormatting>
  <conditionalFormatting sqref="E186:E198 E205">
    <cfRule type="expression" dxfId="1072" priority="2710">
      <formula>ISERROR(E186)</formula>
    </cfRule>
  </conditionalFormatting>
  <conditionalFormatting sqref="AF199:AI200">
    <cfRule type="expression" dxfId="1071" priority="2711">
      <formula>$AE193&gt;$C$2</formula>
    </cfRule>
  </conditionalFormatting>
  <conditionalFormatting sqref="AF201:AI204">
    <cfRule type="expression" dxfId="1070" priority="2712">
      <formula>$AE193&gt;$C$2</formula>
    </cfRule>
  </conditionalFormatting>
  <conditionalFormatting sqref="E204">
    <cfRule type="cellIs" dxfId="1069" priority="2713" operator="greaterThan">
      <formula>0.1</formula>
    </cfRule>
  </conditionalFormatting>
  <conditionalFormatting sqref="I204">
    <cfRule type="expression" dxfId="1068" priority="2714">
      <formula>ISTEXT(Н7)</formula>
    </cfRule>
  </conditionalFormatting>
  <conditionalFormatting sqref="AC204">
    <cfRule type="expression" dxfId="1067" priority="2715">
      <formula>ISTEXT(Н7)</formula>
    </cfRule>
  </conditionalFormatting>
  <conditionalFormatting sqref="E204">
    <cfRule type="expression" dxfId="1066" priority="2716">
      <formula>ISERROR(E204)</formula>
    </cfRule>
  </conditionalFormatting>
  <conditionalFormatting sqref="E203">
    <cfRule type="cellIs" dxfId="1065" priority="2717" operator="greaterThan">
      <formula>0.1</formula>
    </cfRule>
  </conditionalFormatting>
  <conditionalFormatting sqref="G203">
    <cfRule type="expression" dxfId="1064" priority="2718">
      <formula>ISTEXT(H203)</formula>
    </cfRule>
  </conditionalFormatting>
  <conditionalFormatting sqref="F203">
    <cfRule type="expression" dxfId="1063" priority="2719">
      <formula>ISTEXT(G203)</formula>
    </cfRule>
  </conditionalFormatting>
  <conditionalFormatting sqref="I203">
    <cfRule type="expression" dxfId="1062" priority="2720">
      <formula>ISTEXT(Н7)</formula>
    </cfRule>
  </conditionalFormatting>
  <conditionalFormatting sqref="I203">
    <cfRule type="expression" dxfId="1061" priority="2721">
      <formula>ISTEXT(H203)</formula>
    </cfRule>
  </conditionalFormatting>
  <conditionalFormatting sqref="M203">
    <cfRule type="expression" dxfId="1060" priority="2722">
      <formula>ISTEXT(N203)</formula>
    </cfRule>
  </conditionalFormatting>
  <conditionalFormatting sqref="L203">
    <cfRule type="expression" dxfId="1059" priority="2723">
      <formula>ISTEXT(K203)</formula>
    </cfRule>
  </conditionalFormatting>
  <conditionalFormatting sqref="L203">
    <cfRule type="expression" dxfId="1058" priority="2724">
      <formula>ISTEXT(M203)</formula>
    </cfRule>
  </conditionalFormatting>
  <conditionalFormatting sqref="K203">
    <cfRule type="expression" dxfId="1057" priority="2725">
      <formula>ISTEXT(I203)</formula>
    </cfRule>
  </conditionalFormatting>
  <conditionalFormatting sqref="N203">
    <cfRule type="expression" dxfId="1056" priority="2726">
      <formula>ISTEXT(M203)</formula>
    </cfRule>
  </conditionalFormatting>
  <conditionalFormatting sqref="N203">
    <cfRule type="expression" dxfId="1055" priority="2727">
      <formula>ISTEXT(O203)</formula>
    </cfRule>
  </conditionalFormatting>
  <conditionalFormatting sqref="Q203">
    <cfRule type="expression" dxfId="1054" priority="2728">
      <formula>ISTEXT(P203)</formula>
    </cfRule>
  </conditionalFormatting>
  <conditionalFormatting sqref="P203">
    <cfRule type="expression" dxfId="1053" priority="2729">
      <formula>ISTEXT(N203)</formula>
    </cfRule>
  </conditionalFormatting>
  <conditionalFormatting sqref="R203">
    <cfRule type="expression" dxfId="1052" priority="2730">
      <formula>ISTEXT(Q203)</formula>
    </cfRule>
  </conditionalFormatting>
  <conditionalFormatting sqref="S203">
    <cfRule type="expression" dxfId="1051" priority="2731">
      <formula>ISTEXT(R203)</formula>
    </cfRule>
  </conditionalFormatting>
  <conditionalFormatting sqref="S203">
    <cfRule type="expression" dxfId="1050" priority="2732">
      <formula>ISTEXT(T203)</formula>
    </cfRule>
  </conditionalFormatting>
  <conditionalFormatting sqref="W203">
    <cfRule type="expression" dxfId="1049" priority="2733">
      <formula>ISTEXT(X203)</formula>
    </cfRule>
  </conditionalFormatting>
  <conditionalFormatting sqref="V203">
    <cfRule type="expression" dxfId="1048" priority="2734">
      <formula>ISTEXT(U203)</formula>
    </cfRule>
  </conditionalFormatting>
  <conditionalFormatting sqref="V203">
    <cfRule type="expression" dxfId="1047" priority="2735">
      <formula>ISTEXT(W203)</formula>
    </cfRule>
  </conditionalFormatting>
  <conditionalFormatting sqref="U203">
    <cfRule type="expression" dxfId="1046" priority="2736">
      <formula>ISTEXT(S203)</formula>
    </cfRule>
  </conditionalFormatting>
  <conditionalFormatting sqref="W203">
    <cfRule type="expression" dxfId="1045" priority="2737">
      <formula>ISTEXT(V203)</formula>
    </cfRule>
  </conditionalFormatting>
  <conditionalFormatting sqref="X203">
    <cfRule type="expression" dxfId="1044" priority="2738">
      <formula>ISTEXT(W203)</formula>
    </cfRule>
  </conditionalFormatting>
  <conditionalFormatting sqref="X203">
    <cfRule type="expression" dxfId="1043" priority="2739">
      <formula>ISTEXT(Y203)</formula>
    </cfRule>
  </conditionalFormatting>
  <conditionalFormatting sqref="AA203">
    <cfRule type="expression" dxfId="1042" priority="2740">
      <formula>ISTEXT(Z203)</formula>
    </cfRule>
  </conditionalFormatting>
  <conditionalFormatting sqref="AA203">
    <cfRule type="expression" dxfId="1041" priority="2741">
      <formula>ISTEXT(AB203)</formula>
    </cfRule>
  </conditionalFormatting>
  <conditionalFormatting sqref="Z203">
    <cfRule type="expression" dxfId="1040" priority="2742">
      <formula>ISTEXT(AA203)</formula>
    </cfRule>
  </conditionalFormatting>
  <conditionalFormatting sqref="AB203">
    <cfRule type="expression" dxfId="1039" priority="2743">
      <formula>ISTEXT(AA203)</formula>
    </cfRule>
  </conditionalFormatting>
  <conditionalFormatting sqref="AC203">
    <cfRule type="expression" dxfId="1038" priority="2744">
      <formula>ISTEXT(Н7)</formula>
    </cfRule>
  </conditionalFormatting>
  <conditionalFormatting sqref="AC203">
    <cfRule type="expression" dxfId="1037" priority="2745">
      <formula>ISTEXT(AB203)</formula>
    </cfRule>
  </conditionalFormatting>
  <conditionalFormatting sqref="AC203">
    <cfRule type="expression" dxfId="1036" priority="2746">
      <formula>ISTEXT(AD203)</formula>
    </cfRule>
  </conditionalFormatting>
  <conditionalFormatting sqref="K203">
    <cfRule type="expression" dxfId="1035" priority="2747">
      <formula>ISTEXT(L203)</formula>
    </cfRule>
  </conditionalFormatting>
  <conditionalFormatting sqref="P203">
    <cfRule type="expression" dxfId="1034" priority="2748">
      <formula>ISTEXT(Q203)</formula>
    </cfRule>
  </conditionalFormatting>
  <conditionalFormatting sqref="Z203">
    <cfRule type="expression" dxfId="1033" priority="2749">
      <formula>ISTEXT(X203)</formula>
    </cfRule>
  </conditionalFormatting>
  <conditionalFormatting sqref="E203">
    <cfRule type="expression" dxfId="1032" priority="2750">
      <formula>ISERROR(E203)</formula>
    </cfRule>
  </conditionalFormatting>
  <conditionalFormatting sqref="E200">
    <cfRule type="cellIs" dxfId="1031" priority="2751" operator="greaterThan">
      <formula>0.1</formula>
    </cfRule>
  </conditionalFormatting>
  <conditionalFormatting sqref="H200">
    <cfRule type="expression" dxfId="1030" priority="2752">
      <formula>ISTEXT(I200)</formula>
    </cfRule>
  </conditionalFormatting>
  <conditionalFormatting sqref="G200">
    <cfRule type="expression" dxfId="1029" priority="2753">
      <formula>ISTEXT(F200)</formula>
    </cfRule>
  </conditionalFormatting>
  <conditionalFormatting sqref="G200">
    <cfRule type="expression" dxfId="1028" priority="2754">
      <formula>ISTEXT(H200)</formula>
    </cfRule>
  </conditionalFormatting>
  <conditionalFormatting sqref="F200">
    <cfRule type="expression" dxfId="1027" priority="2755">
      <formula>ISTEXT(G200)</formula>
    </cfRule>
  </conditionalFormatting>
  <conditionalFormatting sqref="H200">
    <cfRule type="expression" dxfId="1026" priority="2756">
      <formula>ISTEXT(G200)</formula>
    </cfRule>
  </conditionalFormatting>
  <conditionalFormatting sqref="I200">
    <cfRule type="expression" dxfId="1025" priority="2757">
      <formula>ISTEXT(Н7)</formula>
    </cfRule>
  </conditionalFormatting>
  <conditionalFormatting sqref="I200">
    <cfRule type="expression" dxfId="1024" priority="2758">
      <formula>ISTEXT(H200)</formula>
    </cfRule>
  </conditionalFormatting>
  <conditionalFormatting sqref="I200">
    <cfRule type="expression" dxfId="1023" priority="2759">
      <formula>ISTEXT(J200)</formula>
    </cfRule>
  </conditionalFormatting>
  <conditionalFormatting sqref="M200">
    <cfRule type="expression" dxfId="1022" priority="2760">
      <formula>ISTEXT(N200)</formula>
    </cfRule>
  </conditionalFormatting>
  <conditionalFormatting sqref="L200">
    <cfRule type="expression" dxfId="1021" priority="2761">
      <formula>ISTEXT(K200)</formula>
    </cfRule>
  </conditionalFormatting>
  <conditionalFormatting sqref="L200">
    <cfRule type="expression" dxfId="1020" priority="2762">
      <formula>ISTEXT(M200)</formula>
    </cfRule>
  </conditionalFormatting>
  <conditionalFormatting sqref="K200">
    <cfRule type="expression" dxfId="1019" priority="2763">
      <formula>ISTEXT(I200)</formula>
    </cfRule>
  </conditionalFormatting>
  <conditionalFormatting sqref="M200">
    <cfRule type="expression" dxfId="1018" priority="2764">
      <formula>ISTEXT(L200)</formula>
    </cfRule>
  </conditionalFormatting>
  <conditionalFormatting sqref="N200">
    <cfRule type="expression" dxfId="1017" priority="2765">
      <formula>ISTEXT(M200)</formula>
    </cfRule>
  </conditionalFormatting>
  <conditionalFormatting sqref="N200">
    <cfRule type="expression" dxfId="1016" priority="2766">
      <formula>ISTEXT(O200)</formula>
    </cfRule>
  </conditionalFormatting>
  <conditionalFormatting sqref="R200">
    <cfRule type="expression" dxfId="1015" priority="2767">
      <formula>ISTEXT(S200)</formula>
    </cfRule>
  </conditionalFormatting>
  <conditionalFormatting sqref="Q200">
    <cfRule type="expression" dxfId="1014" priority="2768">
      <formula>ISTEXT(P200)</formula>
    </cfRule>
  </conditionalFormatting>
  <conditionalFormatting sqref="Q200">
    <cfRule type="expression" dxfId="1013" priority="2769">
      <formula>ISTEXT(R200)</formula>
    </cfRule>
  </conditionalFormatting>
  <conditionalFormatting sqref="P200">
    <cfRule type="expression" dxfId="1012" priority="2770">
      <formula>ISTEXT(N200)</formula>
    </cfRule>
  </conditionalFormatting>
  <conditionalFormatting sqref="R200">
    <cfRule type="expression" dxfId="1011" priority="2771">
      <formula>ISTEXT(Q200)</formula>
    </cfRule>
  </conditionalFormatting>
  <conditionalFormatting sqref="S200">
    <cfRule type="expression" dxfId="1010" priority="2772">
      <formula>ISTEXT(T200)</formula>
    </cfRule>
  </conditionalFormatting>
  <conditionalFormatting sqref="W200">
    <cfRule type="expression" dxfId="1009" priority="2773">
      <formula>ISTEXT(X200)</formula>
    </cfRule>
  </conditionalFormatting>
  <conditionalFormatting sqref="V200">
    <cfRule type="expression" dxfId="1008" priority="2774">
      <formula>ISTEXT(U200)</formula>
    </cfRule>
  </conditionalFormatting>
  <conditionalFormatting sqref="V200">
    <cfRule type="expression" dxfId="1007" priority="2775">
      <formula>ISTEXT(W200)</formula>
    </cfRule>
  </conditionalFormatting>
  <conditionalFormatting sqref="U200">
    <cfRule type="expression" dxfId="1006" priority="2776">
      <formula>ISTEXT(S200)</formula>
    </cfRule>
  </conditionalFormatting>
  <conditionalFormatting sqref="W200">
    <cfRule type="expression" dxfId="1005" priority="2777">
      <formula>ISTEXT(V200)</formula>
    </cfRule>
  </conditionalFormatting>
  <conditionalFormatting sqref="X200">
    <cfRule type="expression" dxfId="1004" priority="2778">
      <formula>ISTEXT(W200)</formula>
    </cfRule>
  </conditionalFormatting>
  <conditionalFormatting sqref="X200">
    <cfRule type="expression" dxfId="1003" priority="2779">
      <formula>ISTEXT(Y200)</formula>
    </cfRule>
  </conditionalFormatting>
  <conditionalFormatting sqref="AB200">
    <cfRule type="expression" dxfId="1002" priority="2780">
      <formula>ISTEXT(AC200)</formula>
    </cfRule>
  </conditionalFormatting>
  <conditionalFormatting sqref="AA200">
    <cfRule type="expression" dxfId="1001" priority="2781">
      <formula>ISTEXT(Z200)</formula>
    </cfRule>
  </conditionalFormatting>
  <conditionalFormatting sqref="AA200">
    <cfRule type="expression" dxfId="1000" priority="2782">
      <formula>ISTEXT(AB200)</formula>
    </cfRule>
  </conditionalFormatting>
  <conditionalFormatting sqref="AB200">
    <cfRule type="expression" dxfId="999" priority="2783">
      <formula>ISTEXT(AA200)</formula>
    </cfRule>
  </conditionalFormatting>
  <conditionalFormatting sqref="AC200">
    <cfRule type="expression" dxfId="998" priority="2784">
      <formula>ISTEXT(Н7)</formula>
    </cfRule>
  </conditionalFormatting>
  <conditionalFormatting sqref="AC200">
    <cfRule type="expression" dxfId="997" priority="2785">
      <formula>ISTEXT(AB200)</formula>
    </cfRule>
  </conditionalFormatting>
  <conditionalFormatting sqref="AC200">
    <cfRule type="expression" dxfId="996" priority="2786">
      <formula>ISTEXT(AD200)</formula>
    </cfRule>
  </conditionalFormatting>
  <conditionalFormatting sqref="K200">
    <cfRule type="expression" dxfId="995" priority="2787">
      <formula>ISTEXT(L200)</formula>
    </cfRule>
  </conditionalFormatting>
  <conditionalFormatting sqref="P200">
    <cfRule type="expression" dxfId="994" priority="2788">
      <formula>ISTEXT(Q200)</formula>
    </cfRule>
  </conditionalFormatting>
  <conditionalFormatting sqref="U200">
    <cfRule type="expression" dxfId="993" priority="2789">
      <formula>ISTEXT(V200)</formula>
    </cfRule>
  </conditionalFormatting>
  <conditionalFormatting sqref="Z200">
    <cfRule type="expression" dxfId="992" priority="2790">
      <formula>ISTEXT(X200)</formula>
    </cfRule>
  </conditionalFormatting>
  <conditionalFormatting sqref="E200">
    <cfRule type="expression" dxfId="991" priority="2791">
      <formula>ISERROR(E200)</formula>
    </cfRule>
  </conditionalFormatting>
  <conditionalFormatting sqref="E199">
    <cfRule type="cellIs" dxfId="990" priority="2792" operator="greaterThan">
      <formula>0.1</formula>
    </cfRule>
  </conditionalFormatting>
  <conditionalFormatting sqref="H199">
    <cfRule type="expression" dxfId="989" priority="2793">
      <formula>ISTEXT(I199)</formula>
    </cfRule>
  </conditionalFormatting>
  <conditionalFormatting sqref="G199">
    <cfRule type="expression" dxfId="988" priority="2794">
      <formula>ISTEXT(F199)</formula>
    </cfRule>
  </conditionalFormatting>
  <conditionalFormatting sqref="G199">
    <cfRule type="expression" dxfId="987" priority="2795">
      <formula>ISTEXT(H199)</formula>
    </cfRule>
  </conditionalFormatting>
  <conditionalFormatting sqref="F199">
    <cfRule type="expression" dxfId="986" priority="2796">
      <formula>ISTEXT(G199)</formula>
    </cfRule>
  </conditionalFormatting>
  <conditionalFormatting sqref="H199">
    <cfRule type="expression" dxfId="985" priority="2797">
      <formula>ISTEXT(G199)</formula>
    </cfRule>
  </conditionalFormatting>
  <conditionalFormatting sqref="I199">
    <cfRule type="expression" dxfId="984" priority="2798">
      <formula>ISTEXT(Н7)</formula>
    </cfRule>
  </conditionalFormatting>
  <conditionalFormatting sqref="I199">
    <cfRule type="expression" dxfId="983" priority="2799">
      <formula>ISTEXT(H199)</formula>
    </cfRule>
  </conditionalFormatting>
  <conditionalFormatting sqref="I199">
    <cfRule type="expression" dxfId="982" priority="2800">
      <formula>ISTEXT(J199)</formula>
    </cfRule>
  </conditionalFormatting>
  <conditionalFormatting sqref="M199">
    <cfRule type="expression" dxfId="981" priority="2801">
      <formula>ISTEXT(N199)</formula>
    </cfRule>
  </conditionalFormatting>
  <conditionalFormatting sqref="L199">
    <cfRule type="expression" dxfId="980" priority="2802">
      <formula>ISTEXT(K199)</formula>
    </cfRule>
  </conditionalFormatting>
  <conditionalFormatting sqref="L199">
    <cfRule type="expression" dxfId="979" priority="2803">
      <formula>ISTEXT(M199)</formula>
    </cfRule>
  </conditionalFormatting>
  <conditionalFormatting sqref="K199">
    <cfRule type="expression" dxfId="978" priority="2804">
      <formula>ISTEXT(I199)</formula>
    </cfRule>
  </conditionalFormatting>
  <conditionalFormatting sqref="M199">
    <cfRule type="expression" dxfId="977" priority="2805">
      <formula>ISTEXT(L199)</formula>
    </cfRule>
  </conditionalFormatting>
  <conditionalFormatting sqref="N199">
    <cfRule type="expression" dxfId="976" priority="2806">
      <formula>ISTEXT(M199)</formula>
    </cfRule>
  </conditionalFormatting>
  <conditionalFormatting sqref="N199">
    <cfRule type="expression" dxfId="975" priority="2807">
      <formula>ISTEXT(O199)</formula>
    </cfRule>
  </conditionalFormatting>
  <conditionalFormatting sqref="R199">
    <cfRule type="expression" dxfId="974" priority="2808">
      <formula>ISTEXT(S199)</formula>
    </cfRule>
  </conditionalFormatting>
  <conditionalFormatting sqref="Q199">
    <cfRule type="expression" dxfId="973" priority="2809">
      <formula>ISTEXT(P199)</formula>
    </cfRule>
  </conditionalFormatting>
  <conditionalFormatting sqref="Q199">
    <cfRule type="expression" dxfId="972" priority="2810">
      <formula>ISTEXT(R199)</formula>
    </cfRule>
  </conditionalFormatting>
  <conditionalFormatting sqref="P199">
    <cfRule type="expression" dxfId="971" priority="2811">
      <formula>ISTEXT(N199)</formula>
    </cfRule>
  </conditionalFormatting>
  <conditionalFormatting sqref="R199">
    <cfRule type="expression" dxfId="970" priority="2812">
      <formula>ISTEXT(Q199)</formula>
    </cfRule>
  </conditionalFormatting>
  <conditionalFormatting sqref="S199">
    <cfRule type="expression" dxfId="969" priority="2813">
      <formula>ISTEXT(R199)</formula>
    </cfRule>
  </conditionalFormatting>
  <conditionalFormatting sqref="S199">
    <cfRule type="expression" dxfId="968" priority="2814">
      <formula>ISTEXT(T199)</formula>
    </cfRule>
  </conditionalFormatting>
  <conditionalFormatting sqref="W199">
    <cfRule type="expression" dxfId="967" priority="2815">
      <formula>ISTEXT(X199)</formula>
    </cfRule>
  </conditionalFormatting>
  <conditionalFormatting sqref="V199">
    <cfRule type="expression" dxfId="966" priority="2816">
      <formula>ISTEXT(U199)</formula>
    </cfRule>
  </conditionalFormatting>
  <conditionalFormatting sqref="V199">
    <cfRule type="expression" dxfId="965" priority="2817">
      <formula>ISTEXT(W199)</formula>
    </cfRule>
  </conditionalFormatting>
  <conditionalFormatting sqref="U199">
    <cfRule type="expression" dxfId="964" priority="2818">
      <formula>ISTEXT(S199)</formula>
    </cfRule>
  </conditionalFormatting>
  <conditionalFormatting sqref="W199">
    <cfRule type="expression" dxfId="963" priority="2819">
      <formula>ISTEXT(V199)</formula>
    </cfRule>
  </conditionalFormatting>
  <conditionalFormatting sqref="X199">
    <cfRule type="expression" dxfId="962" priority="2820">
      <formula>ISTEXT(W199)</formula>
    </cfRule>
  </conditionalFormatting>
  <conditionalFormatting sqref="X199">
    <cfRule type="expression" dxfId="961" priority="2821">
      <formula>ISTEXT(Y199)</formula>
    </cfRule>
  </conditionalFormatting>
  <conditionalFormatting sqref="AB199">
    <cfRule type="expression" dxfId="960" priority="2822">
      <formula>ISTEXT(AC199)</formula>
    </cfRule>
  </conditionalFormatting>
  <conditionalFormatting sqref="AA199">
    <cfRule type="expression" dxfId="959" priority="2823">
      <formula>ISTEXT(Z199)</formula>
    </cfRule>
  </conditionalFormatting>
  <conditionalFormatting sqref="AA199">
    <cfRule type="expression" dxfId="958" priority="2824">
      <formula>ISTEXT(AB199)</formula>
    </cfRule>
  </conditionalFormatting>
  <conditionalFormatting sqref="Z199">
    <cfRule type="expression" dxfId="957" priority="2825">
      <formula>ISTEXT(AA199)</formula>
    </cfRule>
  </conditionalFormatting>
  <conditionalFormatting sqref="AB199">
    <cfRule type="expression" dxfId="956" priority="2826">
      <formula>ISTEXT(AA199)</formula>
    </cfRule>
  </conditionalFormatting>
  <conditionalFormatting sqref="AC199">
    <cfRule type="expression" dxfId="955" priority="2827">
      <formula>ISTEXT(Н7)</formula>
    </cfRule>
  </conditionalFormatting>
  <conditionalFormatting sqref="AC199">
    <cfRule type="expression" dxfId="954" priority="2828">
      <formula>ISTEXT(AB199)</formula>
    </cfRule>
  </conditionalFormatting>
  <conditionalFormatting sqref="AC199">
    <cfRule type="expression" dxfId="953" priority="2829">
      <formula>ISTEXT(AD199)</formula>
    </cfRule>
  </conditionalFormatting>
  <conditionalFormatting sqref="K199">
    <cfRule type="expression" dxfId="952" priority="2830">
      <formula>ISTEXT(L199)</formula>
    </cfRule>
  </conditionalFormatting>
  <conditionalFormatting sqref="P199">
    <cfRule type="expression" dxfId="951" priority="2831">
      <formula>ISTEXT(Q199)</formula>
    </cfRule>
  </conditionalFormatting>
  <conditionalFormatting sqref="U199">
    <cfRule type="expression" dxfId="950" priority="2832">
      <formula>ISTEXT(V199)</formula>
    </cfRule>
  </conditionalFormatting>
  <conditionalFormatting sqref="Z199">
    <cfRule type="expression" dxfId="949" priority="2833">
      <formula>ISTEXT(X199)</formula>
    </cfRule>
  </conditionalFormatting>
  <conditionalFormatting sqref="E199">
    <cfRule type="expression" dxfId="948" priority="2834">
      <formula>ISERROR(E199)</formula>
    </cfRule>
  </conditionalFormatting>
  <conditionalFormatting sqref="E202">
    <cfRule type="cellIs" dxfId="947" priority="2835" operator="greaterThan">
      <formula>0.1</formula>
    </cfRule>
  </conditionalFormatting>
  <conditionalFormatting sqref="H202">
    <cfRule type="expression" dxfId="946" priority="2836">
      <formula>ISTEXT(I202)</formula>
    </cfRule>
  </conditionalFormatting>
  <conditionalFormatting sqref="G202">
    <cfRule type="expression" dxfId="945" priority="2837">
      <formula>ISTEXT(F202)</formula>
    </cfRule>
  </conditionalFormatting>
  <conditionalFormatting sqref="G202">
    <cfRule type="expression" dxfId="944" priority="2838">
      <formula>ISTEXT(H202)</formula>
    </cfRule>
  </conditionalFormatting>
  <conditionalFormatting sqref="H202">
    <cfRule type="expression" dxfId="943" priority="2839">
      <formula>ISTEXT(G202)</formula>
    </cfRule>
  </conditionalFormatting>
  <conditionalFormatting sqref="I202">
    <cfRule type="expression" dxfId="942" priority="2840">
      <formula>ISTEXT(Н7)</formula>
    </cfRule>
  </conditionalFormatting>
  <conditionalFormatting sqref="I202">
    <cfRule type="expression" dxfId="941" priority="2841">
      <formula>ISTEXT(H202)</formula>
    </cfRule>
  </conditionalFormatting>
  <conditionalFormatting sqref="I202">
    <cfRule type="expression" dxfId="940" priority="2842">
      <formula>ISTEXT(J202)</formula>
    </cfRule>
  </conditionalFormatting>
  <conditionalFormatting sqref="M202">
    <cfRule type="expression" dxfId="939" priority="2843">
      <formula>ISTEXT(N202)</formula>
    </cfRule>
  </conditionalFormatting>
  <conditionalFormatting sqref="L202">
    <cfRule type="expression" dxfId="938" priority="2844">
      <formula>ISTEXT(K202)</formula>
    </cfRule>
  </conditionalFormatting>
  <conditionalFormatting sqref="L202">
    <cfRule type="expression" dxfId="937" priority="2845">
      <formula>ISTEXT(M202)</formula>
    </cfRule>
  </conditionalFormatting>
  <conditionalFormatting sqref="K202">
    <cfRule type="expression" dxfId="936" priority="2846">
      <formula>ISTEXT(I202)</formula>
    </cfRule>
  </conditionalFormatting>
  <conditionalFormatting sqref="M202">
    <cfRule type="expression" dxfId="935" priority="2847">
      <formula>ISTEXT(L202)</formula>
    </cfRule>
  </conditionalFormatting>
  <conditionalFormatting sqref="N202">
    <cfRule type="expression" dxfId="934" priority="2848">
      <formula>ISTEXT(M202)</formula>
    </cfRule>
  </conditionalFormatting>
  <conditionalFormatting sqref="N202">
    <cfRule type="expression" dxfId="933" priority="2849">
      <formula>ISTEXT(O202)</formula>
    </cfRule>
  </conditionalFormatting>
  <conditionalFormatting sqref="R202">
    <cfRule type="expression" dxfId="932" priority="2850">
      <formula>ISTEXT(S202)</formula>
    </cfRule>
  </conditionalFormatting>
  <conditionalFormatting sqref="Q202">
    <cfRule type="expression" dxfId="931" priority="2851">
      <formula>ISTEXT(P202)</formula>
    </cfRule>
  </conditionalFormatting>
  <conditionalFormatting sqref="Q202">
    <cfRule type="expression" dxfId="930" priority="2852">
      <formula>ISTEXT(R202)</formula>
    </cfRule>
  </conditionalFormatting>
  <conditionalFormatting sqref="P202">
    <cfRule type="expression" dxfId="929" priority="2853">
      <formula>ISTEXT(N202)</formula>
    </cfRule>
  </conditionalFormatting>
  <conditionalFormatting sqref="R202">
    <cfRule type="expression" dxfId="928" priority="2854">
      <formula>ISTEXT(Q202)</formula>
    </cfRule>
  </conditionalFormatting>
  <conditionalFormatting sqref="S202">
    <cfRule type="expression" dxfId="927" priority="2855">
      <formula>ISTEXT(R202)</formula>
    </cfRule>
  </conditionalFormatting>
  <conditionalFormatting sqref="S202">
    <cfRule type="expression" dxfId="926" priority="2856">
      <formula>ISTEXT(T202)</formula>
    </cfRule>
  </conditionalFormatting>
  <conditionalFormatting sqref="W202">
    <cfRule type="expression" dxfId="925" priority="2857">
      <formula>ISTEXT(X202)</formula>
    </cfRule>
  </conditionalFormatting>
  <conditionalFormatting sqref="V202">
    <cfRule type="expression" dxfId="924" priority="2858">
      <formula>ISTEXT(U202)</formula>
    </cfRule>
  </conditionalFormatting>
  <conditionalFormatting sqref="V202">
    <cfRule type="expression" dxfId="923" priority="2859">
      <formula>ISTEXT(W202)</formula>
    </cfRule>
  </conditionalFormatting>
  <conditionalFormatting sqref="U202">
    <cfRule type="expression" dxfId="922" priority="2860">
      <formula>ISTEXT(S202)</formula>
    </cfRule>
  </conditionalFormatting>
  <conditionalFormatting sqref="W202">
    <cfRule type="expression" dxfId="921" priority="2861">
      <formula>ISTEXT(V202)</formula>
    </cfRule>
  </conditionalFormatting>
  <conditionalFormatting sqref="X202">
    <cfRule type="expression" dxfId="920" priority="2862">
      <formula>ISTEXT(W202)</formula>
    </cfRule>
  </conditionalFormatting>
  <conditionalFormatting sqref="X202">
    <cfRule type="expression" dxfId="919" priority="2863">
      <formula>ISTEXT(Y202)</formula>
    </cfRule>
  </conditionalFormatting>
  <conditionalFormatting sqref="AB202">
    <cfRule type="expression" dxfId="918" priority="2864">
      <formula>ISTEXT(AC202)</formula>
    </cfRule>
  </conditionalFormatting>
  <conditionalFormatting sqref="AA202">
    <cfRule type="expression" dxfId="917" priority="2865">
      <formula>ISTEXT(Z202)</formula>
    </cfRule>
  </conditionalFormatting>
  <conditionalFormatting sqref="AA202">
    <cfRule type="expression" dxfId="916" priority="2866">
      <formula>ISTEXT(AB202)</formula>
    </cfRule>
  </conditionalFormatting>
  <conditionalFormatting sqref="Z202">
    <cfRule type="expression" dxfId="915" priority="2867">
      <formula>ISTEXT(AA202)</formula>
    </cfRule>
  </conditionalFormatting>
  <conditionalFormatting sqref="AB202">
    <cfRule type="expression" dxfId="914" priority="2868">
      <formula>ISTEXT(AA202)</formula>
    </cfRule>
  </conditionalFormatting>
  <conditionalFormatting sqref="AC202">
    <cfRule type="expression" dxfId="913" priority="2869">
      <formula>ISTEXT(Н7)</formula>
    </cfRule>
  </conditionalFormatting>
  <conditionalFormatting sqref="AC202">
    <cfRule type="expression" dxfId="912" priority="2870">
      <formula>ISTEXT(AB202)</formula>
    </cfRule>
  </conditionalFormatting>
  <conditionalFormatting sqref="AC202">
    <cfRule type="expression" dxfId="911" priority="2871">
      <formula>ISTEXT(AD202)</formula>
    </cfRule>
  </conditionalFormatting>
  <conditionalFormatting sqref="K202">
    <cfRule type="expression" dxfId="910" priority="2872">
      <formula>ISTEXT(L202)</formula>
    </cfRule>
  </conditionalFormatting>
  <conditionalFormatting sqref="P202">
    <cfRule type="expression" dxfId="909" priority="2873">
      <formula>ISTEXT(Q202)</formula>
    </cfRule>
  </conditionalFormatting>
  <conditionalFormatting sqref="U202">
    <cfRule type="expression" dxfId="908" priority="2874">
      <formula>ISTEXT(V202)</formula>
    </cfRule>
  </conditionalFormatting>
  <conditionalFormatting sqref="Z202">
    <cfRule type="expression" dxfId="907" priority="2875">
      <formula>ISTEXT(X202)</formula>
    </cfRule>
  </conditionalFormatting>
  <conditionalFormatting sqref="E202">
    <cfRule type="expression" dxfId="906" priority="2876">
      <formula>ISERROR(E202)</formula>
    </cfRule>
  </conditionalFormatting>
  <conditionalFormatting sqref="E201">
    <cfRule type="cellIs" dxfId="905" priority="2877" operator="greaterThan">
      <formula>0.1</formula>
    </cfRule>
  </conditionalFormatting>
  <conditionalFormatting sqref="G201">
    <cfRule type="expression" dxfId="904" priority="2878">
      <formula>ISTEXT(H201)</formula>
    </cfRule>
  </conditionalFormatting>
  <conditionalFormatting sqref="F201">
    <cfRule type="expression" dxfId="903" priority="2879">
      <formula>ISTEXT(G201)</formula>
    </cfRule>
  </conditionalFormatting>
  <conditionalFormatting sqref="I201">
    <cfRule type="expression" dxfId="902" priority="2880">
      <formula>ISTEXT(Н7)</formula>
    </cfRule>
  </conditionalFormatting>
  <conditionalFormatting sqref="I201">
    <cfRule type="expression" dxfId="901" priority="2881">
      <formula>ISTEXT(H201)</formula>
    </cfRule>
  </conditionalFormatting>
  <conditionalFormatting sqref="M201">
    <cfRule type="expression" dxfId="900" priority="2882">
      <formula>ISTEXT(N201)</formula>
    </cfRule>
  </conditionalFormatting>
  <conditionalFormatting sqref="L201">
    <cfRule type="expression" dxfId="899" priority="2883">
      <formula>ISTEXT(K201)</formula>
    </cfRule>
  </conditionalFormatting>
  <conditionalFormatting sqref="L201">
    <cfRule type="expression" dxfId="898" priority="2884">
      <formula>ISTEXT(M201)</formula>
    </cfRule>
  </conditionalFormatting>
  <conditionalFormatting sqref="K201">
    <cfRule type="expression" dxfId="897" priority="2885">
      <formula>ISTEXT(I201)</formula>
    </cfRule>
  </conditionalFormatting>
  <conditionalFormatting sqref="M201">
    <cfRule type="expression" dxfId="896" priority="2886">
      <formula>ISTEXT(L201)</formula>
    </cfRule>
  </conditionalFormatting>
  <conditionalFormatting sqref="N201">
    <cfRule type="expression" dxfId="895" priority="2887">
      <formula>ISTEXT(M201)</formula>
    </cfRule>
  </conditionalFormatting>
  <conditionalFormatting sqref="N201">
    <cfRule type="expression" dxfId="894" priority="2888">
      <formula>ISTEXT(O201)</formula>
    </cfRule>
  </conditionalFormatting>
  <conditionalFormatting sqref="Q201">
    <cfRule type="expression" dxfId="893" priority="2889">
      <formula>ISTEXT(P201)</formula>
    </cfRule>
  </conditionalFormatting>
  <conditionalFormatting sqref="P201">
    <cfRule type="expression" dxfId="892" priority="2890">
      <formula>ISTEXT(N201)</formula>
    </cfRule>
  </conditionalFormatting>
  <conditionalFormatting sqref="R201">
    <cfRule type="expression" dxfId="891" priority="2891">
      <formula>ISTEXT(Q201)</formula>
    </cfRule>
  </conditionalFormatting>
  <conditionalFormatting sqref="S201">
    <cfRule type="expression" dxfId="890" priority="2892">
      <formula>ISTEXT(R201)</formula>
    </cfRule>
  </conditionalFormatting>
  <conditionalFormatting sqref="S201">
    <cfRule type="expression" dxfId="889" priority="2893">
      <formula>ISTEXT(T201)</formula>
    </cfRule>
  </conditionalFormatting>
  <conditionalFormatting sqref="W201">
    <cfRule type="expression" dxfId="888" priority="2894">
      <formula>ISTEXT(X201)</formula>
    </cfRule>
  </conditionalFormatting>
  <conditionalFormatting sqref="V201">
    <cfRule type="expression" dxfId="887" priority="2895">
      <formula>ISTEXT(U201)</formula>
    </cfRule>
  </conditionalFormatting>
  <conditionalFormatting sqref="V201">
    <cfRule type="expression" dxfId="886" priority="2896">
      <formula>ISTEXT(W201)</formula>
    </cfRule>
  </conditionalFormatting>
  <conditionalFormatting sqref="U201">
    <cfRule type="expression" dxfId="885" priority="2897">
      <formula>ISTEXT(S201)</formula>
    </cfRule>
  </conditionalFormatting>
  <conditionalFormatting sqref="W201">
    <cfRule type="expression" dxfId="884" priority="2898">
      <formula>ISTEXT(V201)</formula>
    </cfRule>
  </conditionalFormatting>
  <conditionalFormatting sqref="X201">
    <cfRule type="expression" dxfId="883" priority="2899">
      <formula>ISTEXT(W201)</formula>
    </cfRule>
  </conditionalFormatting>
  <conditionalFormatting sqref="X201">
    <cfRule type="expression" dxfId="882" priority="2900">
      <formula>ISTEXT(Y201)</formula>
    </cfRule>
  </conditionalFormatting>
  <conditionalFormatting sqref="AA201">
    <cfRule type="expression" dxfId="881" priority="2901">
      <formula>ISTEXT(Z201)</formula>
    </cfRule>
  </conditionalFormatting>
  <conditionalFormatting sqref="AA201">
    <cfRule type="expression" dxfId="880" priority="2902">
      <formula>ISTEXT(AB201)</formula>
    </cfRule>
  </conditionalFormatting>
  <conditionalFormatting sqref="Z201">
    <cfRule type="expression" dxfId="879" priority="2903">
      <formula>ISTEXT(AA201)</formula>
    </cfRule>
  </conditionalFormatting>
  <conditionalFormatting sqref="AB201">
    <cfRule type="expression" dxfId="878" priority="2904">
      <formula>ISTEXT(AA201)</formula>
    </cfRule>
  </conditionalFormatting>
  <conditionalFormatting sqref="AC201">
    <cfRule type="expression" dxfId="877" priority="2905">
      <formula>ISTEXT(Н7)</formula>
    </cfRule>
  </conditionalFormatting>
  <conditionalFormatting sqref="AC201">
    <cfRule type="expression" dxfId="876" priority="2906">
      <formula>ISTEXT(AB201)</formula>
    </cfRule>
  </conditionalFormatting>
  <conditionalFormatting sqref="AC201">
    <cfRule type="expression" dxfId="875" priority="2907">
      <formula>ISTEXT(AD201)</formula>
    </cfRule>
  </conditionalFormatting>
  <conditionalFormatting sqref="K201">
    <cfRule type="expression" dxfId="874" priority="2908">
      <formula>ISTEXT(L201)</formula>
    </cfRule>
  </conditionalFormatting>
  <conditionalFormatting sqref="P201">
    <cfRule type="expression" dxfId="873" priority="2909">
      <formula>ISTEXT(Q201)</formula>
    </cfRule>
  </conditionalFormatting>
  <conditionalFormatting sqref="Z201">
    <cfRule type="expression" dxfId="872" priority="2910">
      <formula>ISTEXT(X201)</formula>
    </cfRule>
  </conditionalFormatting>
  <conditionalFormatting sqref="E201">
    <cfRule type="expression" dxfId="871" priority="2911">
      <formula>ISERROR(E201)</formula>
    </cfRule>
  </conditionalFormatting>
  <conditionalFormatting sqref="D5:D17 D23:D26 D45:D65">
    <cfRule type="expression" dxfId="870" priority="2912">
      <formula>$A5&gt;$C$2</formula>
    </cfRule>
  </conditionalFormatting>
  <conditionalFormatting sqref="D2">
    <cfRule type="expression" dxfId="869" priority="2913">
      <formula>LEN($C$2)=0</formula>
    </cfRule>
  </conditionalFormatting>
  <conditionalFormatting sqref="D27:D37">
    <cfRule type="expression" dxfId="868" priority="2914">
      <formula>$A27&gt;$C$2</formula>
    </cfRule>
  </conditionalFormatting>
  <conditionalFormatting sqref="D22">
    <cfRule type="expression" dxfId="867" priority="2915">
      <formula>$A22&gt;$C$2</formula>
    </cfRule>
  </conditionalFormatting>
  <conditionalFormatting sqref="D19 D21">
    <cfRule type="expression" dxfId="866" priority="2916">
      <formula>$A19&gt;$C$2</formula>
    </cfRule>
  </conditionalFormatting>
  <conditionalFormatting sqref="D18">
    <cfRule type="expression" dxfId="865" priority="2917">
      <formula>$A18&gt;$C$2</formula>
    </cfRule>
  </conditionalFormatting>
  <conditionalFormatting sqref="D20">
    <cfRule type="expression" dxfId="864" priority="2918">
      <formula>$A20&gt;$C$2</formula>
    </cfRule>
  </conditionalFormatting>
  <conditionalFormatting sqref="D44">
    <cfRule type="expression" dxfId="863" priority="2919">
      <formula>$A44&gt;$C$2</formula>
    </cfRule>
  </conditionalFormatting>
  <conditionalFormatting sqref="D39">
    <cfRule type="expression" dxfId="862" priority="2920">
      <formula>$A39&gt;$C$2</formula>
    </cfRule>
  </conditionalFormatting>
  <conditionalFormatting sqref="D38">
    <cfRule type="expression" dxfId="861" priority="2921">
      <formula>$A38&gt;$C$2</formula>
    </cfRule>
  </conditionalFormatting>
  <conditionalFormatting sqref="D41">
    <cfRule type="expression" dxfId="860" priority="2922">
      <formula>$A41&gt;$C$2</formula>
    </cfRule>
  </conditionalFormatting>
  <conditionalFormatting sqref="D40">
    <cfRule type="expression" dxfId="859" priority="2923">
      <formula>$A40&gt;$C$2</formula>
    </cfRule>
  </conditionalFormatting>
  <conditionalFormatting sqref="D43">
    <cfRule type="expression" dxfId="858" priority="2924">
      <formula>$A43&gt;$C$2</formula>
    </cfRule>
  </conditionalFormatting>
  <conditionalFormatting sqref="D42">
    <cfRule type="expression" dxfId="857" priority="2925">
      <formula>$A42&gt;$C$2</formula>
    </cfRule>
  </conditionalFormatting>
  <conditionalFormatting sqref="D66:D85 D149:D151 D170:D171">
    <cfRule type="expression" dxfId="856" priority="2926">
      <formula>$A66&gt;$C$2</formula>
    </cfRule>
  </conditionalFormatting>
  <conditionalFormatting sqref="D86:D105">
    <cfRule type="expression" dxfId="855" priority="2927">
      <formula>$A86&gt;$C$2</formula>
    </cfRule>
  </conditionalFormatting>
  <conditionalFormatting sqref="D106:D125">
    <cfRule type="expression" dxfId="854" priority="2928">
      <formula>$A106&gt;$C$2</formula>
    </cfRule>
  </conditionalFormatting>
  <conditionalFormatting sqref="D126:D145">
    <cfRule type="expression" dxfId="853" priority="2929">
      <formula>$A126&gt;$C$2</formula>
    </cfRule>
  </conditionalFormatting>
  <conditionalFormatting sqref="D146:D165 D170:D172">
    <cfRule type="expression" dxfId="852" priority="2930">
      <formula>$A146&gt;$C$2</formula>
    </cfRule>
  </conditionalFormatting>
  <conditionalFormatting sqref="D166:D185">
    <cfRule type="expression" dxfId="851" priority="2931">
      <formula>$A166&gt;$C$2</formula>
    </cfRule>
  </conditionalFormatting>
  <conditionalFormatting sqref="D186:D205">
    <cfRule type="expression" dxfId="850" priority="2932">
      <formula>$A186&gt;$C$2</formula>
    </cfRule>
  </conditionalFormatting>
  <dataValidations count="2">
    <dataValidation type="list" allowBlank="1" showErrorMessage="1" sqref="F5:I16 K5:N16 P5:S16 U5:X16 Z5:AC16 F19:I24 K19:N24 P19:S24 U19:X24 Z19:AC24 F26:I27 K26:N27 P26:S27 U26:X27 Z26:AC27 F36:I44 K36:N44 P36:S44 U36:X44 Z36:AC44 F47:I64 K47:N64 P47:S64 U47:X64 Z47:AC64 F67:I84 K67:N84 P67:S84 U67:X84 Z67:AC84 F87:I104 K87:N104 P87:S104 U87:X104 Z87:AC104 Z105 F107:I124 K107:N124 P107:S124 U107:X124 Z107:AC124 F127:I144 K127:N144 P127:S144 U127:X144 Z127:AC144 F147:I164 K147:N164 P147:S164 U147:X164 Z147:AC164 F167:I184 K167:N184 P167:S184 U167:X184 Z167:AC184 AC185 F187:I204 K187:N204 P187:S204 U187:X204 Z187:AC204">
      <formula1>$F$1:$K$1</formula1>
    </dataValidation>
    <dataValidation type="decimal" operator="greaterThanOrEqual" allowBlank="1" showInputMessage="1" showErrorMessage="1" prompt="Укажите число классов" sqref="C2:E2">
      <formula1>0</formula1>
    </dataValidation>
  </dataValidations>
  <pageMargins left="0.70866141732283472" right="0.70866141732283472" top="0.27" bottom="0.26" header="0" footer="0"/>
  <pageSetup paperSize="9" fitToHeight="0"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L39"/>
  <sheetViews>
    <sheetView showGridLines="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N4" sqref="AN4"/>
    </sheetView>
  </sheetViews>
  <sheetFormatPr defaultColWidth="11.25" defaultRowHeight="15" customHeight="1" x14ac:dyDescent="0.25"/>
  <cols>
    <col min="1" max="1" width="8.375" hidden="1" customWidth="1"/>
    <col min="2" max="2" width="32.625" customWidth="1"/>
    <col min="3" max="5" width="9.375" customWidth="1"/>
    <col min="6" max="30" width="2.125" customWidth="1"/>
    <col min="31" max="31" width="2.5" hidden="1" customWidth="1"/>
    <col min="32" max="35" width="3.875" customWidth="1"/>
    <col min="36" max="37" width="3.75" customWidth="1"/>
    <col min="38" max="38" width="8.75" customWidth="1"/>
  </cols>
  <sheetData>
    <row r="1" spans="1:38" ht="32.25" customHeight="1" x14ac:dyDescent="0.25">
      <c r="A1" s="35"/>
      <c r="B1" s="145" t="s">
        <v>47</v>
      </c>
      <c r="C1" s="139"/>
      <c r="D1" s="36"/>
      <c r="E1" s="37" t="s">
        <v>48</v>
      </c>
      <c r="F1" s="38" t="s">
        <v>17</v>
      </c>
      <c r="G1" s="38" t="s">
        <v>18</v>
      </c>
      <c r="H1" s="38" t="s">
        <v>15</v>
      </c>
      <c r="I1" s="38" t="s">
        <v>19</v>
      </c>
      <c r="J1" s="38" t="s">
        <v>20</v>
      </c>
      <c r="K1" s="38" t="s">
        <v>21</v>
      </c>
      <c r="L1" s="39"/>
      <c r="M1" s="39"/>
      <c r="N1" s="39"/>
      <c r="O1" s="39"/>
      <c r="P1" s="39"/>
      <c r="Q1" s="39"/>
      <c r="R1" s="40"/>
      <c r="S1" s="40"/>
      <c r="T1" s="41"/>
      <c r="U1" s="41"/>
      <c r="V1" s="41"/>
      <c r="W1" s="41"/>
      <c r="X1" s="152" t="s">
        <v>233</v>
      </c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42"/>
    </row>
    <row r="2" spans="1:38" ht="102" customHeight="1" x14ac:dyDescent="0.25">
      <c r="A2" s="35"/>
      <c r="B2" s="43" t="s">
        <v>218</v>
      </c>
      <c r="C2" s="15">
        <v>2</v>
      </c>
      <c r="D2" s="44"/>
      <c r="E2" s="45"/>
      <c r="F2" s="46" t="s">
        <v>22</v>
      </c>
      <c r="G2" s="46" t="s">
        <v>23</v>
      </c>
      <c r="H2" s="46" t="s">
        <v>24</v>
      </c>
      <c r="I2" s="46" t="s">
        <v>25</v>
      </c>
      <c r="J2" s="46" t="s">
        <v>26</v>
      </c>
      <c r="K2" s="46" t="s">
        <v>27</v>
      </c>
      <c r="L2" s="40"/>
      <c r="M2" s="40"/>
      <c r="N2" s="40"/>
      <c r="O2" s="40"/>
      <c r="P2" s="40"/>
      <c r="Q2" s="40"/>
      <c r="R2" s="40"/>
      <c r="S2" s="40"/>
      <c r="T2" s="41"/>
      <c r="U2" s="41"/>
      <c r="V2" s="41"/>
      <c r="W2" s="41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42"/>
    </row>
    <row r="3" spans="1:38" ht="16.5" customHeight="1" x14ac:dyDescent="0.25">
      <c r="A3" s="47"/>
      <c r="B3" s="141" t="s">
        <v>50</v>
      </c>
      <c r="C3" s="138"/>
      <c r="D3" s="138"/>
      <c r="E3" s="139"/>
      <c r="F3" s="140" t="s">
        <v>51</v>
      </c>
      <c r="G3" s="138"/>
      <c r="H3" s="138"/>
      <c r="I3" s="138"/>
      <c r="J3" s="139"/>
      <c r="K3" s="140" t="s">
        <v>52</v>
      </c>
      <c r="L3" s="138"/>
      <c r="M3" s="138"/>
      <c r="N3" s="138"/>
      <c r="O3" s="139"/>
      <c r="P3" s="140" t="s">
        <v>53</v>
      </c>
      <c r="Q3" s="138"/>
      <c r="R3" s="138"/>
      <c r="S3" s="138"/>
      <c r="T3" s="139"/>
      <c r="U3" s="140" t="s">
        <v>54</v>
      </c>
      <c r="V3" s="138"/>
      <c r="W3" s="138"/>
      <c r="X3" s="138"/>
      <c r="Y3" s="139"/>
      <c r="Z3" s="140" t="s">
        <v>55</v>
      </c>
      <c r="AA3" s="138"/>
      <c r="AB3" s="138"/>
      <c r="AC3" s="138"/>
      <c r="AD3" s="139"/>
      <c r="AE3" s="49"/>
      <c r="AF3" s="141" t="s">
        <v>56</v>
      </c>
      <c r="AG3" s="138"/>
      <c r="AH3" s="138"/>
      <c r="AI3" s="138"/>
      <c r="AJ3" s="138"/>
      <c r="AK3" s="139"/>
    </row>
    <row r="4" spans="1:38" ht="116.25" customHeight="1" x14ac:dyDescent="0.25">
      <c r="A4" s="35"/>
      <c r="B4" s="50" t="s">
        <v>57</v>
      </c>
      <c r="C4" s="51" t="s">
        <v>58</v>
      </c>
      <c r="D4" s="52" t="s">
        <v>59</v>
      </c>
      <c r="E4" s="53" t="s">
        <v>60</v>
      </c>
      <c r="F4" s="54" t="s">
        <v>61</v>
      </c>
      <c r="G4" s="54" t="s">
        <v>62</v>
      </c>
      <c r="H4" s="54" t="s">
        <v>63</v>
      </c>
      <c r="I4" s="54" t="s">
        <v>64</v>
      </c>
      <c r="J4" s="55" t="s">
        <v>65</v>
      </c>
      <c r="K4" s="54" t="s">
        <v>61</v>
      </c>
      <c r="L4" s="54" t="s">
        <v>62</v>
      </c>
      <c r="M4" s="54" t="s">
        <v>63</v>
      </c>
      <c r="N4" s="54" t="s">
        <v>64</v>
      </c>
      <c r="O4" s="55" t="s">
        <v>65</v>
      </c>
      <c r="P4" s="54" t="s">
        <v>61</v>
      </c>
      <c r="Q4" s="54" t="s">
        <v>62</v>
      </c>
      <c r="R4" s="54" t="s">
        <v>63</v>
      </c>
      <c r="S4" s="54" t="s">
        <v>64</v>
      </c>
      <c r="T4" s="55" t="s">
        <v>65</v>
      </c>
      <c r="U4" s="54" t="s">
        <v>61</v>
      </c>
      <c r="V4" s="54" t="s">
        <v>62</v>
      </c>
      <c r="W4" s="54" t="s">
        <v>63</v>
      </c>
      <c r="X4" s="54" t="s">
        <v>64</v>
      </c>
      <c r="Y4" s="55" t="s">
        <v>65</v>
      </c>
      <c r="Z4" s="54" t="s">
        <v>61</v>
      </c>
      <c r="AA4" s="54" t="s">
        <v>62</v>
      </c>
      <c r="AB4" s="54" t="s">
        <v>63</v>
      </c>
      <c r="AC4" s="54" t="s">
        <v>64</v>
      </c>
      <c r="AD4" s="55" t="s">
        <v>65</v>
      </c>
      <c r="AE4" s="42"/>
      <c r="AF4" s="56" t="str">
        <f t="shared" ref="AF4:AK4" si="0">F2</f>
        <v>федеральные</v>
      </c>
      <c r="AG4" s="56" t="str">
        <f t="shared" si="0"/>
        <v>региональные</v>
      </c>
      <c r="AH4" s="56" t="str">
        <f t="shared" si="0"/>
        <v>административные</v>
      </c>
      <c r="AI4" s="56" t="str">
        <f t="shared" si="0"/>
        <v>предметные</v>
      </c>
      <c r="AJ4" s="57" t="str">
        <f t="shared" si="0"/>
        <v>ккк</v>
      </c>
      <c r="AK4" s="58" t="str">
        <f t="shared" si="0"/>
        <v>ссс</v>
      </c>
      <c r="AL4" s="42"/>
    </row>
    <row r="5" spans="1:38" ht="15.75" x14ac:dyDescent="0.25">
      <c r="A5" s="35"/>
      <c r="B5" s="59" t="s">
        <v>219</v>
      </c>
      <c r="C5" s="60"/>
      <c r="D5" s="61"/>
      <c r="E5" s="62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142"/>
      <c r="AA5" s="143"/>
      <c r="AB5" s="143"/>
      <c r="AC5" s="143"/>
      <c r="AD5" s="143"/>
      <c r="AE5" s="143"/>
      <c r="AF5" s="143"/>
      <c r="AG5" s="143"/>
      <c r="AH5" s="143"/>
      <c r="AI5" s="144"/>
      <c r="AJ5" s="64"/>
      <c r="AK5" s="64"/>
      <c r="AL5" s="42"/>
    </row>
    <row r="6" spans="1:38" ht="15.75" x14ac:dyDescent="0.25">
      <c r="A6" s="35">
        <v>1</v>
      </c>
      <c r="B6" s="149" t="s">
        <v>67</v>
      </c>
      <c r="C6" s="150"/>
      <c r="D6" s="65"/>
      <c r="E6" s="66"/>
      <c r="F6" s="151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67">
        <v>1</v>
      </c>
      <c r="AF6" s="68"/>
      <c r="AG6" s="68"/>
      <c r="AH6" s="68"/>
      <c r="AI6" s="68"/>
      <c r="AJ6" s="49"/>
      <c r="AK6" s="49"/>
      <c r="AL6" s="42"/>
    </row>
    <row r="7" spans="1:38" ht="15.75" x14ac:dyDescent="0.25">
      <c r="A7" s="35">
        <v>1</v>
      </c>
      <c r="B7" s="97" t="s">
        <v>68</v>
      </c>
      <c r="C7" s="100" t="s">
        <v>220</v>
      </c>
      <c r="D7" s="90">
        <v>46</v>
      </c>
      <c r="E7" s="72">
        <f t="shared" ref="E7:E21" si="1">(J7+O7+T7+Y7+AD7)/D7</f>
        <v>4.3478260869565216E-2</v>
      </c>
      <c r="F7" s="73"/>
      <c r="G7" s="73"/>
      <c r="H7" s="73"/>
      <c r="I7" s="73"/>
      <c r="J7" s="76">
        <f t="shared" ref="J7:J21" si="2">COUNTA(F7:I7)</f>
        <v>0</v>
      </c>
      <c r="K7" s="73"/>
      <c r="L7" s="73"/>
      <c r="M7" s="73"/>
      <c r="N7" s="73"/>
      <c r="O7" s="75">
        <v>1</v>
      </c>
      <c r="P7" s="73"/>
      <c r="Q7" s="73"/>
      <c r="R7" s="73"/>
      <c r="S7" s="73"/>
      <c r="T7" s="76">
        <f t="shared" ref="T7:T21" si="3">COUNTA(P7:S7)</f>
        <v>0</v>
      </c>
      <c r="U7" s="73"/>
      <c r="V7" s="73"/>
      <c r="W7" s="73"/>
      <c r="X7" s="73"/>
      <c r="Y7" s="76">
        <f t="shared" ref="Y7:Y21" si="4">COUNTA(U7:X7)</f>
        <v>0</v>
      </c>
      <c r="Z7" s="73"/>
      <c r="AA7" s="73"/>
      <c r="AB7" s="73"/>
      <c r="AC7" s="73"/>
      <c r="AD7" s="92">
        <v>1</v>
      </c>
      <c r="AE7" s="42">
        <v>1</v>
      </c>
      <c r="AF7" s="48">
        <f t="shared" ref="AF7:AF21" si="5">COUNTIF(F7:AD7,$F$1)</f>
        <v>0</v>
      </c>
      <c r="AG7" s="48">
        <f t="shared" ref="AG7:AG21" si="6">COUNTIF(F7:AD7,$G$1)</f>
        <v>0</v>
      </c>
      <c r="AH7" s="93">
        <v>1</v>
      </c>
      <c r="AI7" s="93">
        <v>1</v>
      </c>
      <c r="AJ7" s="73">
        <f t="shared" ref="AJ7:AJ21" si="7">IF($J$1&gt;0,COUNTIF(F7:AD7,$J$1),0)</f>
        <v>0</v>
      </c>
      <c r="AK7" s="73">
        <f t="shared" ref="AK7:AK21" si="8">IF($K$1&gt;0,COUNTIF(F7:AD7,$K$1),0)</f>
        <v>0</v>
      </c>
      <c r="AL7" s="78"/>
    </row>
    <row r="8" spans="1:38" ht="15.75" x14ac:dyDescent="0.25">
      <c r="A8" s="35">
        <v>1</v>
      </c>
      <c r="B8" s="97" t="s">
        <v>143</v>
      </c>
      <c r="C8" s="100" t="s">
        <v>220</v>
      </c>
      <c r="D8" s="91">
        <v>69</v>
      </c>
      <c r="E8" s="72">
        <f t="shared" si="1"/>
        <v>1.4492753623188406E-2</v>
      </c>
      <c r="F8" s="73"/>
      <c r="G8" s="73"/>
      <c r="H8" s="73"/>
      <c r="I8" s="73"/>
      <c r="J8" s="76">
        <f t="shared" si="2"/>
        <v>0</v>
      </c>
      <c r="K8" s="73"/>
      <c r="L8" s="73"/>
      <c r="M8" s="73"/>
      <c r="N8" s="73"/>
      <c r="O8" s="75">
        <v>1</v>
      </c>
      <c r="P8" s="73"/>
      <c r="Q8" s="73"/>
      <c r="R8" s="73"/>
      <c r="S8" s="73"/>
      <c r="T8" s="76">
        <f t="shared" si="3"/>
        <v>0</v>
      </c>
      <c r="U8" s="73"/>
      <c r="V8" s="73"/>
      <c r="W8" s="73"/>
      <c r="X8" s="73"/>
      <c r="Y8" s="76">
        <f t="shared" si="4"/>
        <v>0</v>
      </c>
      <c r="Z8" s="73"/>
      <c r="AA8" s="73"/>
      <c r="AB8" s="73"/>
      <c r="AC8" s="73"/>
      <c r="AD8" s="77">
        <f t="shared" ref="AD8:AD17" si="9">COUNTA(Z8:AC8)</f>
        <v>0</v>
      </c>
      <c r="AE8" s="42">
        <v>1</v>
      </c>
      <c r="AF8" s="48">
        <f t="shared" si="5"/>
        <v>0</v>
      </c>
      <c r="AG8" s="48">
        <f t="shared" si="6"/>
        <v>0</v>
      </c>
      <c r="AH8" s="48">
        <f t="shared" ref="AH8:AH21" si="10">COUNTIF(F8:AD8,$H$1)</f>
        <v>0</v>
      </c>
      <c r="AI8" s="93">
        <v>2</v>
      </c>
      <c r="AJ8" s="73">
        <f t="shared" si="7"/>
        <v>0</v>
      </c>
      <c r="AK8" s="73">
        <f t="shared" si="8"/>
        <v>0</v>
      </c>
      <c r="AL8" s="78"/>
    </row>
    <row r="9" spans="1:38" ht="15.75" x14ac:dyDescent="0.25">
      <c r="A9" s="35">
        <v>1</v>
      </c>
      <c r="B9" s="97" t="s">
        <v>144</v>
      </c>
      <c r="C9" s="100" t="s">
        <v>220</v>
      </c>
      <c r="D9" s="91">
        <v>53</v>
      </c>
      <c r="E9" s="72">
        <f t="shared" si="1"/>
        <v>9.4339622641509441E-2</v>
      </c>
      <c r="F9" s="73"/>
      <c r="G9" s="74" t="s">
        <v>19</v>
      </c>
      <c r="H9" s="73"/>
      <c r="I9" s="73"/>
      <c r="J9" s="76">
        <f t="shared" si="2"/>
        <v>1</v>
      </c>
      <c r="K9" s="73"/>
      <c r="L9" s="74" t="s">
        <v>19</v>
      </c>
      <c r="M9" s="73"/>
      <c r="N9" s="73"/>
      <c r="O9" s="76">
        <f t="shared" ref="O9:O17" si="11">COUNTA(K9:N9)</f>
        <v>1</v>
      </c>
      <c r="P9" s="73"/>
      <c r="Q9" s="73"/>
      <c r="R9" s="74" t="s">
        <v>19</v>
      </c>
      <c r="S9" s="73"/>
      <c r="T9" s="76">
        <f t="shared" si="3"/>
        <v>1</v>
      </c>
      <c r="U9" s="73"/>
      <c r="V9" s="73"/>
      <c r="W9" s="73"/>
      <c r="X9" s="74" t="s">
        <v>19</v>
      </c>
      <c r="Y9" s="76">
        <f t="shared" si="4"/>
        <v>1</v>
      </c>
      <c r="Z9" s="73"/>
      <c r="AA9" s="74" t="s">
        <v>19</v>
      </c>
      <c r="AB9" s="73"/>
      <c r="AC9" s="73"/>
      <c r="AD9" s="77">
        <f t="shared" si="9"/>
        <v>1</v>
      </c>
      <c r="AE9" s="42">
        <v>1</v>
      </c>
      <c r="AF9" s="48">
        <f t="shared" si="5"/>
        <v>0</v>
      </c>
      <c r="AG9" s="48">
        <f t="shared" si="6"/>
        <v>0</v>
      </c>
      <c r="AH9" s="48">
        <f t="shared" si="10"/>
        <v>0</v>
      </c>
      <c r="AI9" s="48">
        <f t="shared" ref="AI9:AI17" si="12">COUNTIF(F9:AD9,$I$1)</f>
        <v>5</v>
      </c>
      <c r="AJ9" s="73">
        <f t="shared" si="7"/>
        <v>0</v>
      </c>
      <c r="AK9" s="73">
        <f t="shared" si="8"/>
        <v>0</v>
      </c>
      <c r="AL9" s="78"/>
    </row>
    <row r="10" spans="1:38" ht="15.75" x14ac:dyDescent="0.25">
      <c r="A10" s="35">
        <v>1</v>
      </c>
      <c r="B10" s="97" t="s">
        <v>176</v>
      </c>
      <c r="C10" s="100" t="s">
        <v>220</v>
      </c>
      <c r="D10" s="91">
        <v>54</v>
      </c>
      <c r="E10" s="72">
        <f t="shared" si="1"/>
        <v>9.2592592592592587E-2</v>
      </c>
      <c r="F10" s="73"/>
      <c r="G10" s="73"/>
      <c r="H10" s="74" t="s">
        <v>20</v>
      </c>
      <c r="I10" s="73"/>
      <c r="J10" s="76">
        <f t="shared" si="2"/>
        <v>1</v>
      </c>
      <c r="K10" s="73"/>
      <c r="L10" s="73"/>
      <c r="M10" s="74" t="s">
        <v>20</v>
      </c>
      <c r="N10" s="73"/>
      <c r="O10" s="76">
        <f t="shared" si="11"/>
        <v>1</v>
      </c>
      <c r="P10" s="73"/>
      <c r="Q10" s="73"/>
      <c r="R10" s="74"/>
      <c r="S10" s="73"/>
      <c r="T10" s="76">
        <f t="shared" si="3"/>
        <v>0</v>
      </c>
      <c r="U10" s="73"/>
      <c r="V10" s="74" t="s">
        <v>20</v>
      </c>
      <c r="W10" s="73"/>
      <c r="X10" s="74" t="s">
        <v>17</v>
      </c>
      <c r="Y10" s="76">
        <f t="shared" si="4"/>
        <v>2</v>
      </c>
      <c r="Z10" s="74" t="s">
        <v>15</v>
      </c>
      <c r="AA10" s="73"/>
      <c r="AB10" s="73"/>
      <c r="AC10" s="74"/>
      <c r="AD10" s="77">
        <f t="shared" si="9"/>
        <v>1</v>
      </c>
      <c r="AE10" s="42"/>
      <c r="AF10" s="48">
        <f t="shared" si="5"/>
        <v>1</v>
      </c>
      <c r="AG10" s="48">
        <f t="shared" si="6"/>
        <v>0</v>
      </c>
      <c r="AH10" s="48">
        <f t="shared" si="10"/>
        <v>1</v>
      </c>
      <c r="AI10" s="48">
        <f t="shared" si="12"/>
        <v>0</v>
      </c>
      <c r="AJ10" s="73">
        <f t="shared" si="7"/>
        <v>3</v>
      </c>
      <c r="AK10" s="73">
        <f t="shared" si="8"/>
        <v>0</v>
      </c>
      <c r="AL10" s="78"/>
    </row>
    <row r="11" spans="1:38" ht="15.75" x14ac:dyDescent="0.25">
      <c r="A11" s="35">
        <v>1</v>
      </c>
      <c r="B11" s="97" t="s">
        <v>177</v>
      </c>
      <c r="C11" s="100" t="s">
        <v>220</v>
      </c>
      <c r="D11" s="91">
        <v>36</v>
      </c>
      <c r="E11" s="72">
        <f t="shared" si="1"/>
        <v>8.3333333333333329E-2</v>
      </c>
      <c r="F11" s="74" t="s">
        <v>20</v>
      </c>
      <c r="G11" s="73"/>
      <c r="H11" s="73"/>
      <c r="I11" s="73"/>
      <c r="J11" s="76">
        <f t="shared" si="2"/>
        <v>1</v>
      </c>
      <c r="K11" s="73"/>
      <c r="L11" s="74"/>
      <c r="M11" s="73"/>
      <c r="N11" s="73"/>
      <c r="O11" s="76">
        <f t="shared" si="11"/>
        <v>0</v>
      </c>
      <c r="P11" s="73"/>
      <c r="Q11" s="73"/>
      <c r="R11" s="74" t="s">
        <v>20</v>
      </c>
      <c r="S11" s="73"/>
      <c r="T11" s="76">
        <f t="shared" si="3"/>
        <v>1</v>
      </c>
      <c r="U11" s="73"/>
      <c r="V11" s="73"/>
      <c r="W11" s="73"/>
      <c r="X11" s="73"/>
      <c r="Y11" s="76">
        <f t="shared" si="4"/>
        <v>0</v>
      </c>
      <c r="Z11" s="73"/>
      <c r="AA11" s="74" t="s">
        <v>20</v>
      </c>
      <c r="AB11" s="73"/>
      <c r="AC11" s="74"/>
      <c r="AD11" s="77">
        <f t="shared" si="9"/>
        <v>1</v>
      </c>
      <c r="AE11" s="42"/>
      <c r="AF11" s="48">
        <f t="shared" si="5"/>
        <v>0</v>
      </c>
      <c r="AG11" s="48">
        <f t="shared" si="6"/>
        <v>0</v>
      </c>
      <c r="AH11" s="48">
        <f t="shared" si="10"/>
        <v>0</v>
      </c>
      <c r="AI11" s="48">
        <f t="shared" si="12"/>
        <v>0</v>
      </c>
      <c r="AJ11" s="73">
        <f t="shared" si="7"/>
        <v>3</v>
      </c>
      <c r="AK11" s="73">
        <f t="shared" si="8"/>
        <v>0</v>
      </c>
      <c r="AL11" s="78"/>
    </row>
    <row r="12" spans="1:38" ht="15.75" x14ac:dyDescent="0.25">
      <c r="A12" s="35">
        <v>1</v>
      </c>
      <c r="B12" s="97" t="s">
        <v>178</v>
      </c>
      <c r="C12" s="100" t="s">
        <v>220</v>
      </c>
      <c r="D12" s="91">
        <v>18</v>
      </c>
      <c r="E12" s="72">
        <f t="shared" si="1"/>
        <v>5.5555555555555552E-2</v>
      </c>
      <c r="F12" s="73"/>
      <c r="G12" s="73"/>
      <c r="H12" s="73"/>
      <c r="I12" s="73"/>
      <c r="J12" s="76">
        <f t="shared" si="2"/>
        <v>0</v>
      </c>
      <c r="K12" s="73"/>
      <c r="L12" s="73"/>
      <c r="M12" s="73"/>
      <c r="N12" s="73"/>
      <c r="O12" s="76">
        <f t="shared" si="11"/>
        <v>0</v>
      </c>
      <c r="P12" s="73"/>
      <c r="Q12" s="73"/>
      <c r="R12" s="73"/>
      <c r="S12" s="73"/>
      <c r="T12" s="76">
        <f t="shared" si="3"/>
        <v>0</v>
      </c>
      <c r="U12" s="73"/>
      <c r="V12" s="73"/>
      <c r="W12" s="73"/>
      <c r="X12" s="73"/>
      <c r="Y12" s="76">
        <f t="shared" si="4"/>
        <v>0</v>
      </c>
      <c r="Z12" s="73"/>
      <c r="AA12" s="73"/>
      <c r="AB12" s="74" t="s">
        <v>20</v>
      </c>
      <c r="AC12" s="73"/>
      <c r="AD12" s="77">
        <f t="shared" si="9"/>
        <v>1</v>
      </c>
      <c r="AE12" s="42"/>
      <c r="AF12" s="48">
        <f t="shared" si="5"/>
        <v>0</v>
      </c>
      <c r="AG12" s="48">
        <f t="shared" si="6"/>
        <v>0</v>
      </c>
      <c r="AH12" s="48">
        <f t="shared" si="10"/>
        <v>0</v>
      </c>
      <c r="AI12" s="48">
        <f t="shared" si="12"/>
        <v>0</v>
      </c>
      <c r="AJ12" s="73">
        <f t="shared" si="7"/>
        <v>1</v>
      </c>
      <c r="AK12" s="73">
        <f t="shared" si="8"/>
        <v>0</v>
      </c>
      <c r="AL12" s="78"/>
    </row>
    <row r="13" spans="1:38" ht="15.75" x14ac:dyDescent="0.25">
      <c r="A13" s="35">
        <v>1</v>
      </c>
      <c r="B13" s="97" t="s">
        <v>146</v>
      </c>
      <c r="C13" s="100" t="s">
        <v>220</v>
      </c>
      <c r="D13" s="91">
        <v>18</v>
      </c>
      <c r="E13" s="72">
        <f t="shared" si="1"/>
        <v>5.5555555555555552E-2</v>
      </c>
      <c r="F13" s="73"/>
      <c r="G13" s="73"/>
      <c r="H13" s="73"/>
      <c r="I13" s="73"/>
      <c r="J13" s="76">
        <f t="shared" si="2"/>
        <v>0</v>
      </c>
      <c r="K13" s="73"/>
      <c r="L13" s="73"/>
      <c r="M13" s="73"/>
      <c r="N13" s="73"/>
      <c r="O13" s="76">
        <f t="shared" si="11"/>
        <v>0</v>
      </c>
      <c r="P13" s="73"/>
      <c r="Q13" s="73"/>
      <c r="R13" s="73"/>
      <c r="S13" s="73"/>
      <c r="T13" s="76">
        <f t="shared" si="3"/>
        <v>0</v>
      </c>
      <c r="U13" s="73"/>
      <c r="V13" s="73"/>
      <c r="W13" s="73"/>
      <c r="X13" s="73"/>
      <c r="Y13" s="76">
        <f t="shared" si="4"/>
        <v>0</v>
      </c>
      <c r="Z13" s="73"/>
      <c r="AA13" s="74" t="s">
        <v>19</v>
      </c>
      <c r="AB13" s="73"/>
      <c r="AC13" s="73"/>
      <c r="AD13" s="77">
        <f t="shared" si="9"/>
        <v>1</v>
      </c>
      <c r="AE13" s="42">
        <v>1</v>
      </c>
      <c r="AF13" s="48">
        <f t="shared" si="5"/>
        <v>0</v>
      </c>
      <c r="AG13" s="48">
        <f t="shared" si="6"/>
        <v>0</v>
      </c>
      <c r="AH13" s="48">
        <f t="shared" si="10"/>
        <v>0</v>
      </c>
      <c r="AI13" s="48">
        <f t="shared" si="12"/>
        <v>1</v>
      </c>
      <c r="AJ13" s="73">
        <f t="shared" si="7"/>
        <v>0</v>
      </c>
      <c r="AK13" s="73">
        <f t="shared" si="8"/>
        <v>0</v>
      </c>
      <c r="AL13" s="78"/>
    </row>
    <row r="14" spans="1:38" ht="15.75" x14ac:dyDescent="0.25">
      <c r="A14" s="35">
        <v>1</v>
      </c>
      <c r="B14" s="97" t="s">
        <v>221</v>
      </c>
      <c r="C14" s="100" t="s">
        <v>220</v>
      </c>
      <c r="D14" s="91">
        <v>36</v>
      </c>
      <c r="E14" s="72">
        <f t="shared" si="1"/>
        <v>2.7777777777777776E-2</v>
      </c>
      <c r="F14" s="73"/>
      <c r="G14" s="73"/>
      <c r="H14" s="73"/>
      <c r="I14" s="73"/>
      <c r="J14" s="76">
        <f t="shared" si="2"/>
        <v>0</v>
      </c>
      <c r="K14" s="73"/>
      <c r="L14" s="73"/>
      <c r="M14" s="73"/>
      <c r="N14" s="73"/>
      <c r="O14" s="76">
        <f t="shared" si="11"/>
        <v>0</v>
      </c>
      <c r="P14" s="73"/>
      <c r="Q14" s="73"/>
      <c r="R14" s="73"/>
      <c r="S14" s="73"/>
      <c r="T14" s="76">
        <f t="shared" si="3"/>
        <v>0</v>
      </c>
      <c r="U14" s="73"/>
      <c r="V14" s="73"/>
      <c r="W14" s="73"/>
      <c r="X14" s="73"/>
      <c r="Y14" s="76">
        <f t="shared" si="4"/>
        <v>0</v>
      </c>
      <c r="Z14" s="74" t="s">
        <v>15</v>
      </c>
      <c r="AA14" s="73"/>
      <c r="AB14" s="73"/>
      <c r="AC14" s="73"/>
      <c r="AD14" s="77">
        <f t="shared" si="9"/>
        <v>1</v>
      </c>
      <c r="AE14" s="42">
        <v>1</v>
      </c>
      <c r="AF14" s="48">
        <f t="shared" si="5"/>
        <v>0</v>
      </c>
      <c r="AG14" s="48">
        <f t="shared" si="6"/>
        <v>0</v>
      </c>
      <c r="AH14" s="48">
        <f t="shared" si="10"/>
        <v>1</v>
      </c>
      <c r="AI14" s="48">
        <f t="shared" si="12"/>
        <v>0</v>
      </c>
      <c r="AJ14" s="73">
        <f t="shared" si="7"/>
        <v>0</v>
      </c>
      <c r="AK14" s="73">
        <f t="shared" si="8"/>
        <v>0</v>
      </c>
      <c r="AL14" s="78"/>
    </row>
    <row r="15" spans="1:38" ht="15.75" x14ac:dyDescent="0.25">
      <c r="A15" s="35">
        <v>1</v>
      </c>
      <c r="B15" s="97" t="s">
        <v>163</v>
      </c>
      <c r="C15" s="100" t="s">
        <v>220</v>
      </c>
      <c r="D15" s="91">
        <v>36</v>
      </c>
      <c r="E15" s="72">
        <f t="shared" si="1"/>
        <v>2.7777777777777776E-2</v>
      </c>
      <c r="F15" s="73"/>
      <c r="G15" s="73"/>
      <c r="H15" s="73"/>
      <c r="I15" s="73"/>
      <c r="J15" s="76">
        <f t="shared" si="2"/>
        <v>0</v>
      </c>
      <c r="K15" s="73"/>
      <c r="L15" s="73"/>
      <c r="M15" s="73"/>
      <c r="N15" s="73"/>
      <c r="O15" s="76">
        <f t="shared" si="11"/>
        <v>0</v>
      </c>
      <c r="P15" s="73"/>
      <c r="Q15" s="73"/>
      <c r="R15" s="73"/>
      <c r="S15" s="73"/>
      <c r="T15" s="76">
        <f t="shared" si="3"/>
        <v>0</v>
      </c>
      <c r="U15" s="73"/>
      <c r="V15" s="73"/>
      <c r="W15" s="73"/>
      <c r="X15" s="73"/>
      <c r="Y15" s="76">
        <f t="shared" si="4"/>
        <v>0</v>
      </c>
      <c r="Z15" s="74" t="s">
        <v>15</v>
      </c>
      <c r="AA15" s="73"/>
      <c r="AB15" s="73"/>
      <c r="AC15" s="73"/>
      <c r="AD15" s="77">
        <f t="shared" si="9"/>
        <v>1</v>
      </c>
      <c r="AE15" s="42">
        <v>1</v>
      </c>
      <c r="AF15" s="48">
        <f t="shared" si="5"/>
        <v>0</v>
      </c>
      <c r="AG15" s="48">
        <f t="shared" si="6"/>
        <v>0</v>
      </c>
      <c r="AH15" s="48">
        <f t="shared" si="10"/>
        <v>1</v>
      </c>
      <c r="AI15" s="48">
        <f t="shared" si="12"/>
        <v>0</v>
      </c>
      <c r="AJ15" s="73">
        <f t="shared" si="7"/>
        <v>0</v>
      </c>
      <c r="AK15" s="73">
        <f t="shared" si="8"/>
        <v>0</v>
      </c>
      <c r="AL15" s="78"/>
    </row>
    <row r="16" spans="1:38" ht="15.75" x14ac:dyDescent="0.25">
      <c r="A16" s="35">
        <v>1</v>
      </c>
      <c r="B16" s="97" t="s">
        <v>222</v>
      </c>
      <c r="C16" s="100" t="s">
        <v>220</v>
      </c>
      <c r="D16" s="91">
        <v>34</v>
      </c>
      <c r="E16" s="72">
        <f t="shared" si="1"/>
        <v>0</v>
      </c>
      <c r="F16" s="73"/>
      <c r="G16" s="73"/>
      <c r="H16" s="73"/>
      <c r="I16" s="73"/>
      <c r="J16" s="76">
        <f t="shared" si="2"/>
        <v>0</v>
      </c>
      <c r="K16" s="73"/>
      <c r="L16" s="73"/>
      <c r="M16" s="73"/>
      <c r="N16" s="73"/>
      <c r="O16" s="76">
        <f t="shared" si="11"/>
        <v>0</v>
      </c>
      <c r="P16" s="73"/>
      <c r="Q16" s="73"/>
      <c r="R16" s="73"/>
      <c r="S16" s="73"/>
      <c r="T16" s="76">
        <f t="shared" si="3"/>
        <v>0</v>
      </c>
      <c r="U16" s="73"/>
      <c r="V16" s="73"/>
      <c r="W16" s="73"/>
      <c r="X16" s="73"/>
      <c r="Y16" s="76">
        <f t="shared" si="4"/>
        <v>0</v>
      </c>
      <c r="Z16" s="73"/>
      <c r="AA16" s="73"/>
      <c r="AB16" s="73"/>
      <c r="AC16" s="73"/>
      <c r="AD16" s="77">
        <f t="shared" si="9"/>
        <v>0</v>
      </c>
      <c r="AE16" s="42">
        <v>1</v>
      </c>
      <c r="AF16" s="48">
        <f t="shared" si="5"/>
        <v>0</v>
      </c>
      <c r="AG16" s="48">
        <f t="shared" si="6"/>
        <v>0</v>
      </c>
      <c r="AH16" s="48">
        <f t="shared" si="10"/>
        <v>0</v>
      </c>
      <c r="AI16" s="48">
        <f t="shared" si="12"/>
        <v>0</v>
      </c>
      <c r="AJ16" s="73">
        <f t="shared" si="7"/>
        <v>0</v>
      </c>
      <c r="AK16" s="73">
        <f t="shared" si="8"/>
        <v>0</v>
      </c>
      <c r="AL16" s="78"/>
    </row>
    <row r="17" spans="1:38" ht="15.75" x14ac:dyDescent="0.25">
      <c r="A17" s="35">
        <v>1</v>
      </c>
      <c r="B17" s="97" t="s">
        <v>223</v>
      </c>
      <c r="C17" s="100" t="s">
        <v>220</v>
      </c>
      <c r="D17" s="91">
        <v>17</v>
      </c>
      <c r="E17" s="72">
        <f t="shared" si="1"/>
        <v>5.8823529411764705E-2</v>
      </c>
      <c r="F17" s="73"/>
      <c r="G17" s="73"/>
      <c r="H17" s="73"/>
      <c r="I17" s="73"/>
      <c r="J17" s="76">
        <f t="shared" si="2"/>
        <v>0</v>
      </c>
      <c r="K17" s="73"/>
      <c r="L17" s="73"/>
      <c r="M17" s="73"/>
      <c r="N17" s="73"/>
      <c r="O17" s="76">
        <f t="shared" si="11"/>
        <v>0</v>
      </c>
      <c r="P17" s="73"/>
      <c r="Q17" s="73"/>
      <c r="R17" s="73"/>
      <c r="S17" s="73"/>
      <c r="T17" s="76">
        <f t="shared" si="3"/>
        <v>0</v>
      </c>
      <c r="U17" s="73"/>
      <c r="V17" s="73"/>
      <c r="W17" s="74" t="s">
        <v>19</v>
      </c>
      <c r="X17" s="73"/>
      <c r="Y17" s="76">
        <f t="shared" si="4"/>
        <v>1</v>
      </c>
      <c r="Z17" s="73"/>
      <c r="AA17" s="73"/>
      <c r="AB17" s="73"/>
      <c r="AC17" s="73"/>
      <c r="AD17" s="77">
        <f t="shared" si="9"/>
        <v>0</v>
      </c>
      <c r="AE17" s="42">
        <v>1</v>
      </c>
      <c r="AF17" s="48">
        <f t="shared" si="5"/>
        <v>0</v>
      </c>
      <c r="AG17" s="48">
        <f t="shared" si="6"/>
        <v>0</v>
      </c>
      <c r="AH17" s="48">
        <f t="shared" si="10"/>
        <v>0</v>
      </c>
      <c r="AI17" s="48">
        <f t="shared" si="12"/>
        <v>1</v>
      </c>
      <c r="AJ17" s="73">
        <f t="shared" si="7"/>
        <v>0</v>
      </c>
      <c r="AK17" s="73">
        <f t="shared" si="8"/>
        <v>0</v>
      </c>
      <c r="AL17" s="78"/>
    </row>
    <row r="18" spans="1:38" ht="15.75" x14ac:dyDescent="0.25">
      <c r="A18" s="35">
        <v>1</v>
      </c>
      <c r="B18" s="97" t="s">
        <v>179</v>
      </c>
      <c r="C18" s="100" t="s">
        <v>220</v>
      </c>
      <c r="D18" s="91">
        <v>36</v>
      </c>
      <c r="E18" s="72">
        <f t="shared" si="1"/>
        <v>5.5555555555555552E-2</v>
      </c>
      <c r="F18" s="73"/>
      <c r="G18" s="73"/>
      <c r="H18" s="73"/>
      <c r="I18" s="73"/>
      <c r="J18" s="76">
        <f t="shared" si="2"/>
        <v>0</v>
      </c>
      <c r="K18" s="73"/>
      <c r="L18" s="73"/>
      <c r="M18" s="73"/>
      <c r="N18" s="73"/>
      <c r="O18" s="75">
        <v>1</v>
      </c>
      <c r="P18" s="73"/>
      <c r="Q18" s="73"/>
      <c r="R18" s="73"/>
      <c r="S18" s="73"/>
      <c r="T18" s="76">
        <f t="shared" si="3"/>
        <v>0</v>
      </c>
      <c r="U18" s="73"/>
      <c r="V18" s="73"/>
      <c r="W18" s="73"/>
      <c r="X18" s="73"/>
      <c r="Y18" s="76">
        <f t="shared" si="4"/>
        <v>0</v>
      </c>
      <c r="Z18" s="73"/>
      <c r="AA18" s="73"/>
      <c r="AB18" s="73"/>
      <c r="AC18" s="73"/>
      <c r="AD18" s="92">
        <v>1</v>
      </c>
      <c r="AE18" s="42">
        <v>1</v>
      </c>
      <c r="AF18" s="48">
        <f t="shared" si="5"/>
        <v>0</v>
      </c>
      <c r="AG18" s="48">
        <f t="shared" si="6"/>
        <v>0</v>
      </c>
      <c r="AH18" s="48">
        <f t="shared" si="10"/>
        <v>0</v>
      </c>
      <c r="AI18" s="93">
        <v>2</v>
      </c>
      <c r="AJ18" s="73">
        <f t="shared" si="7"/>
        <v>0</v>
      </c>
      <c r="AK18" s="73">
        <f t="shared" si="8"/>
        <v>0</v>
      </c>
      <c r="AL18" s="78"/>
    </row>
    <row r="19" spans="1:38" ht="15.75" x14ac:dyDescent="0.25">
      <c r="A19" s="35">
        <v>1</v>
      </c>
      <c r="B19" s="97" t="s">
        <v>196</v>
      </c>
      <c r="C19" s="100" t="s">
        <v>220</v>
      </c>
      <c r="D19" s="91">
        <v>18</v>
      </c>
      <c r="E19" s="72">
        <f t="shared" si="1"/>
        <v>5.5555555555555552E-2</v>
      </c>
      <c r="F19" s="73"/>
      <c r="G19" s="73"/>
      <c r="H19" s="73"/>
      <c r="I19" s="73"/>
      <c r="J19" s="76">
        <f t="shared" si="2"/>
        <v>0</v>
      </c>
      <c r="K19" s="73"/>
      <c r="L19" s="73"/>
      <c r="M19" s="73"/>
      <c r="N19" s="73"/>
      <c r="O19" s="76">
        <f t="shared" ref="O19:O21" si="13">COUNTA(K19:N19)</f>
        <v>0</v>
      </c>
      <c r="P19" s="73"/>
      <c r="Q19" s="73"/>
      <c r="R19" s="73"/>
      <c r="S19" s="73"/>
      <c r="T19" s="76">
        <f t="shared" si="3"/>
        <v>0</v>
      </c>
      <c r="U19" s="73"/>
      <c r="V19" s="73"/>
      <c r="W19" s="73"/>
      <c r="X19" s="73"/>
      <c r="Y19" s="76">
        <f t="shared" si="4"/>
        <v>0</v>
      </c>
      <c r="Z19" s="73"/>
      <c r="AA19" s="73"/>
      <c r="AB19" s="74" t="s">
        <v>19</v>
      </c>
      <c r="AC19" s="73"/>
      <c r="AD19" s="77">
        <f t="shared" ref="AD19:AD21" si="14">COUNTA(Z19:AC19)</f>
        <v>1</v>
      </c>
      <c r="AE19" s="42">
        <v>1</v>
      </c>
      <c r="AF19" s="48">
        <f t="shared" si="5"/>
        <v>0</v>
      </c>
      <c r="AG19" s="48">
        <f t="shared" si="6"/>
        <v>0</v>
      </c>
      <c r="AH19" s="48">
        <f t="shared" si="10"/>
        <v>0</v>
      </c>
      <c r="AI19" s="48">
        <f t="shared" ref="AI19:AI21" si="15">COUNTIF(F19:AD19,$I$1)</f>
        <v>1</v>
      </c>
      <c r="AJ19" s="73">
        <f t="shared" si="7"/>
        <v>0</v>
      </c>
      <c r="AK19" s="73">
        <f t="shared" si="8"/>
        <v>0</v>
      </c>
      <c r="AL19" s="78"/>
    </row>
    <row r="20" spans="1:38" ht="15.75" x14ac:dyDescent="0.25">
      <c r="A20" s="35">
        <v>1</v>
      </c>
      <c r="B20" s="97" t="s">
        <v>77</v>
      </c>
      <c r="C20" s="100" t="s">
        <v>220</v>
      </c>
      <c r="D20" s="91">
        <v>36</v>
      </c>
      <c r="E20" s="72">
        <f t="shared" si="1"/>
        <v>5.5555555555555552E-2</v>
      </c>
      <c r="F20" s="73"/>
      <c r="G20" s="73"/>
      <c r="H20" s="73"/>
      <c r="I20" s="73"/>
      <c r="J20" s="81">
        <f t="shared" si="2"/>
        <v>0</v>
      </c>
      <c r="K20" s="74"/>
      <c r="L20" s="74" t="s">
        <v>19</v>
      </c>
      <c r="M20" s="74"/>
      <c r="N20" s="74"/>
      <c r="O20" s="81">
        <f t="shared" si="13"/>
        <v>1</v>
      </c>
      <c r="P20" s="74"/>
      <c r="Q20" s="73"/>
      <c r="R20" s="73"/>
      <c r="S20" s="73"/>
      <c r="T20" s="81">
        <f t="shared" si="3"/>
        <v>0</v>
      </c>
      <c r="U20" s="73"/>
      <c r="V20" s="73"/>
      <c r="W20" s="73"/>
      <c r="X20" s="73"/>
      <c r="Y20" s="81">
        <f t="shared" si="4"/>
        <v>0</v>
      </c>
      <c r="Z20" s="74"/>
      <c r="AA20" s="74"/>
      <c r="AB20" s="74" t="s">
        <v>19</v>
      </c>
      <c r="AC20" s="74"/>
      <c r="AD20" s="82">
        <f t="shared" si="14"/>
        <v>1</v>
      </c>
      <c r="AE20" s="42">
        <v>1</v>
      </c>
      <c r="AF20" s="48">
        <f t="shared" si="5"/>
        <v>0</v>
      </c>
      <c r="AG20" s="48">
        <f t="shared" si="6"/>
        <v>0</v>
      </c>
      <c r="AH20" s="48">
        <f t="shared" si="10"/>
        <v>0</v>
      </c>
      <c r="AI20" s="48">
        <f t="shared" si="15"/>
        <v>2</v>
      </c>
      <c r="AJ20" s="73">
        <f t="shared" si="7"/>
        <v>0</v>
      </c>
      <c r="AK20" s="73">
        <f t="shared" si="8"/>
        <v>0</v>
      </c>
      <c r="AL20" s="78"/>
    </row>
    <row r="21" spans="1:38" ht="15.75" customHeight="1" x14ac:dyDescent="0.25">
      <c r="A21" s="35">
        <v>1</v>
      </c>
      <c r="B21" s="97" t="s">
        <v>180</v>
      </c>
      <c r="C21" s="100" t="s">
        <v>220</v>
      </c>
      <c r="D21" s="91">
        <v>70</v>
      </c>
      <c r="E21" s="72">
        <f t="shared" si="1"/>
        <v>1.4285714285714285E-2</v>
      </c>
      <c r="F21" s="73"/>
      <c r="G21" s="73"/>
      <c r="H21" s="73"/>
      <c r="I21" s="73"/>
      <c r="J21" s="81">
        <f t="shared" si="2"/>
        <v>0</v>
      </c>
      <c r="K21" s="73"/>
      <c r="L21" s="73"/>
      <c r="M21" s="73"/>
      <c r="N21" s="73"/>
      <c r="O21" s="81">
        <f t="shared" si="13"/>
        <v>0</v>
      </c>
      <c r="P21" s="73"/>
      <c r="Q21" s="73"/>
      <c r="R21" s="73"/>
      <c r="S21" s="73"/>
      <c r="T21" s="81">
        <f t="shared" si="3"/>
        <v>0</v>
      </c>
      <c r="U21" s="73"/>
      <c r="V21" s="73"/>
      <c r="W21" s="73"/>
      <c r="X21" s="73"/>
      <c r="Y21" s="81">
        <f t="shared" si="4"/>
        <v>0</v>
      </c>
      <c r="Z21" s="73"/>
      <c r="AA21" s="73"/>
      <c r="AB21" s="74" t="s">
        <v>19</v>
      </c>
      <c r="AC21" s="73"/>
      <c r="AD21" s="82">
        <f t="shared" si="14"/>
        <v>1</v>
      </c>
      <c r="AE21" s="42">
        <v>1</v>
      </c>
      <c r="AF21" s="48">
        <f t="shared" si="5"/>
        <v>0</v>
      </c>
      <c r="AG21" s="48">
        <f t="shared" si="6"/>
        <v>0</v>
      </c>
      <c r="AH21" s="48">
        <f t="shared" si="10"/>
        <v>0</v>
      </c>
      <c r="AI21" s="48">
        <f t="shared" si="15"/>
        <v>1</v>
      </c>
      <c r="AJ21" s="73">
        <f t="shared" si="7"/>
        <v>0</v>
      </c>
      <c r="AK21" s="73">
        <f t="shared" si="8"/>
        <v>0</v>
      </c>
      <c r="AL21" s="78"/>
    </row>
    <row r="22" spans="1:38" ht="15.75" customHeight="1" x14ac:dyDescent="0.25">
      <c r="A22" s="35">
        <v>1</v>
      </c>
      <c r="B22" s="119"/>
      <c r="C22" s="84"/>
      <c r="D22" s="85"/>
      <c r="E22" s="86"/>
      <c r="F22" s="87"/>
      <c r="G22" s="87"/>
      <c r="H22" s="87"/>
      <c r="I22" s="87"/>
      <c r="J22" s="87">
        <f>SUM(J7:J21)</f>
        <v>3</v>
      </c>
      <c r="K22" s="87"/>
      <c r="L22" s="87"/>
      <c r="M22" s="87"/>
      <c r="N22" s="87"/>
      <c r="O22" s="87">
        <f>SUM(O7:O21)</f>
        <v>6</v>
      </c>
      <c r="P22" s="87"/>
      <c r="Q22" s="87"/>
      <c r="R22" s="87"/>
      <c r="S22" s="87"/>
      <c r="T22" s="87">
        <f>SUM(T7:T21)</f>
        <v>2</v>
      </c>
      <c r="U22" s="87"/>
      <c r="V22" s="87"/>
      <c r="W22" s="87"/>
      <c r="X22" s="87"/>
      <c r="Y22" s="87">
        <f>SUM(Y7:Y21)</f>
        <v>4</v>
      </c>
      <c r="Z22" s="87"/>
      <c r="AA22" s="87"/>
      <c r="AB22" s="87"/>
      <c r="AC22" s="87"/>
      <c r="AD22" s="87">
        <f>SUM(AD7:AD21)</f>
        <v>12</v>
      </c>
      <c r="AE22" s="42">
        <v>1</v>
      </c>
      <c r="AF22" s="88">
        <f t="shared" ref="AF22:AK22" si="16">SUM(AF7:AF21)</f>
        <v>1</v>
      </c>
      <c r="AG22" s="88">
        <f t="shared" si="16"/>
        <v>0</v>
      </c>
      <c r="AH22" s="88">
        <f t="shared" si="16"/>
        <v>4</v>
      </c>
      <c r="AI22" s="89">
        <f t="shared" si="16"/>
        <v>16</v>
      </c>
      <c r="AJ22" s="88">
        <f t="shared" si="16"/>
        <v>7</v>
      </c>
      <c r="AK22" s="88">
        <f t="shared" si="16"/>
        <v>0</v>
      </c>
      <c r="AL22" s="42"/>
    </row>
    <row r="23" spans="1:38" ht="15.75" customHeight="1" x14ac:dyDescent="0.25">
      <c r="A23" s="35">
        <v>2</v>
      </c>
      <c r="B23" s="149" t="s">
        <v>78</v>
      </c>
      <c r="C23" s="150"/>
      <c r="D23" s="65"/>
      <c r="E23" s="66"/>
      <c r="F23" s="151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42">
        <v>2</v>
      </c>
      <c r="AF23" s="68"/>
      <c r="AG23" s="68"/>
      <c r="AH23" s="68"/>
      <c r="AI23" s="68"/>
      <c r="AJ23" s="49"/>
      <c r="AK23" s="49"/>
      <c r="AL23" s="42"/>
    </row>
    <row r="24" spans="1:38" ht="15.75" customHeight="1" x14ac:dyDescent="0.25">
      <c r="A24" s="35">
        <v>2</v>
      </c>
      <c r="B24" s="47" t="str">
        <f t="shared" ref="B24:B38" si="17">B7</f>
        <v>Русский язык</v>
      </c>
      <c r="C24" s="70" t="s">
        <v>224</v>
      </c>
      <c r="D24" s="90">
        <v>46</v>
      </c>
      <c r="E24" s="72">
        <f t="shared" ref="E24:E38" si="18">(J24+O24+T24+Y24+AD24)/D24</f>
        <v>8.6956521739130432E-2</v>
      </c>
      <c r="F24" s="74" t="s">
        <v>19</v>
      </c>
      <c r="G24" s="73"/>
      <c r="H24" s="73"/>
      <c r="I24" s="73"/>
      <c r="J24" s="76">
        <f t="shared" ref="J24:J38" si="19">COUNTA(F24:I24)</f>
        <v>1</v>
      </c>
      <c r="K24" s="73"/>
      <c r="L24" s="73"/>
      <c r="M24" s="73"/>
      <c r="N24" s="73"/>
      <c r="O24" s="76">
        <f t="shared" ref="O24:O34" si="20">COUNTA(K24:N24)</f>
        <v>0</v>
      </c>
      <c r="P24" s="74" t="s">
        <v>19</v>
      </c>
      <c r="Q24" s="73"/>
      <c r="R24" s="73"/>
      <c r="S24" s="73"/>
      <c r="T24" s="76">
        <f t="shared" ref="T24:T38" si="21">COUNTA(P24:S24)</f>
        <v>1</v>
      </c>
      <c r="U24" s="73"/>
      <c r="V24" s="74" t="s">
        <v>19</v>
      </c>
      <c r="W24" s="73"/>
      <c r="X24" s="73"/>
      <c r="Y24" s="76">
        <f t="shared" ref="Y24:Y38" si="22">COUNTA(U24:X24)</f>
        <v>1</v>
      </c>
      <c r="Z24" s="73"/>
      <c r="AA24" s="73"/>
      <c r="AB24" s="74" t="s">
        <v>15</v>
      </c>
      <c r="AC24" s="73"/>
      <c r="AD24" s="77">
        <f t="shared" ref="AD24:AD29" si="23">COUNTA(Z24:AC24)</f>
        <v>1</v>
      </c>
      <c r="AE24" s="42">
        <v>2</v>
      </c>
      <c r="AF24" s="48">
        <f t="shared" ref="AF24:AF38" si="24">COUNTIF(F24:AD24,$F$1)</f>
        <v>0</v>
      </c>
      <c r="AG24" s="48">
        <f t="shared" ref="AG24:AG38" si="25">COUNTIF(F24:AE24,$G$1)</f>
        <v>0</v>
      </c>
      <c r="AH24" s="48">
        <f t="shared" ref="AH24:AH38" si="26">COUNTIF(F24:AD24,$H$1)</f>
        <v>1</v>
      </c>
      <c r="AI24" s="48">
        <f t="shared" ref="AI24:AI28" si="27">COUNTIF(F24:AD24,$I$1)</f>
        <v>3</v>
      </c>
      <c r="AJ24" s="73">
        <f t="shared" ref="AJ24:AJ38" si="28">IF($J$1&gt;0,COUNTIF(F24:AD24,$J$1),0)</f>
        <v>0</v>
      </c>
      <c r="AK24" s="73">
        <f t="shared" ref="AK24:AK38" si="29">IF($K$1&gt;0,COUNTIF(F24:AD24,$K$1),0)</f>
        <v>0</v>
      </c>
      <c r="AL24" s="42"/>
    </row>
    <row r="25" spans="1:38" ht="15.75" customHeight="1" x14ac:dyDescent="0.25">
      <c r="A25" s="35">
        <v>2</v>
      </c>
      <c r="B25" s="47" t="str">
        <f t="shared" si="17"/>
        <v>Литература</v>
      </c>
      <c r="C25" s="70" t="s">
        <v>224</v>
      </c>
      <c r="D25" s="91">
        <v>69</v>
      </c>
      <c r="E25" s="72">
        <f t="shared" si="18"/>
        <v>2.8985507246376812E-2</v>
      </c>
      <c r="F25" s="73"/>
      <c r="G25" s="73"/>
      <c r="H25" s="73"/>
      <c r="I25" s="73"/>
      <c r="J25" s="76">
        <f t="shared" si="19"/>
        <v>0</v>
      </c>
      <c r="K25" s="74" t="s">
        <v>19</v>
      </c>
      <c r="L25" s="73"/>
      <c r="M25" s="73"/>
      <c r="N25" s="73"/>
      <c r="O25" s="76">
        <f t="shared" si="20"/>
        <v>1</v>
      </c>
      <c r="P25" s="73"/>
      <c r="Q25" s="73"/>
      <c r="R25" s="73"/>
      <c r="S25" s="73"/>
      <c r="T25" s="76">
        <f t="shared" si="21"/>
        <v>0</v>
      </c>
      <c r="U25" s="73"/>
      <c r="V25" s="73"/>
      <c r="W25" s="73"/>
      <c r="X25" s="73"/>
      <c r="Y25" s="76">
        <f t="shared" si="22"/>
        <v>0</v>
      </c>
      <c r="Z25" s="73"/>
      <c r="AA25" s="74" t="s">
        <v>15</v>
      </c>
      <c r="AB25" s="73"/>
      <c r="AC25" s="73"/>
      <c r="AD25" s="77">
        <f t="shared" si="23"/>
        <v>1</v>
      </c>
      <c r="AE25" s="42">
        <v>2</v>
      </c>
      <c r="AF25" s="48">
        <f t="shared" si="24"/>
        <v>0</v>
      </c>
      <c r="AG25" s="48">
        <f t="shared" si="25"/>
        <v>0</v>
      </c>
      <c r="AH25" s="48">
        <f t="shared" si="26"/>
        <v>1</v>
      </c>
      <c r="AI25" s="48">
        <f t="shared" si="27"/>
        <v>1</v>
      </c>
      <c r="AJ25" s="73">
        <f t="shared" si="28"/>
        <v>0</v>
      </c>
      <c r="AK25" s="73">
        <f t="shared" si="29"/>
        <v>0</v>
      </c>
      <c r="AL25" s="42"/>
    </row>
    <row r="26" spans="1:38" ht="15.75" customHeight="1" x14ac:dyDescent="0.25">
      <c r="A26" s="35">
        <v>2</v>
      </c>
      <c r="B26" s="47" t="str">
        <f t="shared" si="17"/>
        <v>Иностранный язык</v>
      </c>
      <c r="C26" s="70" t="s">
        <v>224</v>
      </c>
      <c r="D26" s="91">
        <v>53</v>
      </c>
      <c r="E26" s="72">
        <f t="shared" si="18"/>
        <v>9.4339622641509441E-2</v>
      </c>
      <c r="F26" s="73"/>
      <c r="G26" s="74" t="s">
        <v>19</v>
      </c>
      <c r="H26" s="73"/>
      <c r="I26" s="73"/>
      <c r="J26" s="76">
        <f t="shared" si="19"/>
        <v>1</v>
      </c>
      <c r="K26" s="73"/>
      <c r="L26" s="74" t="s">
        <v>19</v>
      </c>
      <c r="M26" s="73"/>
      <c r="N26" s="73"/>
      <c r="O26" s="76">
        <f t="shared" si="20"/>
        <v>1</v>
      </c>
      <c r="P26" s="73"/>
      <c r="Q26" s="73"/>
      <c r="R26" s="74" t="s">
        <v>19</v>
      </c>
      <c r="S26" s="73"/>
      <c r="T26" s="76">
        <f t="shared" si="21"/>
        <v>1</v>
      </c>
      <c r="U26" s="73"/>
      <c r="V26" s="73"/>
      <c r="W26" s="73"/>
      <c r="X26" s="74" t="s">
        <v>19</v>
      </c>
      <c r="Y26" s="76">
        <f t="shared" si="22"/>
        <v>1</v>
      </c>
      <c r="Z26" s="73"/>
      <c r="AA26" s="74" t="s">
        <v>19</v>
      </c>
      <c r="AB26" s="73"/>
      <c r="AC26" s="73"/>
      <c r="AD26" s="77">
        <f t="shared" si="23"/>
        <v>1</v>
      </c>
      <c r="AE26" s="42">
        <v>2</v>
      </c>
      <c r="AF26" s="48">
        <f t="shared" si="24"/>
        <v>0</v>
      </c>
      <c r="AG26" s="48">
        <f t="shared" si="25"/>
        <v>0</v>
      </c>
      <c r="AH26" s="48">
        <f t="shared" si="26"/>
        <v>0</v>
      </c>
      <c r="AI26" s="48">
        <f t="shared" si="27"/>
        <v>5</v>
      </c>
      <c r="AJ26" s="73">
        <f t="shared" si="28"/>
        <v>0</v>
      </c>
      <c r="AK26" s="73">
        <f t="shared" si="29"/>
        <v>0</v>
      </c>
      <c r="AL26" s="42"/>
    </row>
    <row r="27" spans="1:38" ht="15.75" customHeight="1" x14ac:dyDescent="0.25">
      <c r="A27" s="35">
        <v>2</v>
      </c>
      <c r="B27" s="47" t="str">
        <f t="shared" si="17"/>
        <v>Алгебра</v>
      </c>
      <c r="C27" s="70" t="s">
        <v>224</v>
      </c>
      <c r="D27" s="91">
        <v>54</v>
      </c>
      <c r="E27" s="72">
        <f t="shared" si="18"/>
        <v>9.2592592592592587E-2</v>
      </c>
      <c r="F27" s="73"/>
      <c r="G27" s="74" t="s">
        <v>20</v>
      </c>
      <c r="H27" s="74"/>
      <c r="I27" s="73"/>
      <c r="J27" s="76">
        <f t="shared" si="19"/>
        <v>1</v>
      </c>
      <c r="K27" s="73"/>
      <c r="L27" s="74" t="s">
        <v>20</v>
      </c>
      <c r="M27" s="74"/>
      <c r="N27" s="73"/>
      <c r="O27" s="76">
        <f t="shared" si="20"/>
        <v>1</v>
      </c>
      <c r="P27" s="73"/>
      <c r="Q27" s="73"/>
      <c r="R27" s="74" t="s">
        <v>20</v>
      </c>
      <c r="S27" s="73"/>
      <c r="T27" s="76">
        <f t="shared" si="21"/>
        <v>1</v>
      </c>
      <c r="U27" s="73"/>
      <c r="V27" s="74"/>
      <c r="W27" s="73"/>
      <c r="X27" s="74" t="s">
        <v>17</v>
      </c>
      <c r="Y27" s="76">
        <f t="shared" si="22"/>
        <v>1</v>
      </c>
      <c r="Z27" s="74" t="s">
        <v>15</v>
      </c>
      <c r="AA27" s="73"/>
      <c r="AB27" s="73"/>
      <c r="AC27" s="74"/>
      <c r="AD27" s="77">
        <f t="shared" si="23"/>
        <v>1</v>
      </c>
      <c r="AE27" s="42">
        <v>3</v>
      </c>
      <c r="AF27" s="48">
        <f t="shared" si="24"/>
        <v>1</v>
      </c>
      <c r="AG27" s="48">
        <f t="shared" si="25"/>
        <v>0</v>
      </c>
      <c r="AH27" s="48">
        <f t="shared" si="26"/>
        <v>1</v>
      </c>
      <c r="AI27" s="48">
        <f t="shared" si="27"/>
        <v>0</v>
      </c>
      <c r="AJ27" s="73">
        <f t="shared" si="28"/>
        <v>3</v>
      </c>
      <c r="AK27" s="73">
        <f t="shared" si="29"/>
        <v>0</v>
      </c>
      <c r="AL27" s="42"/>
    </row>
    <row r="28" spans="1:38" ht="15.75" customHeight="1" x14ac:dyDescent="0.25">
      <c r="A28" s="35">
        <v>2</v>
      </c>
      <c r="B28" s="47" t="str">
        <f t="shared" si="17"/>
        <v>Геометрия</v>
      </c>
      <c r="C28" s="70" t="s">
        <v>224</v>
      </c>
      <c r="D28" s="91">
        <v>36</v>
      </c>
      <c r="E28" s="72">
        <f t="shared" si="18"/>
        <v>8.3333333333333329E-2</v>
      </c>
      <c r="F28" s="74" t="s">
        <v>20</v>
      </c>
      <c r="G28" s="73"/>
      <c r="H28" s="73"/>
      <c r="I28" s="73"/>
      <c r="J28" s="76">
        <f t="shared" si="19"/>
        <v>1</v>
      </c>
      <c r="K28" s="73"/>
      <c r="L28" s="74" t="s">
        <v>20</v>
      </c>
      <c r="M28" s="73"/>
      <c r="N28" s="73"/>
      <c r="O28" s="76">
        <f t="shared" si="20"/>
        <v>1</v>
      </c>
      <c r="P28" s="73"/>
      <c r="Q28" s="73"/>
      <c r="R28" s="74"/>
      <c r="S28" s="73"/>
      <c r="T28" s="76">
        <f t="shared" si="21"/>
        <v>0</v>
      </c>
      <c r="U28" s="73"/>
      <c r="V28" s="73"/>
      <c r="W28" s="73"/>
      <c r="X28" s="73"/>
      <c r="Y28" s="76">
        <f t="shared" si="22"/>
        <v>0</v>
      </c>
      <c r="Z28" s="73"/>
      <c r="AA28" s="74" t="s">
        <v>20</v>
      </c>
      <c r="AB28" s="73"/>
      <c r="AC28" s="74"/>
      <c r="AD28" s="77">
        <f t="shared" si="23"/>
        <v>1</v>
      </c>
      <c r="AE28" s="42">
        <v>3</v>
      </c>
      <c r="AF28" s="48">
        <f t="shared" si="24"/>
        <v>0</v>
      </c>
      <c r="AG28" s="48">
        <f t="shared" si="25"/>
        <v>0</v>
      </c>
      <c r="AH28" s="48">
        <f t="shared" si="26"/>
        <v>0</v>
      </c>
      <c r="AI28" s="48">
        <f t="shared" si="27"/>
        <v>0</v>
      </c>
      <c r="AJ28" s="73">
        <f t="shared" si="28"/>
        <v>3</v>
      </c>
      <c r="AK28" s="73">
        <f t="shared" si="29"/>
        <v>0</v>
      </c>
      <c r="AL28" s="42"/>
    </row>
    <row r="29" spans="1:38" ht="15.75" customHeight="1" x14ac:dyDescent="0.25">
      <c r="A29" s="35">
        <v>2</v>
      </c>
      <c r="B29" s="47" t="str">
        <f t="shared" si="17"/>
        <v>Вероятность и статистика</v>
      </c>
      <c r="C29" s="70" t="s">
        <v>224</v>
      </c>
      <c r="D29" s="91">
        <v>18</v>
      </c>
      <c r="E29" s="72">
        <f t="shared" si="18"/>
        <v>5.5555555555555552E-2</v>
      </c>
      <c r="F29" s="73"/>
      <c r="G29" s="73"/>
      <c r="H29" s="73"/>
      <c r="I29" s="73"/>
      <c r="J29" s="76">
        <f t="shared" si="19"/>
        <v>0</v>
      </c>
      <c r="K29" s="73"/>
      <c r="L29" s="73"/>
      <c r="M29" s="73"/>
      <c r="N29" s="73"/>
      <c r="O29" s="76">
        <f t="shared" si="20"/>
        <v>0</v>
      </c>
      <c r="P29" s="73"/>
      <c r="Q29" s="73"/>
      <c r="R29" s="73"/>
      <c r="S29" s="73"/>
      <c r="T29" s="76">
        <f t="shared" si="21"/>
        <v>0</v>
      </c>
      <c r="U29" s="73"/>
      <c r="V29" s="73"/>
      <c r="W29" s="73"/>
      <c r="X29" s="73"/>
      <c r="Y29" s="76">
        <f t="shared" si="22"/>
        <v>0</v>
      </c>
      <c r="Z29" s="73"/>
      <c r="AA29" s="73"/>
      <c r="AB29" s="74" t="s">
        <v>20</v>
      </c>
      <c r="AC29" s="73"/>
      <c r="AD29" s="77">
        <f t="shared" si="23"/>
        <v>1</v>
      </c>
      <c r="AE29" s="42">
        <v>3</v>
      </c>
      <c r="AF29" s="48">
        <f t="shared" si="24"/>
        <v>0</v>
      </c>
      <c r="AG29" s="48">
        <f t="shared" si="25"/>
        <v>0</v>
      </c>
      <c r="AH29" s="48">
        <v>0</v>
      </c>
      <c r="AI29" s="48">
        <v>0</v>
      </c>
      <c r="AJ29" s="73">
        <f t="shared" si="28"/>
        <v>1</v>
      </c>
      <c r="AK29" s="73">
        <f t="shared" si="29"/>
        <v>0</v>
      </c>
      <c r="AL29" s="42"/>
    </row>
    <row r="30" spans="1:38" ht="15.75" customHeight="1" x14ac:dyDescent="0.25">
      <c r="A30" s="35">
        <v>2</v>
      </c>
      <c r="B30" s="47" t="str">
        <f t="shared" si="17"/>
        <v>География</v>
      </c>
      <c r="C30" s="70" t="s">
        <v>224</v>
      </c>
      <c r="D30" s="91">
        <v>18</v>
      </c>
      <c r="E30" s="72">
        <f t="shared" si="18"/>
        <v>5.5555555555555552E-2</v>
      </c>
      <c r="F30" s="73"/>
      <c r="G30" s="73"/>
      <c r="H30" s="73"/>
      <c r="I30" s="73"/>
      <c r="J30" s="76">
        <f t="shared" si="19"/>
        <v>0</v>
      </c>
      <c r="K30" s="73"/>
      <c r="L30" s="73"/>
      <c r="M30" s="73"/>
      <c r="N30" s="73"/>
      <c r="O30" s="76">
        <f t="shared" si="20"/>
        <v>0</v>
      </c>
      <c r="P30" s="73"/>
      <c r="Q30" s="73"/>
      <c r="R30" s="73"/>
      <c r="S30" s="73"/>
      <c r="T30" s="76">
        <f t="shared" si="21"/>
        <v>0</v>
      </c>
      <c r="U30" s="73"/>
      <c r="V30" s="73"/>
      <c r="W30" s="73"/>
      <c r="X30" s="73"/>
      <c r="Y30" s="76">
        <f t="shared" si="22"/>
        <v>0</v>
      </c>
      <c r="Z30" s="73"/>
      <c r="AA30" s="73"/>
      <c r="AB30" s="73"/>
      <c r="AC30" s="73"/>
      <c r="AD30" s="92">
        <v>1</v>
      </c>
      <c r="AE30" s="42">
        <v>2</v>
      </c>
      <c r="AF30" s="48">
        <f t="shared" si="24"/>
        <v>0</v>
      </c>
      <c r="AG30" s="48">
        <f t="shared" si="25"/>
        <v>0</v>
      </c>
      <c r="AH30" s="48">
        <f t="shared" si="26"/>
        <v>0</v>
      </c>
      <c r="AI30" s="93">
        <v>1</v>
      </c>
      <c r="AJ30" s="73">
        <f t="shared" si="28"/>
        <v>0</v>
      </c>
      <c r="AK30" s="73">
        <f t="shared" si="29"/>
        <v>0</v>
      </c>
      <c r="AL30" s="42"/>
    </row>
    <row r="31" spans="1:38" ht="15.75" customHeight="1" x14ac:dyDescent="0.25">
      <c r="A31" s="35">
        <v>2</v>
      </c>
      <c r="B31" s="47" t="str">
        <f t="shared" si="17"/>
        <v xml:space="preserve">История </v>
      </c>
      <c r="C31" s="70" t="s">
        <v>224</v>
      </c>
      <c r="D31" s="91">
        <v>36</v>
      </c>
      <c r="E31" s="72">
        <f t="shared" si="18"/>
        <v>2.7777777777777776E-2</v>
      </c>
      <c r="F31" s="73"/>
      <c r="G31" s="73"/>
      <c r="H31" s="73"/>
      <c r="I31" s="73"/>
      <c r="J31" s="76">
        <f t="shared" si="19"/>
        <v>0</v>
      </c>
      <c r="K31" s="73"/>
      <c r="L31" s="73"/>
      <c r="M31" s="73"/>
      <c r="N31" s="73"/>
      <c r="O31" s="76">
        <f t="shared" si="20"/>
        <v>0</v>
      </c>
      <c r="P31" s="73"/>
      <c r="Q31" s="73"/>
      <c r="R31" s="73"/>
      <c r="S31" s="73"/>
      <c r="T31" s="76">
        <f t="shared" si="21"/>
        <v>0</v>
      </c>
      <c r="U31" s="73"/>
      <c r="V31" s="73"/>
      <c r="W31" s="73"/>
      <c r="X31" s="73"/>
      <c r="Y31" s="76">
        <f t="shared" si="22"/>
        <v>0</v>
      </c>
      <c r="Z31" s="74" t="s">
        <v>15</v>
      </c>
      <c r="AA31" s="73"/>
      <c r="AB31" s="73"/>
      <c r="AC31" s="73"/>
      <c r="AD31" s="77">
        <f t="shared" ref="AD31:AD34" si="30">COUNTA(Z31:AC31)</f>
        <v>1</v>
      </c>
      <c r="AE31" s="42">
        <v>2</v>
      </c>
      <c r="AF31" s="48">
        <f t="shared" si="24"/>
        <v>0</v>
      </c>
      <c r="AG31" s="48">
        <f t="shared" si="25"/>
        <v>0</v>
      </c>
      <c r="AH31" s="48">
        <f t="shared" si="26"/>
        <v>1</v>
      </c>
      <c r="AI31" s="48">
        <f t="shared" ref="AI31:AI34" si="31">COUNTIF(F31:AD31,$I$1)</f>
        <v>0</v>
      </c>
      <c r="AJ31" s="73">
        <f t="shared" si="28"/>
        <v>0</v>
      </c>
      <c r="AK31" s="73">
        <f t="shared" si="29"/>
        <v>0</v>
      </c>
      <c r="AL31" s="42"/>
    </row>
    <row r="32" spans="1:38" ht="15.75" customHeight="1" x14ac:dyDescent="0.25">
      <c r="A32" s="35">
        <v>2</v>
      </c>
      <c r="B32" s="47" t="str">
        <f t="shared" si="17"/>
        <v>Обществознание</v>
      </c>
      <c r="C32" s="70" t="s">
        <v>224</v>
      </c>
      <c r="D32" s="91">
        <v>36</v>
      </c>
      <c r="E32" s="72">
        <f t="shared" si="18"/>
        <v>2.7777777777777776E-2</v>
      </c>
      <c r="F32" s="73"/>
      <c r="G32" s="73"/>
      <c r="H32" s="73"/>
      <c r="I32" s="73"/>
      <c r="J32" s="76">
        <f t="shared" si="19"/>
        <v>0</v>
      </c>
      <c r="K32" s="73"/>
      <c r="L32" s="73"/>
      <c r="M32" s="73"/>
      <c r="N32" s="73"/>
      <c r="O32" s="76">
        <f t="shared" si="20"/>
        <v>0</v>
      </c>
      <c r="P32" s="73"/>
      <c r="Q32" s="73"/>
      <c r="R32" s="73"/>
      <c r="S32" s="73"/>
      <c r="T32" s="76">
        <f t="shared" si="21"/>
        <v>0</v>
      </c>
      <c r="U32" s="73"/>
      <c r="V32" s="73"/>
      <c r="W32" s="73"/>
      <c r="X32" s="73"/>
      <c r="Y32" s="76">
        <f t="shared" si="22"/>
        <v>0</v>
      </c>
      <c r="Z32" s="74" t="s">
        <v>15</v>
      </c>
      <c r="AA32" s="73"/>
      <c r="AB32" s="73"/>
      <c r="AC32" s="73"/>
      <c r="AD32" s="77">
        <f t="shared" si="30"/>
        <v>1</v>
      </c>
      <c r="AE32" s="42">
        <v>2</v>
      </c>
      <c r="AF32" s="48">
        <f t="shared" si="24"/>
        <v>0</v>
      </c>
      <c r="AG32" s="48">
        <f t="shared" si="25"/>
        <v>0</v>
      </c>
      <c r="AH32" s="48">
        <f t="shared" si="26"/>
        <v>1</v>
      </c>
      <c r="AI32" s="48">
        <f t="shared" si="31"/>
        <v>0</v>
      </c>
      <c r="AJ32" s="73">
        <f t="shared" si="28"/>
        <v>0</v>
      </c>
      <c r="AK32" s="73">
        <f t="shared" si="29"/>
        <v>0</v>
      </c>
      <c r="AL32" s="42"/>
    </row>
    <row r="33" spans="1:38" ht="15.75" customHeight="1" x14ac:dyDescent="0.25">
      <c r="A33" s="35">
        <v>2</v>
      </c>
      <c r="B33" s="47" t="str">
        <f t="shared" si="17"/>
        <v xml:space="preserve">Биология </v>
      </c>
      <c r="C33" s="70" t="s">
        <v>224</v>
      </c>
      <c r="D33" s="91">
        <v>17</v>
      </c>
      <c r="E33" s="72">
        <f t="shared" si="18"/>
        <v>0</v>
      </c>
      <c r="F33" s="73"/>
      <c r="G33" s="73"/>
      <c r="H33" s="73"/>
      <c r="I33" s="73"/>
      <c r="J33" s="76">
        <f t="shared" si="19"/>
        <v>0</v>
      </c>
      <c r="K33" s="73"/>
      <c r="L33" s="73"/>
      <c r="M33" s="73"/>
      <c r="N33" s="73"/>
      <c r="O33" s="76">
        <f t="shared" si="20"/>
        <v>0</v>
      </c>
      <c r="P33" s="73"/>
      <c r="Q33" s="73"/>
      <c r="R33" s="73"/>
      <c r="S33" s="73"/>
      <c r="T33" s="76">
        <f t="shared" si="21"/>
        <v>0</v>
      </c>
      <c r="U33" s="73"/>
      <c r="V33" s="73"/>
      <c r="W33" s="73"/>
      <c r="X33" s="73"/>
      <c r="Y33" s="76">
        <f t="shared" si="22"/>
        <v>0</v>
      </c>
      <c r="Z33" s="73"/>
      <c r="AA33" s="73"/>
      <c r="AB33" s="73"/>
      <c r="AC33" s="73"/>
      <c r="AD33" s="77">
        <f t="shared" si="30"/>
        <v>0</v>
      </c>
      <c r="AE33" s="42">
        <v>2</v>
      </c>
      <c r="AF33" s="48">
        <f t="shared" si="24"/>
        <v>0</v>
      </c>
      <c r="AG33" s="48">
        <f t="shared" si="25"/>
        <v>0</v>
      </c>
      <c r="AH33" s="48">
        <f t="shared" si="26"/>
        <v>0</v>
      </c>
      <c r="AI33" s="48">
        <f t="shared" si="31"/>
        <v>0</v>
      </c>
      <c r="AJ33" s="73">
        <f t="shared" si="28"/>
        <v>0</v>
      </c>
      <c r="AK33" s="73">
        <f t="shared" si="29"/>
        <v>0</v>
      </c>
      <c r="AL33" s="42"/>
    </row>
    <row r="34" spans="1:38" ht="15.75" customHeight="1" x14ac:dyDescent="0.25">
      <c r="A34" s="35">
        <v>2</v>
      </c>
      <c r="B34" s="47" t="str">
        <f t="shared" si="17"/>
        <v xml:space="preserve">Химия </v>
      </c>
      <c r="C34" s="70" t="s">
        <v>224</v>
      </c>
      <c r="D34" s="91">
        <v>17</v>
      </c>
      <c r="E34" s="72">
        <f t="shared" si="18"/>
        <v>5.8823529411764705E-2</v>
      </c>
      <c r="F34" s="73"/>
      <c r="G34" s="73"/>
      <c r="H34" s="73"/>
      <c r="I34" s="73"/>
      <c r="J34" s="76">
        <f t="shared" si="19"/>
        <v>0</v>
      </c>
      <c r="K34" s="73"/>
      <c r="L34" s="73"/>
      <c r="M34" s="73"/>
      <c r="N34" s="73"/>
      <c r="O34" s="76">
        <f t="shared" si="20"/>
        <v>0</v>
      </c>
      <c r="P34" s="73"/>
      <c r="Q34" s="73"/>
      <c r="R34" s="73"/>
      <c r="S34" s="73"/>
      <c r="T34" s="76">
        <f t="shared" si="21"/>
        <v>0</v>
      </c>
      <c r="U34" s="73"/>
      <c r="V34" s="73"/>
      <c r="W34" s="74" t="s">
        <v>19</v>
      </c>
      <c r="X34" s="73"/>
      <c r="Y34" s="76">
        <f t="shared" si="22"/>
        <v>1</v>
      </c>
      <c r="Z34" s="73"/>
      <c r="AA34" s="73"/>
      <c r="AB34" s="73"/>
      <c r="AC34" s="73"/>
      <c r="AD34" s="77">
        <f t="shared" si="30"/>
        <v>0</v>
      </c>
      <c r="AE34" s="42">
        <v>2</v>
      </c>
      <c r="AF34" s="48">
        <f t="shared" si="24"/>
        <v>0</v>
      </c>
      <c r="AG34" s="48">
        <f t="shared" si="25"/>
        <v>0</v>
      </c>
      <c r="AH34" s="48">
        <f t="shared" si="26"/>
        <v>0</v>
      </c>
      <c r="AI34" s="48">
        <f t="shared" si="31"/>
        <v>1</v>
      </c>
      <c r="AJ34" s="73">
        <f t="shared" si="28"/>
        <v>0</v>
      </c>
      <c r="AK34" s="73">
        <f t="shared" si="29"/>
        <v>0</v>
      </c>
      <c r="AL34" s="42"/>
    </row>
    <row r="35" spans="1:38" ht="15.75" customHeight="1" x14ac:dyDescent="0.25">
      <c r="A35" s="35">
        <v>2</v>
      </c>
      <c r="B35" s="47" t="str">
        <f t="shared" si="17"/>
        <v>Физика</v>
      </c>
      <c r="C35" s="70" t="s">
        <v>224</v>
      </c>
      <c r="D35" s="91">
        <v>36</v>
      </c>
      <c r="E35" s="72">
        <f t="shared" si="18"/>
        <v>5.5555555555555552E-2</v>
      </c>
      <c r="F35" s="73"/>
      <c r="G35" s="73"/>
      <c r="H35" s="73"/>
      <c r="I35" s="73"/>
      <c r="J35" s="76">
        <f t="shared" si="19"/>
        <v>0</v>
      </c>
      <c r="K35" s="73"/>
      <c r="L35" s="73"/>
      <c r="M35" s="73"/>
      <c r="N35" s="73"/>
      <c r="O35" s="75">
        <v>1</v>
      </c>
      <c r="P35" s="73"/>
      <c r="Q35" s="73"/>
      <c r="R35" s="73"/>
      <c r="S35" s="73"/>
      <c r="T35" s="76">
        <f t="shared" si="21"/>
        <v>0</v>
      </c>
      <c r="U35" s="73"/>
      <c r="V35" s="73"/>
      <c r="W35" s="73"/>
      <c r="X35" s="73"/>
      <c r="Y35" s="76">
        <f t="shared" si="22"/>
        <v>0</v>
      </c>
      <c r="Z35" s="73"/>
      <c r="AA35" s="73"/>
      <c r="AB35" s="73"/>
      <c r="AC35" s="73"/>
      <c r="AD35" s="92">
        <v>1</v>
      </c>
      <c r="AE35" s="42">
        <v>2</v>
      </c>
      <c r="AF35" s="48">
        <f t="shared" si="24"/>
        <v>0</v>
      </c>
      <c r="AG35" s="48">
        <f t="shared" si="25"/>
        <v>0</v>
      </c>
      <c r="AH35" s="48">
        <f t="shared" si="26"/>
        <v>0</v>
      </c>
      <c r="AI35" s="93">
        <v>2</v>
      </c>
      <c r="AJ35" s="73">
        <f t="shared" si="28"/>
        <v>0</v>
      </c>
      <c r="AK35" s="73">
        <f t="shared" si="29"/>
        <v>0</v>
      </c>
      <c r="AL35" s="42"/>
    </row>
    <row r="36" spans="1:38" ht="15.75" customHeight="1" x14ac:dyDescent="0.25">
      <c r="A36" s="35">
        <v>2</v>
      </c>
      <c r="B36" s="47" t="str">
        <f t="shared" si="17"/>
        <v>ОБЖ</v>
      </c>
      <c r="C36" s="70" t="s">
        <v>224</v>
      </c>
      <c r="D36" s="91">
        <v>18</v>
      </c>
      <c r="E36" s="72">
        <f t="shared" si="18"/>
        <v>5.5555555555555552E-2</v>
      </c>
      <c r="F36" s="73"/>
      <c r="G36" s="73"/>
      <c r="H36" s="73"/>
      <c r="I36" s="73"/>
      <c r="J36" s="76">
        <f t="shared" si="19"/>
        <v>0</v>
      </c>
      <c r="K36" s="73"/>
      <c r="L36" s="73"/>
      <c r="M36" s="73"/>
      <c r="N36" s="73"/>
      <c r="O36" s="76">
        <f t="shared" ref="O36:O38" si="32">COUNTA(K36:N36)</f>
        <v>0</v>
      </c>
      <c r="P36" s="73"/>
      <c r="Q36" s="73"/>
      <c r="R36" s="73"/>
      <c r="S36" s="73"/>
      <c r="T36" s="76">
        <f t="shared" si="21"/>
        <v>0</v>
      </c>
      <c r="U36" s="73"/>
      <c r="V36" s="73"/>
      <c r="W36" s="73"/>
      <c r="X36" s="73"/>
      <c r="Y36" s="76">
        <f t="shared" si="22"/>
        <v>0</v>
      </c>
      <c r="Z36" s="73"/>
      <c r="AA36" s="73"/>
      <c r="AB36" s="74" t="s">
        <v>19</v>
      </c>
      <c r="AC36" s="73"/>
      <c r="AD36" s="77">
        <f t="shared" ref="AD36:AD38" si="33">COUNTA(Z36:AC36)</f>
        <v>1</v>
      </c>
      <c r="AE36" s="42">
        <v>2</v>
      </c>
      <c r="AF36" s="48">
        <f t="shared" si="24"/>
        <v>0</v>
      </c>
      <c r="AG36" s="48">
        <f t="shared" si="25"/>
        <v>0</v>
      </c>
      <c r="AH36" s="48">
        <f t="shared" si="26"/>
        <v>0</v>
      </c>
      <c r="AI36" s="48">
        <f t="shared" ref="AI36:AI38" si="34">COUNTIF(F36:AD36,$I$1)</f>
        <v>1</v>
      </c>
      <c r="AJ36" s="73">
        <f t="shared" si="28"/>
        <v>0</v>
      </c>
      <c r="AK36" s="73">
        <f t="shared" si="29"/>
        <v>0</v>
      </c>
      <c r="AL36" s="42"/>
    </row>
    <row r="37" spans="1:38" ht="15.75" customHeight="1" x14ac:dyDescent="0.25">
      <c r="A37" s="35">
        <v>2</v>
      </c>
      <c r="B37" s="47" t="str">
        <f t="shared" si="17"/>
        <v>Физическая культура</v>
      </c>
      <c r="C37" s="70" t="s">
        <v>224</v>
      </c>
      <c r="D37" s="91">
        <v>36</v>
      </c>
      <c r="E37" s="72">
        <f t="shared" si="18"/>
        <v>2.7777777777777776E-2</v>
      </c>
      <c r="F37" s="73"/>
      <c r="G37" s="73"/>
      <c r="H37" s="73"/>
      <c r="I37" s="73"/>
      <c r="J37" s="76">
        <f t="shared" si="19"/>
        <v>0</v>
      </c>
      <c r="K37" s="73"/>
      <c r="L37" s="74"/>
      <c r="M37" s="74"/>
      <c r="N37" s="74"/>
      <c r="O37" s="76">
        <f t="shared" si="32"/>
        <v>0</v>
      </c>
      <c r="P37" s="74"/>
      <c r="Q37" s="73"/>
      <c r="R37" s="73"/>
      <c r="S37" s="73"/>
      <c r="T37" s="76">
        <f t="shared" si="21"/>
        <v>0</v>
      </c>
      <c r="U37" s="73"/>
      <c r="V37" s="73"/>
      <c r="W37" s="73"/>
      <c r="X37" s="73"/>
      <c r="Y37" s="76">
        <f t="shared" si="22"/>
        <v>0</v>
      </c>
      <c r="Z37" s="74"/>
      <c r="AA37" s="74"/>
      <c r="AB37" s="74" t="s">
        <v>19</v>
      </c>
      <c r="AC37" s="74"/>
      <c r="AD37" s="77">
        <f t="shared" si="33"/>
        <v>1</v>
      </c>
      <c r="AE37" s="42">
        <v>2</v>
      </c>
      <c r="AF37" s="48">
        <f t="shared" si="24"/>
        <v>0</v>
      </c>
      <c r="AG37" s="48">
        <f t="shared" si="25"/>
        <v>0</v>
      </c>
      <c r="AH37" s="48">
        <f t="shared" si="26"/>
        <v>0</v>
      </c>
      <c r="AI37" s="48">
        <f t="shared" si="34"/>
        <v>1</v>
      </c>
      <c r="AJ37" s="73">
        <f t="shared" si="28"/>
        <v>0</v>
      </c>
      <c r="AK37" s="73">
        <f t="shared" si="29"/>
        <v>0</v>
      </c>
      <c r="AL37" s="42"/>
    </row>
    <row r="38" spans="1:38" ht="15.75" customHeight="1" x14ac:dyDescent="0.25">
      <c r="A38" s="35">
        <v>2</v>
      </c>
      <c r="B38" s="47" t="str">
        <f t="shared" si="17"/>
        <v>Информатика</v>
      </c>
      <c r="C38" s="70" t="s">
        <v>224</v>
      </c>
      <c r="D38" s="91">
        <v>70</v>
      </c>
      <c r="E38" s="72">
        <f t="shared" si="18"/>
        <v>1.4285714285714285E-2</v>
      </c>
      <c r="F38" s="73"/>
      <c r="G38" s="73"/>
      <c r="H38" s="73"/>
      <c r="I38" s="73"/>
      <c r="J38" s="76">
        <f t="shared" si="19"/>
        <v>0</v>
      </c>
      <c r="K38" s="73"/>
      <c r="L38" s="73"/>
      <c r="M38" s="73"/>
      <c r="N38" s="73"/>
      <c r="O38" s="76">
        <f t="shared" si="32"/>
        <v>0</v>
      </c>
      <c r="P38" s="73"/>
      <c r="Q38" s="73"/>
      <c r="R38" s="73"/>
      <c r="S38" s="73"/>
      <c r="T38" s="76">
        <f t="shared" si="21"/>
        <v>0</v>
      </c>
      <c r="U38" s="73"/>
      <c r="V38" s="73"/>
      <c r="W38" s="73"/>
      <c r="X38" s="73"/>
      <c r="Y38" s="76">
        <f t="shared" si="22"/>
        <v>0</v>
      </c>
      <c r="Z38" s="73"/>
      <c r="AA38" s="73"/>
      <c r="AB38" s="74" t="s">
        <v>19</v>
      </c>
      <c r="AC38" s="73"/>
      <c r="AD38" s="77">
        <f t="shared" si="33"/>
        <v>1</v>
      </c>
      <c r="AE38" s="42">
        <v>2</v>
      </c>
      <c r="AF38" s="48">
        <f t="shared" si="24"/>
        <v>0</v>
      </c>
      <c r="AG38" s="48">
        <f t="shared" si="25"/>
        <v>0</v>
      </c>
      <c r="AH38" s="48">
        <f t="shared" si="26"/>
        <v>0</v>
      </c>
      <c r="AI38" s="48">
        <f t="shared" si="34"/>
        <v>1</v>
      </c>
      <c r="AJ38" s="73">
        <f t="shared" si="28"/>
        <v>0</v>
      </c>
      <c r="AK38" s="73">
        <f t="shared" si="29"/>
        <v>0</v>
      </c>
      <c r="AL38" s="42"/>
    </row>
    <row r="39" spans="1:38" ht="15.75" customHeight="1" x14ac:dyDescent="0.25">
      <c r="A39" s="35">
        <v>2</v>
      </c>
      <c r="B39" s="83"/>
      <c r="C39" s="84"/>
      <c r="D39" s="85"/>
      <c r="E39" s="86"/>
      <c r="F39" s="87"/>
      <c r="G39" s="87"/>
      <c r="H39" s="87"/>
      <c r="I39" s="87"/>
      <c r="J39" s="87">
        <f>SUM(J24:J38)</f>
        <v>4</v>
      </c>
      <c r="K39" s="73"/>
      <c r="L39" s="87"/>
      <c r="M39" s="87"/>
      <c r="N39" s="87"/>
      <c r="O39" s="87">
        <f>SUM(O24:O38)</f>
        <v>5</v>
      </c>
      <c r="P39" s="87"/>
      <c r="Q39" s="87"/>
      <c r="R39" s="87"/>
      <c r="S39" s="87"/>
      <c r="T39" s="87">
        <f>SUM(T24:T38)</f>
        <v>3</v>
      </c>
      <c r="U39" s="87"/>
      <c r="V39" s="87"/>
      <c r="W39" s="87"/>
      <c r="X39" s="87"/>
      <c r="Y39" s="87">
        <f>SUM(Y24:Y38)</f>
        <v>4</v>
      </c>
      <c r="Z39" s="87"/>
      <c r="AA39" s="87"/>
      <c r="AB39" s="87"/>
      <c r="AC39" s="87"/>
      <c r="AD39" s="87">
        <f>SUM(AD24:AD38)</f>
        <v>13</v>
      </c>
      <c r="AE39" s="42">
        <v>2</v>
      </c>
      <c r="AF39" s="88">
        <f t="shared" ref="AF39:AK39" si="35">SUM(AF24:AF38)</f>
        <v>1</v>
      </c>
      <c r="AG39" s="88">
        <f t="shared" si="35"/>
        <v>0</v>
      </c>
      <c r="AH39" s="88">
        <f t="shared" si="35"/>
        <v>5</v>
      </c>
      <c r="AI39" s="89">
        <f t="shared" si="35"/>
        <v>16</v>
      </c>
      <c r="AJ39" s="88">
        <f t="shared" si="35"/>
        <v>7</v>
      </c>
      <c r="AK39" s="88">
        <f t="shared" si="35"/>
        <v>0</v>
      </c>
      <c r="AL39" s="42"/>
    </row>
  </sheetData>
  <mergeCells count="14">
    <mergeCell ref="B6:C6"/>
    <mergeCell ref="F6:AD6"/>
    <mergeCell ref="B23:C23"/>
    <mergeCell ref="F23:AD23"/>
    <mergeCell ref="Z3:AD3"/>
    <mergeCell ref="AF3:AK3"/>
    <mergeCell ref="Z5:AI5"/>
    <mergeCell ref="B1:C1"/>
    <mergeCell ref="X1:AK2"/>
    <mergeCell ref="B3:E3"/>
    <mergeCell ref="F3:J3"/>
    <mergeCell ref="K3:O3"/>
    <mergeCell ref="P3:T3"/>
    <mergeCell ref="U3:Y3"/>
  </mergeCells>
  <conditionalFormatting sqref="I10:I12 AC27:AC29">
    <cfRule type="expression" dxfId="849" priority="1">
      <formula>ISTEXT(Н7)</formula>
    </cfRule>
  </conditionalFormatting>
  <conditionalFormatting sqref="AC10:AC12">
    <cfRule type="expression" dxfId="848" priority="2">
      <formula>ISTEXT(Н7)</formula>
    </cfRule>
  </conditionalFormatting>
  <conditionalFormatting sqref="I10:I12">
    <cfRule type="expression" dxfId="847" priority="3">
      <formula>ISTEXT(Н7)</formula>
    </cfRule>
  </conditionalFormatting>
  <conditionalFormatting sqref="AC10:AC12">
    <cfRule type="expression" dxfId="846" priority="4">
      <formula>ISTEXT(Н7)</formula>
    </cfRule>
  </conditionalFormatting>
  <conditionalFormatting sqref="I10:I12 AC27:AC29">
    <cfRule type="expression" dxfId="845" priority="5">
      <formula>ISTEXT(Н7)</formula>
    </cfRule>
  </conditionalFormatting>
  <conditionalFormatting sqref="AC10:AC12">
    <cfRule type="expression" dxfId="844" priority="6">
      <formula>ISTEXT(Н7)</formula>
    </cfRule>
  </conditionalFormatting>
  <conditionalFormatting sqref="B5:B6 C5:C21 D5:E17 F5:Z6 AA6:AD6 F22:AD23 B39:AD39 K36:K39 P24:S34 K24:N35 P35:P36 Q35:S35 K38:N38 B22:E38 L36:N37 P36:S38 U24:X38 Z24:AC38">
    <cfRule type="expression" dxfId="843" priority="7">
      <formula>$A5&gt;$C$2</formula>
    </cfRule>
  </conditionalFormatting>
  <conditionalFormatting sqref="C2:E2">
    <cfRule type="expression" dxfId="842" priority="8">
      <formula>LEN($C$2)=0</formula>
    </cfRule>
  </conditionalFormatting>
  <conditionalFormatting sqref="F6:AD6 F23:AD23">
    <cfRule type="expression" dxfId="841" priority="9">
      <formula>AND(LEN(#REF!)=0,$A6&lt;=$C$2)</formula>
    </cfRule>
  </conditionalFormatting>
  <conditionalFormatting sqref="E7:E17">
    <cfRule type="cellIs" dxfId="840" priority="10" operator="greaterThan">
      <formula>0.1</formula>
    </cfRule>
  </conditionalFormatting>
  <conditionalFormatting sqref="E24:E34">
    <cfRule type="cellIs" dxfId="839" priority="12" operator="greaterThan">
      <formula>0.1</formula>
    </cfRule>
  </conditionalFormatting>
  <conditionalFormatting sqref="AF6:AI17 AF23:AI34">
    <cfRule type="expression" dxfId="838" priority="13">
      <formula>$AE5&gt;$C$2</formula>
    </cfRule>
  </conditionalFormatting>
  <conditionalFormatting sqref="AF22:AK22">
    <cfRule type="expression" dxfId="837" priority="15">
      <formula>#REF!&gt;$C$2</formula>
    </cfRule>
  </conditionalFormatting>
  <conditionalFormatting sqref="AF39:AK39">
    <cfRule type="expression" dxfId="836" priority="16">
      <formula>#REF!&gt;$C$2</formula>
    </cfRule>
  </conditionalFormatting>
  <conditionalFormatting sqref="F7:J17 O7:O17 T7:T17 Y7:Y17 AD7:AD17 F24:J38 O24:O38 T24:T38 Y24:Y38 AD24:AD38">
    <cfRule type="expression" dxfId="835" priority="17">
      <formula>$A7&gt;$C$2</formula>
    </cfRule>
  </conditionalFormatting>
  <conditionalFormatting sqref="H7:H17">
    <cfRule type="expression" dxfId="834" priority="18">
      <formula>ISTEXT(#REF!)</formula>
    </cfRule>
  </conditionalFormatting>
  <conditionalFormatting sqref="G7:G17 AC10:AC12">
    <cfRule type="expression" dxfId="833" priority="19">
      <formula>ISTEXT(F7)</formula>
    </cfRule>
  </conditionalFormatting>
  <conditionalFormatting sqref="G7:G17 U10:U12">
    <cfRule type="expression" dxfId="832" priority="20">
      <formula>ISTEXT(H7)</formula>
    </cfRule>
  </conditionalFormatting>
  <conditionalFormatting sqref="F7:F17">
    <cfRule type="expression" dxfId="831" priority="21">
      <formula>ISTEXT(G7)</formula>
    </cfRule>
  </conditionalFormatting>
  <conditionalFormatting sqref="H7:H17">
    <cfRule type="expression" dxfId="830" priority="22">
      <formula>ISTEXT(G7)</formula>
    </cfRule>
  </conditionalFormatting>
  <conditionalFormatting sqref="I7:I17">
    <cfRule type="expression" dxfId="829" priority="23">
      <formula>ISTEXT(Н7)</formula>
    </cfRule>
  </conditionalFormatting>
  <conditionalFormatting sqref="I7">
    <cfRule type="expression" dxfId="828" priority="24">
      <formula>ISTEXT(K7)</formula>
    </cfRule>
  </conditionalFormatting>
  <conditionalFormatting sqref="I8:I17">
    <cfRule type="expression" dxfId="827" priority="25">
      <formula>ISTEXT(H8)</formula>
    </cfRule>
  </conditionalFormatting>
  <conditionalFormatting sqref="I8:I17">
    <cfRule type="expression" dxfId="826" priority="26">
      <formula>ISTEXT(J8)</formula>
    </cfRule>
  </conditionalFormatting>
  <conditionalFormatting sqref="K7:N17">
    <cfRule type="expression" dxfId="825" priority="27">
      <formula>$A7&gt;$C$2</formula>
    </cfRule>
  </conditionalFormatting>
  <conditionalFormatting sqref="M7:M17">
    <cfRule type="expression" dxfId="824" priority="28">
      <formula>ISTEXT(N7)</formula>
    </cfRule>
  </conditionalFormatting>
  <conditionalFormatting sqref="L7:L17">
    <cfRule type="expression" dxfId="823" priority="29">
      <formula>ISTEXT(K7)</formula>
    </cfRule>
  </conditionalFormatting>
  <conditionalFormatting sqref="L7:L17">
    <cfRule type="expression" dxfId="822" priority="30">
      <formula>ISTEXT(M7)</formula>
    </cfRule>
  </conditionalFormatting>
  <conditionalFormatting sqref="K7:K17 Z10:Z12 K36:K39">
    <cfRule type="expression" dxfId="821" priority="31">
      <formula>ISTEXT(I7)</formula>
    </cfRule>
  </conditionalFormatting>
  <conditionalFormatting sqref="M7:M17">
    <cfRule type="expression" dxfId="820" priority="32">
      <formula>ISTEXT(L7)</formula>
    </cfRule>
  </conditionalFormatting>
  <conditionalFormatting sqref="N7">
    <cfRule type="expression" dxfId="819" priority="33">
      <formula>ISTEXT(M7)</formula>
    </cfRule>
  </conditionalFormatting>
  <conditionalFormatting sqref="N7">
    <cfRule type="expression" dxfId="818" priority="34">
      <formula>ISTEXT(P7)</formula>
    </cfRule>
  </conditionalFormatting>
  <conditionalFormatting sqref="N8:N17">
    <cfRule type="expression" dxfId="817" priority="35">
      <formula>ISTEXT(M8)</formula>
    </cfRule>
  </conditionalFormatting>
  <conditionalFormatting sqref="N8:N17">
    <cfRule type="expression" dxfId="816" priority="36">
      <formula>ISTEXT(O8)</formula>
    </cfRule>
  </conditionalFormatting>
  <conditionalFormatting sqref="P7:S17">
    <cfRule type="expression" dxfId="815" priority="37">
      <formula>$A7&gt;$C$2</formula>
    </cfRule>
  </conditionalFormatting>
  <conditionalFormatting sqref="R7:R17">
    <cfRule type="expression" dxfId="814" priority="38">
      <formula>ISTEXT(S7)</formula>
    </cfRule>
  </conditionalFormatting>
  <conditionalFormatting sqref="Q7:Q17">
    <cfRule type="expression" dxfId="813" priority="39">
      <formula>ISTEXT(P7)</formula>
    </cfRule>
  </conditionalFormatting>
  <conditionalFormatting sqref="Q7:Q17">
    <cfRule type="expression" dxfId="812" priority="40">
      <formula>ISTEXT(R7)</formula>
    </cfRule>
  </conditionalFormatting>
  <conditionalFormatting sqref="P7:P17">
    <cfRule type="expression" dxfId="811" priority="41">
      <formula>ISTEXT(N7)</formula>
    </cfRule>
  </conditionalFormatting>
  <conditionalFormatting sqref="R7:R17">
    <cfRule type="expression" dxfId="810" priority="42">
      <formula>ISTEXT(Q7)</formula>
    </cfRule>
  </conditionalFormatting>
  <conditionalFormatting sqref="S7">
    <cfRule type="expression" dxfId="809" priority="43">
      <formula>ISTEXT(R7)</formula>
    </cfRule>
  </conditionalFormatting>
  <conditionalFormatting sqref="S7">
    <cfRule type="expression" dxfId="808" priority="44">
      <formula>ISTEXT(U7)</formula>
    </cfRule>
  </conditionalFormatting>
  <conditionalFormatting sqref="S8:S17">
    <cfRule type="expression" dxfId="807" priority="45">
      <formula>ISTEXT(R8)</formula>
    </cfRule>
  </conditionalFormatting>
  <conditionalFormatting sqref="S8:S17">
    <cfRule type="expression" dxfId="806" priority="46">
      <formula>ISTEXT(T8)</formula>
    </cfRule>
  </conditionalFormatting>
  <conditionalFormatting sqref="U7:X17">
    <cfRule type="expression" dxfId="805" priority="47">
      <formula>$A7&gt;$C$2</formula>
    </cfRule>
  </conditionalFormatting>
  <conditionalFormatting sqref="W7:W17">
    <cfRule type="expression" dxfId="804" priority="48">
      <formula>ISTEXT(X7)</formula>
    </cfRule>
  </conditionalFormatting>
  <conditionalFormatting sqref="V7:V17">
    <cfRule type="expression" dxfId="803" priority="49">
      <formula>ISTEXT(U7)</formula>
    </cfRule>
  </conditionalFormatting>
  <conditionalFormatting sqref="V7:V17">
    <cfRule type="expression" dxfId="802" priority="50">
      <formula>ISTEXT(W7)</formula>
    </cfRule>
  </conditionalFormatting>
  <conditionalFormatting sqref="U7:U17">
    <cfRule type="expression" dxfId="801" priority="51">
      <formula>ISTEXT(S7)</formula>
    </cfRule>
  </conditionalFormatting>
  <conditionalFormatting sqref="W7:W17">
    <cfRule type="expression" dxfId="800" priority="52">
      <formula>ISTEXT(V7)</formula>
    </cfRule>
  </conditionalFormatting>
  <conditionalFormatting sqref="X7">
    <cfRule type="expression" dxfId="799" priority="53">
      <formula>ISTEXT(W7)</formula>
    </cfRule>
  </conditionalFormatting>
  <conditionalFormatting sqref="X7">
    <cfRule type="expression" dxfId="798" priority="54">
      <formula>ISTEXT(Z7)</formula>
    </cfRule>
  </conditionalFormatting>
  <conditionalFormatting sqref="X8:X17">
    <cfRule type="expression" dxfId="797" priority="55">
      <formula>ISTEXT(W8)</formula>
    </cfRule>
  </conditionalFormatting>
  <conditionalFormatting sqref="X8:X17">
    <cfRule type="expression" dxfId="796" priority="56">
      <formula>ISTEXT(Y8)</formula>
    </cfRule>
  </conditionalFormatting>
  <conditionalFormatting sqref="Z7:AC17">
    <cfRule type="expression" dxfId="795" priority="57">
      <formula>$A7&gt;$C$2</formula>
    </cfRule>
  </conditionalFormatting>
  <conditionalFormatting sqref="AB7:AB17">
    <cfRule type="expression" dxfId="794" priority="58">
      <formula>ISTEXT(AC7)</formula>
    </cfRule>
  </conditionalFormatting>
  <conditionalFormatting sqref="AA7:AA17">
    <cfRule type="expression" dxfId="793" priority="59">
      <formula>ISTEXT(Z7)</formula>
    </cfRule>
  </conditionalFormatting>
  <conditionalFormatting sqref="AA7:AA17">
    <cfRule type="expression" dxfId="792" priority="60">
      <formula>ISTEXT(AB7)</formula>
    </cfRule>
  </conditionalFormatting>
  <conditionalFormatting sqref="Z7:Z17">
    <cfRule type="expression" dxfId="791" priority="61">
      <formula>ISTEXT(AA7)</formula>
    </cfRule>
  </conditionalFormatting>
  <conditionalFormatting sqref="AB7:AB17">
    <cfRule type="expression" dxfId="790" priority="62">
      <formula>ISTEXT(AA7)</formula>
    </cfRule>
  </conditionalFormatting>
  <conditionalFormatting sqref="AC7:AC17">
    <cfRule type="expression" dxfId="789" priority="63">
      <formula>ISTEXT(Н7)</formula>
    </cfRule>
  </conditionalFormatting>
  <conditionalFormatting sqref="AC7">
    <cfRule type="expression" dxfId="788" priority="64">
      <formula>ISTEXT(AB7)</formula>
    </cfRule>
  </conditionalFormatting>
  <conditionalFormatting sqref="AC7">
    <cfRule type="expression" dxfId="787" priority="65">
      <formula>ISTEXT(AD7)</formula>
    </cfRule>
  </conditionalFormatting>
  <conditionalFormatting sqref="AC8:AC17">
    <cfRule type="expression" dxfId="786" priority="66">
      <formula>ISTEXT(AB8)</formula>
    </cfRule>
  </conditionalFormatting>
  <conditionalFormatting sqref="AC8:AC17">
    <cfRule type="expression" dxfId="785" priority="67">
      <formula>ISTEXT(AD8)</formula>
    </cfRule>
  </conditionalFormatting>
  <conditionalFormatting sqref="K7:K17 K36:K39">
    <cfRule type="expression" dxfId="784" priority="68">
      <formula>ISTEXT(L7)</formula>
    </cfRule>
  </conditionalFormatting>
  <conditionalFormatting sqref="P7:P17">
    <cfRule type="expression" dxfId="783" priority="69">
      <formula>ISTEXT(Q7)</formula>
    </cfRule>
  </conditionalFormatting>
  <conditionalFormatting sqref="U7:U17">
    <cfRule type="expression" dxfId="782" priority="70">
      <formula>ISTEXT(V7)</formula>
    </cfRule>
  </conditionalFormatting>
  <conditionalFormatting sqref="Z7:Z17">
    <cfRule type="expression" dxfId="781" priority="71">
      <formula>ISTEXT(X7)</formula>
    </cfRule>
  </conditionalFormatting>
  <conditionalFormatting sqref="H24:H34 U27:U29">
    <cfRule type="expression" dxfId="780" priority="73">
      <formula>ISTEXT(I24)</formula>
    </cfRule>
  </conditionalFormatting>
  <conditionalFormatting sqref="G24:G34 AC27:AC29">
    <cfRule type="expression" dxfId="779" priority="74">
      <formula>ISTEXT(F24)</formula>
    </cfRule>
  </conditionalFormatting>
  <conditionalFormatting sqref="G24:G34">
    <cfRule type="expression" dxfId="778" priority="75">
      <formula>ISTEXT(H24)</formula>
    </cfRule>
  </conditionalFormatting>
  <conditionalFormatting sqref="F24:F34">
    <cfRule type="expression" dxfId="777" priority="76">
      <formula>ISTEXT(G24)</formula>
    </cfRule>
  </conditionalFormatting>
  <conditionalFormatting sqref="H24:H34">
    <cfRule type="expression" dxfId="776" priority="77">
      <formula>ISTEXT(G24)</formula>
    </cfRule>
  </conditionalFormatting>
  <conditionalFormatting sqref="I24:I34">
    <cfRule type="expression" dxfId="775" priority="78">
      <formula>ISTEXT(Н7)</formula>
    </cfRule>
  </conditionalFormatting>
  <conditionalFormatting sqref="I24">
    <cfRule type="expression" dxfId="774" priority="79">
      <formula>ISTEXT(K24)</formula>
    </cfRule>
  </conditionalFormatting>
  <conditionalFormatting sqref="I25:I34">
    <cfRule type="expression" dxfId="773" priority="80">
      <formula>ISTEXT(H25)</formula>
    </cfRule>
  </conditionalFormatting>
  <conditionalFormatting sqref="I25:I34">
    <cfRule type="expression" dxfId="772" priority="81">
      <formula>ISTEXT(J25)</formula>
    </cfRule>
  </conditionalFormatting>
  <conditionalFormatting sqref="M24:M34">
    <cfRule type="expression" dxfId="771" priority="83">
      <formula>ISTEXT(N24)</formula>
    </cfRule>
  </conditionalFormatting>
  <conditionalFormatting sqref="L24:L34">
    <cfRule type="expression" dxfId="770" priority="84">
      <formula>ISTEXT(K24)</formula>
    </cfRule>
  </conditionalFormatting>
  <conditionalFormatting sqref="L24:L34">
    <cfRule type="expression" dxfId="769" priority="85">
      <formula>ISTEXT(M24)</formula>
    </cfRule>
  </conditionalFormatting>
  <conditionalFormatting sqref="K24:K34 Z27:Z29">
    <cfRule type="expression" dxfId="768" priority="86">
      <formula>ISTEXT(I24)</formula>
    </cfRule>
  </conditionalFormatting>
  <conditionalFormatting sqref="M24:M34">
    <cfRule type="expression" dxfId="767" priority="87">
      <formula>ISTEXT(L24)</formula>
    </cfRule>
  </conditionalFormatting>
  <conditionalFormatting sqref="N24">
    <cfRule type="expression" dxfId="766" priority="88">
      <formula>ISTEXT(M24)</formula>
    </cfRule>
  </conditionalFormatting>
  <conditionalFormatting sqref="N24">
    <cfRule type="expression" dxfId="765" priority="89">
      <formula>ISTEXT(P24)</formula>
    </cfRule>
  </conditionalFormatting>
  <conditionalFormatting sqref="N25:N34">
    <cfRule type="expression" dxfId="764" priority="90">
      <formula>ISTEXT(M25)</formula>
    </cfRule>
  </conditionalFormatting>
  <conditionalFormatting sqref="N25:N34">
    <cfRule type="expression" dxfId="763" priority="91">
      <formula>ISTEXT(O25)</formula>
    </cfRule>
  </conditionalFormatting>
  <conditionalFormatting sqref="R24:R34">
    <cfRule type="expression" dxfId="762" priority="93">
      <formula>ISTEXT(S24)</formula>
    </cfRule>
  </conditionalFormatting>
  <conditionalFormatting sqref="Q24:Q34">
    <cfRule type="expression" dxfId="761" priority="94">
      <formula>ISTEXT(P24)</formula>
    </cfRule>
  </conditionalFormatting>
  <conditionalFormatting sqref="Q24:Q34">
    <cfRule type="expression" dxfId="760" priority="95">
      <formula>ISTEXT(R24)</formula>
    </cfRule>
  </conditionalFormatting>
  <conditionalFormatting sqref="P24:P34">
    <cfRule type="expression" dxfId="759" priority="96">
      <formula>ISTEXT(N24)</formula>
    </cfRule>
  </conditionalFormatting>
  <conditionalFormatting sqref="R24:R34">
    <cfRule type="expression" dxfId="758" priority="97">
      <formula>ISTEXT(Q24)</formula>
    </cfRule>
  </conditionalFormatting>
  <conditionalFormatting sqref="S24">
    <cfRule type="expression" dxfId="757" priority="98">
      <formula>ISTEXT(R24)</formula>
    </cfRule>
  </conditionalFormatting>
  <conditionalFormatting sqref="S24">
    <cfRule type="expression" dxfId="756" priority="99">
      <formula>ISTEXT(U24)</formula>
    </cfRule>
  </conditionalFormatting>
  <conditionalFormatting sqref="S25:S34">
    <cfRule type="expression" dxfId="755" priority="100">
      <formula>ISTEXT(R25)</formula>
    </cfRule>
  </conditionalFormatting>
  <conditionalFormatting sqref="S25:S34">
    <cfRule type="expression" dxfId="754" priority="101">
      <formula>ISTEXT(T25)</formula>
    </cfRule>
  </conditionalFormatting>
  <conditionalFormatting sqref="W24:W34">
    <cfRule type="expression" dxfId="753" priority="103">
      <formula>ISTEXT(X24)</formula>
    </cfRule>
  </conditionalFormatting>
  <conditionalFormatting sqref="V24:V34">
    <cfRule type="expression" dxfId="752" priority="104">
      <formula>ISTEXT(U24)</formula>
    </cfRule>
  </conditionalFormatting>
  <conditionalFormatting sqref="V24:V34">
    <cfRule type="expression" dxfId="751" priority="105">
      <formula>ISTEXT(W24)</formula>
    </cfRule>
  </conditionalFormatting>
  <conditionalFormatting sqref="U24:U34">
    <cfRule type="expression" dxfId="750" priority="106">
      <formula>ISTEXT(S24)</formula>
    </cfRule>
  </conditionalFormatting>
  <conditionalFormatting sqref="W24:W34">
    <cfRule type="expression" dxfId="749" priority="107">
      <formula>ISTEXT(V24)</formula>
    </cfRule>
  </conditionalFormatting>
  <conditionalFormatting sqref="X24">
    <cfRule type="expression" dxfId="748" priority="108">
      <formula>ISTEXT(W24)</formula>
    </cfRule>
  </conditionalFormatting>
  <conditionalFormatting sqref="X24">
    <cfRule type="expression" dxfId="747" priority="109">
      <formula>ISTEXT(Z24)</formula>
    </cfRule>
  </conditionalFormatting>
  <conditionalFormatting sqref="X25:X34">
    <cfRule type="expression" dxfId="746" priority="110">
      <formula>ISTEXT(W25)</formula>
    </cfRule>
  </conditionalFormatting>
  <conditionalFormatting sqref="X25:X34">
    <cfRule type="expression" dxfId="745" priority="111">
      <formula>ISTEXT(Y25)</formula>
    </cfRule>
  </conditionalFormatting>
  <conditionalFormatting sqref="AB24:AB34">
    <cfRule type="expression" dxfId="744" priority="113">
      <formula>ISTEXT(AC24)</formula>
    </cfRule>
  </conditionalFormatting>
  <conditionalFormatting sqref="AA24:AA34">
    <cfRule type="expression" dxfId="743" priority="114">
      <formula>ISTEXT(Z24)</formula>
    </cfRule>
  </conditionalFormatting>
  <conditionalFormatting sqref="AA24:AA34">
    <cfRule type="expression" dxfId="742" priority="115">
      <formula>ISTEXT(AB24)</formula>
    </cfRule>
  </conditionalFormatting>
  <conditionalFormatting sqref="Z24:Z34">
    <cfRule type="expression" dxfId="741" priority="116">
      <formula>ISTEXT(AA24)</formula>
    </cfRule>
  </conditionalFormatting>
  <conditionalFormatting sqref="AB24:AB34">
    <cfRule type="expression" dxfId="740" priority="117">
      <formula>ISTEXT(AA24)</formula>
    </cfRule>
  </conditionalFormatting>
  <conditionalFormatting sqref="AC24:AC34">
    <cfRule type="expression" dxfId="739" priority="118">
      <formula>ISTEXT(Н7)</formula>
    </cfRule>
  </conditionalFormatting>
  <conditionalFormatting sqref="AC24">
    <cfRule type="expression" dxfId="738" priority="119">
      <formula>ISTEXT(AB24)</formula>
    </cfRule>
  </conditionalFormatting>
  <conditionalFormatting sqref="AC24">
    <cfRule type="expression" dxfId="737" priority="120">
      <formula>ISTEXT(AD24)</formula>
    </cfRule>
  </conditionalFormatting>
  <conditionalFormatting sqref="AC25:AC34">
    <cfRule type="expression" dxfId="736" priority="121">
      <formula>ISTEXT(AB25)</formula>
    </cfRule>
  </conditionalFormatting>
  <conditionalFormatting sqref="AC25:AC34">
    <cfRule type="expression" dxfId="735" priority="122">
      <formula>ISTEXT(AD25)</formula>
    </cfRule>
  </conditionalFormatting>
  <conditionalFormatting sqref="K24:K34">
    <cfRule type="expression" dxfId="734" priority="123">
      <formula>ISTEXT(L24)</formula>
    </cfRule>
  </conditionalFormatting>
  <conditionalFormatting sqref="P24:P34">
    <cfRule type="expression" dxfId="733" priority="124">
      <formula>ISTEXT(Q24)</formula>
    </cfRule>
  </conditionalFormatting>
  <conditionalFormatting sqref="U24:U34">
    <cfRule type="expression" dxfId="732" priority="125">
      <formula>ISTEXT(V24)</formula>
    </cfRule>
  </conditionalFormatting>
  <conditionalFormatting sqref="Z24:Z34">
    <cfRule type="expression" dxfId="731" priority="126">
      <formula>ISTEXT(X24)</formula>
    </cfRule>
  </conditionalFormatting>
  <conditionalFormatting sqref="E1:E17 E39 E22:E34">
    <cfRule type="expression" dxfId="730" priority="133">
      <formula>ISERROR(E1)</formula>
    </cfRule>
  </conditionalFormatting>
  <conditionalFormatting sqref="J4">
    <cfRule type="expression" dxfId="729" priority="134">
      <formula>$A4&gt;$C$2</formula>
    </cfRule>
  </conditionalFormatting>
  <conditionalFormatting sqref="O4">
    <cfRule type="expression" dxfId="728" priority="135">
      <formula>$A4&gt;$C$2</formula>
    </cfRule>
  </conditionalFormatting>
  <conditionalFormatting sqref="T4">
    <cfRule type="expression" dxfId="727" priority="136">
      <formula>$A4&gt;$C$2</formula>
    </cfRule>
  </conditionalFormatting>
  <conditionalFormatting sqref="Y4">
    <cfRule type="expression" dxfId="726" priority="137">
      <formula>$A4&gt;$C$2</formula>
    </cfRule>
  </conditionalFormatting>
  <conditionalFormatting sqref="AD4">
    <cfRule type="expression" dxfId="725" priority="138">
      <formula>$A4&gt;$C$2</formula>
    </cfRule>
  </conditionalFormatting>
  <conditionalFormatting sqref="AF37:AI38">
    <cfRule type="expression" dxfId="724" priority="139">
      <formula>$AE31&gt;$C$2</formula>
    </cfRule>
  </conditionalFormatting>
  <conditionalFormatting sqref="D19:E19 D21:E21">
    <cfRule type="expression" dxfId="723" priority="190">
      <formula>$A19&gt;$C$2</formula>
    </cfRule>
  </conditionalFormatting>
  <conditionalFormatting sqref="E19">
    <cfRule type="cellIs" dxfId="722" priority="191" operator="greaterThan">
      <formula>0.1</formula>
    </cfRule>
  </conditionalFormatting>
  <conditionalFormatting sqref="AF21:AI21">
    <cfRule type="expression" dxfId="721" priority="192">
      <formula>$AE19&gt;$C$2</formula>
    </cfRule>
  </conditionalFormatting>
  <conditionalFormatting sqref="F19:J19 F21:J21 O19 O21 T19 T21 Y19 Y21 AD19 AD21">
    <cfRule type="expression" dxfId="720" priority="193">
      <formula>$A19&gt;$C$2</formula>
    </cfRule>
  </conditionalFormatting>
  <conditionalFormatting sqref="H19 H21">
    <cfRule type="expression" dxfId="719" priority="194">
      <formula>ISTEXT(I19)</formula>
    </cfRule>
  </conditionalFormatting>
  <conditionalFormatting sqref="G19 G21">
    <cfRule type="expression" dxfId="718" priority="195">
      <formula>ISTEXT(F19)</formula>
    </cfRule>
  </conditionalFormatting>
  <conditionalFormatting sqref="G19 G21">
    <cfRule type="expression" dxfId="717" priority="196">
      <formula>ISTEXT(H19)</formula>
    </cfRule>
  </conditionalFormatting>
  <conditionalFormatting sqref="F19 F21">
    <cfRule type="expression" dxfId="716" priority="197">
      <formula>ISTEXT(G19)</formula>
    </cfRule>
  </conditionalFormatting>
  <conditionalFormatting sqref="H19 H21">
    <cfRule type="expression" dxfId="715" priority="198">
      <formula>ISTEXT(G19)</formula>
    </cfRule>
  </conditionalFormatting>
  <conditionalFormatting sqref="I19 I21">
    <cfRule type="expression" dxfId="714" priority="199">
      <formula>ISTEXT(Н7)</formula>
    </cfRule>
  </conditionalFormatting>
  <conditionalFormatting sqref="I19 I21">
    <cfRule type="expression" dxfId="713" priority="200">
      <formula>ISTEXT(H19)</formula>
    </cfRule>
  </conditionalFormatting>
  <conditionalFormatting sqref="I19 I21">
    <cfRule type="expression" dxfId="712" priority="201">
      <formula>ISTEXT(J19)</formula>
    </cfRule>
  </conditionalFormatting>
  <conditionalFormatting sqref="K19:N19 K21:N21">
    <cfRule type="expression" dxfId="711" priority="202">
      <formula>$A19&gt;$C$2</formula>
    </cfRule>
  </conditionalFormatting>
  <conditionalFormatting sqref="M19 M21">
    <cfRule type="expression" dxfId="710" priority="203">
      <formula>ISTEXT(N19)</formula>
    </cfRule>
  </conditionalFormatting>
  <conditionalFormatting sqref="L19 L21">
    <cfRule type="expression" dxfId="709" priority="204">
      <formula>ISTEXT(K19)</formula>
    </cfRule>
  </conditionalFormatting>
  <conditionalFormatting sqref="L19 L21">
    <cfRule type="expression" dxfId="708" priority="205">
      <formula>ISTEXT(M19)</formula>
    </cfRule>
  </conditionalFormatting>
  <conditionalFormatting sqref="K19 K21">
    <cfRule type="expression" dxfId="707" priority="206">
      <formula>ISTEXT(I19)</formula>
    </cfRule>
  </conditionalFormatting>
  <conditionalFormatting sqref="M19 M21">
    <cfRule type="expression" dxfId="706" priority="207">
      <formula>ISTEXT(L19)</formula>
    </cfRule>
  </conditionalFormatting>
  <conditionalFormatting sqref="N19 N21">
    <cfRule type="expression" dxfId="705" priority="208">
      <formula>ISTEXT(M19)</formula>
    </cfRule>
  </conditionalFormatting>
  <conditionalFormatting sqref="N19 N21">
    <cfRule type="expression" dxfId="704" priority="209">
      <formula>ISTEXT(O19)</formula>
    </cfRule>
  </conditionalFormatting>
  <conditionalFormatting sqref="P19:S19 P21:S21">
    <cfRule type="expression" dxfId="703" priority="210">
      <formula>$A19&gt;$C$2</formula>
    </cfRule>
  </conditionalFormatting>
  <conditionalFormatting sqref="R19 R21">
    <cfRule type="expression" dxfId="702" priority="211">
      <formula>ISTEXT(S19)</formula>
    </cfRule>
  </conditionalFormatting>
  <conditionalFormatting sqref="Q19 Q21">
    <cfRule type="expression" dxfId="701" priority="212">
      <formula>ISTEXT(P19)</formula>
    </cfRule>
  </conditionalFormatting>
  <conditionalFormatting sqref="Q19 Q21">
    <cfRule type="expression" dxfId="700" priority="213">
      <formula>ISTEXT(R19)</formula>
    </cfRule>
  </conditionalFormatting>
  <conditionalFormatting sqref="P19 P21">
    <cfRule type="expression" dxfId="699" priority="214">
      <formula>ISTEXT(N19)</formula>
    </cfRule>
  </conditionalFormatting>
  <conditionalFormatting sqref="R19 R21">
    <cfRule type="expression" dxfId="698" priority="215">
      <formula>ISTEXT(Q19)</formula>
    </cfRule>
  </conditionalFormatting>
  <conditionalFormatting sqref="S19 S21">
    <cfRule type="expression" dxfId="697" priority="216">
      <formula>ISTEXT(R19)</formula>
    </cfRule>
  </conditionalFormatting>
  <conditionalFormatting sqref="S19 S21">
    <cfRule type="expression" dxfId="696" priority="217">
      <formula>ISTEXT(T19)</formula>
    </cfRule>
  </conditionalFormatting>
  <conditionalFormatting sqref="U19:X19 U21:X21">
    <cfRule type="expression" dxfId="695" priority="218">
      <formula>$A19&gt;$C$2</formula>
    </cfRule>
  </conditionalFormatting>
  <conditionalFormatting sqref="W19 W21">
    <cfRule type="expression" dxfId="694" priority="219">
      <formula>ISTEXT(X19)</formula>
    </cfRule>
  </conditionalFormatting>
  <conditionalFormatting sqref="V19 V21">
    <cfRule type="expression" dxfId="693" priority="220">
      <formula>ISTEXT(U19)</formula>
    </cfRule>
  </conditionalFormatting>
  <conditionalFormatting sqref="V19 V21">
    <cfRule type="expression" dxfId="692" priority="221">
      <formula>ISTEXT(W19)</formula>
    </cfRule>
  </conditionalFormatting>
  <conditionalFormatting sqref="U19 U21">
    <cfRule type="expression" dxfId="691" priority="222">
      <formula>ISTEXT(S19)</formula>
    </cfRule>
  </conditionalFormatting>
  <conditionalFormatting sqref="W19 W21">
    <cfRule type="expression" dxfId="690" priority="223">
      <formula>ISTEXT(V19)</formula>
    </cfRule>
  </conditionalFormatting>
  <conditionalFormatting sqref="X19 X21">
    <cfRule type="expression" dxfId="689" priority="224">
      <formula>ISTEXT(W19)</formula>
    </cfRule>
  </conditionalFormatting>
  <conditionalFormatting sqref="X19 X21">
    <cfRule type="expression" dxfId="688" priority="225">
      <formula>ISTEXT(Y19)</formula>
    </cfRule>
  </conditionalFormatting>
  <conditionalFormatting sqref="Z19:AC19 Z21:AC21">
    <cfRule type="expression" dxfId="687" priority="226">
      <formula>$A19&gt;$C$2</formula>
    </cfRule>
  </conditionalFormatting>
  <conditionalFormatting sqref="AB19 AB21">
    <cfRule type="expression" dxfId="686" priority="227">
      <formula>ISTEXT(AC19)</formula>
    </cfRule>
  </conditionalFormatting>
  <conditionalFormatting sqref="AA19 AA21">
    <cfRule type="expression" dxfId="685" priority="228">
      <formula>ISTEXT(Z19)</formula>
    </cfRule>
  </conditionalFormatting>
  <conditionalFormatting sqref="AA19 AA21">
    <cfRule type="expression" dxfId="684" priority="229">
      <formula>ISTEXT(AB19)</formula>
    </cfRule>
  </conditionalFormatting>
  <conditionalFormatting sqref="Z19 Z21">
    <cfRule type="expression" dxfId="683" priority="230">
      <formula>ISTEXT(AA19)</formula>
    </cfRule>
  </conditionalFormatting>
  <conditionalFormatting sqref="AB19 AB21">
    <cfRule type="expression" dxfId="682" priority="231">
      <formula>ISTEXT(AA19)</formula>
    </cfRule>
  </conditionalFormatting>
  <conditionalFormatting sqref="AC19 AC21">
    <cfRule type="expression" dxfId="681" priority="232">
      <formula>ISTEXT(Н7)</formula>
    </cfRule>
  </conditionalFormatting>
  <conditionalFormatting sqref="AC19 AC21">
    <cfRule type="expression" dxfId="680" priority="233">
      <formula>ISTEXT(AB19)</formula>
    </cfRule>
  </conditionalFormatting>
  <conditionalFormatting sqref="AC19 AC21">
    <cfRule type="expression" dxfId="679" priority="234">
      <formula>ISTEXT(AD19)</formula>
    </cfRule>
  </conditionalFormatting>
  <conditionalFormatting sqref="K19 K21">
    <cfRule type="expression" dxfId="678" priority="235">
      <formula>ISTEXT(L19)</formula>
    </cfRule>
  </conditionalFormatting>
  <conditionalFormatting sqref="P19 P21">
    <cfRule type="expression" dxfId="677" priority="236">
      <formula>ISTEXT(Q19)</formula>
    </cfRule>
  </conditionalFormatting>
  <conditionalFormatting sqref="U19 U21">
    <cfRule type="expression" dxfId="676" priority="237">
      <formula>ISTEXT(V19)</formula>
    </cfRule>
  </conditionalFormatting>
  <conditionalFormatting sqref="Z19 Z21">
    <cfRule type="expression" dxfId="675" priority="238">
      <formula>ISTEXT(X19)</formula>
    </cfRule>
  </conditionalFormatting>
  <conditionalFormatting sqref="E19 E21">
    <cfRule type="expression" dxfId="674" priority="239">
      <formula>ISERROR(E19)</formula>
    </cfRule>
  </conditionalFormatting>
  <conditionalFormatting sqref="AF19:AI19">
    <cfRule type="expression" dxfId="673" priority="240">
      <formula>$AE14&gt;$C$2</formula>
    </cfRule>
  </conditionalFormatting>
  <conditionalFormatting sqref="D18:E18">
    <cfRule type="expression" dxfId="672" priority="241">
      <formula>$A18&gt;$C$2</formula>
    </cfRule>
  </conditionalFormatting>
  <conditionalFormatting sqref="E18">
    <cfRule type="cellIs" dxfId="671" priority="242" operator="greaterThan">
      <formula>0.1</formula>
    </cfRule>
  </conditionalFormatting>
  <conditionalFormatting sqref="F18:J18 O18 T18 Y18 AD18">
    <cfRule type="expression" dxfId="670" priority="243">
      <formula>$A18&gt;$C$2</formula>
    </cfRule>
  </conditionalFormatting>
  <conditionalFormatting sqref="H18">
    <cfRule type="expression" dxfId="669" priority="244">
      <formula>ISTEXT(I18)</formula>
    </cfRule>
  </conditionalFormatting>
  <conditionalFormatting sqref="G18">
    <cfRule type="expression" dxfId="668" priority="245">
      <formula>ISTEXT(F18)</formula>
    </cfRule>
  </conditionalFormatting>
  <conditionalFormatting sqref="G18">
    <cfRule type="expression" dxfId="667" priority="246">
      <formula>ISTEXT(H18)</formula>
    </cfRule>
  </conditionalFormatting>
  <conditionalFormatting sqref="F18">
    <cfRule type="expression" dxfId="666" priority="247">
      <formula>ISTEXT(G18)</formula>
    </cfRule>
  </conditionalFormatting>
  <conditionalFormatting sqref="H18">
    <cfRule type="expression" dxfId="665" priority="248">
      <formula>ISTEXT(G18)</formula>
    </cfRule>
  </conditionalFormatting>
  <conditionalFormatting sqref="I18">
    <cfRule type="expression" dxfId="664" priority="249">
      <formula>ISTEXT(Н7)</formula>
    </cfRule>
  </conditionalFormatting>
  <conditionalFormatting sqref="I18">
    <cfRule type="expression" dxfId="663" priority="250">
      <formula>ISTEXT(H18)</formula>
    </cfRule>
  </conditionalFormatting>
  <conditionalFormatting sqref="I18">
    <cfRule type="expression" dxfId="662" priority="251">
      <formula>ISTEXT(J18)</formula>
    </cfRule>
  </conditionalFormatting>
  <conditionalFormatting sqref="K18:N18">
    <cfRule type="expression" dxfId="661" priority="252">
      <formula>$A18&gt;$C$2</formula>
    </cfRule>
  </conditionalFormatting>
  <conditionalFormatting sqref="M18">
    <cfRule type="expression" dxfId="660" priority="253">
      <formula>ISTEXT(N18)</formula>
    </cfRule>
  </conditionalFormatting>
  <conditionalFormatting sqref="L18">
    <cfRule type="expression" dxfId="659" priority="254">
      <formula>ISTEXT(K18)</formula>
    </cfRule>
  </conditionalFormatting>
  <conditionalFormatting sqref="L18">
    <cfRule type="expression" dxfId="658" priority="255">
      <formula>ISTEXT(M18)</formula>
    </cfRule>
  </conditionalFormatting>
  <conditionalFormatting sqref="K18">
    <cfRule type="expression" dxfId="657" priority="256">
      <formula>ISTEXT(I18)</formula>
    </cfRule>
  </conditionalFormatting>
  <conditionalFormatting sqref="M18">
    <cfRule type="expression" dxfId="656" priority="257">
      <formula>ISTEXT(L18)</formula>
    </cfRule>
  </conditionalFormatting>
  <conditionalFormatting sqref="N18">
    <cfRule type="expression" dxfId="655" priority="258">
      <formula>ISTEXT(M18)</formula>
    </cfRule>
  </conditionalFormatting>
  <conditionalFormatting sqref="N18">
    <cfRule type="expression" dxfId="654" priority="259">
      <formula>ISTEXT(O18)</formula>
    </cfRule>
  </conditionalFormatting>
  <conditionalFormatting sqref="P18:S18">
    <cfRule type="expression" dxfId="653" priority="260">
      <formula>$A18&gt;$C$2</formula>
    </cfRule>
  </conditionalFormatting>
  <conditionalFormatting sqref="R18">
    <cfRule type="expression" dxfId="652" priority="261">
      <formula>ISTEXT(S18)</formula>
    </cfRule>
  </conditionalFormatting>
  <conditionalFormatting sqref="Q18">
    <cfRule type="expression" dxfId="651" priority="262">
      <formula>ISTEXT(P18)</formula>
    </cfRule>
  </conditionalFormatting>
  <conditionalFormatting sqref="Q18">
    <cfRule type="expression" dxfId="650" priority="263">
      <formula>ISTEXT(R18)</formula>
    </cfRule>
  </conditionalFormatting>
  <conditionalFormatting sqref="P18">
    <cfRule type="expression" dxfId="649" priority="264">
      <formula>ISTEXT(N18)</formula>
    </cfRule>
  </conditionalFormatting>
  <conditionalFormatting sqref="R18">
    <cfRule type="expression" dxfId="648" priority="265">
      <formula>ISTEXT(Q18)</formula>
    </cfRule>
  </conditionalFormatting>
  <conditionalFormatting sqref="S18">
    <cfRule type="expression" dxfId="647" priority="266">
      <formula>ISTEXT(R18)</formula>
    </cfRule>
  </conditionalFormatting>
  <conditionalFormatting sqref="S18">
    <cfRule type="expression" dxfId="646" priority="267">
      <formula>ISTEXT(T18)</formula>
    </cfRule>
  </conditionalFormatting>
  <conditionalFormatting sqref="U18:X18">
    <cfRule type="expression" dxfId="645" priority="268">
      <formula>$A18&gt;$C$2</formula>
    </cfRule>
  </conditionalFormatting>
  <conditionalFormatting sqref="W18">
    <cfRule type="expression" dxfId="644" priority="269">
      <formula>ISTEXT(X18)</formula>
    </cfRule>
  </conditionalFormatting>
  <conditionalFormatting sqref="V18">
    <cfRule type="expression" dxfId="643" priority="270">
      <formula>ISTEXT(U18)</formula>
    </cfRule>
  </conditionalFormatting>
  <conditionalFormatting sqref="V18">
    <cfRule type="expression" dxfId="642" priority="271">
      <formula>ISTEXT(W18)</formula>
    </cfRule>
  </conditionalFormatting>
  <conditionalFormatting sqref="U18">
    <cfRule type="expression" dxfId="641" priority="272">
      <formula>ISTEXT(S18)</formula>
    </cfRule>
  </conditionalFormatting>
  <conditionalFormatting sqref="W18">
    <cfRule type="expression" dxfId="640" priority="273">
      <formula>ISTEXT(V18)</formula>
    </cfRule>
  </conditionalFormatting>
  <conditionalFormatting sqref="X18">
    <cfRule type="expression" dxfId="639" priority="274">
      <formula>ISTEXT(W18)</formula>
    </cfRule>
  </conditionalFormatting>
  <conditionalFormatting sqref="X18">
    <cfRule type="expression" dxfId="638" priority="275">
      <formula>ISTEXT(Y18)</formula>
    </cfRule>
  </conditionalFormatting>
  <conditionalFormatting sqref="Z18:AC18">
    <cfRule type="expression" dxfId="637" priority="276">
      <formula>$A18&gt;$C$2</formula>
    </cfRule>
  </conditionalFormatting>
  <conditionalFormatting sqref="AB18">
    <cfRule type="expression" dxfId="636" priority="277">
      <formula>ISTEXT(AC18)</formula>
    </cfRule>
  </conditionalFormatting>
  <conditionalFormatting sqref="AA18">
    <cfRule type="expression" dxfId="635" priority="278">
      <formula>ISTEXT(Z18)</formula>
    </cfRule>
  </conditionalFormatting>
  <conditionalFormatting sqref="AA18">
    <cfRule type="expression" dxfId="634" priority="279">
      <formula>ISTEXT(AB18)</formula>
    </cfRule>
  </conditionalFormatting>
  <conditionalFormatting sqref="Z18">
    <cfRule type="expression" dxfId="633" priority="280">
      <formula>ISTEXT(AA18)</formula>
    </cfRule>
  </conditionalFormatting>
  <conditionalFormatting sqref="AB18">
    <cfRule type="expression" dxfId="632" priority="281">
      <formula>ISTEXT(AA18)</formula>
    </cfRule>
  </conditionalFormatting>
  <conditionalFormatting sqref="AC18">
    <cfRule type="expression" dxfId="631" priority="282">
      <formula>ISTEXT(Н7)</formula>
    </cfRule>
  </conditionalFormatting>
  <conditionalFormatting sqref="AC18">
    <cfRule type="expression" dxfId="630" priority="283">
      <formula>ISTEXT(AB18)</formula>
    </cfRule>
  </conditionalFormatting>
  <conditionalFormatting sqref="AC18">
    <cfRule type="expression" dxfId="629" priority="284">
      <formula>ISTEXT(AD18)</formula>
    </cfRule>
  </conditionalFormatting>
  <conditionalFormatting sqref="K18">
    <cfRule type="expression" dxfId="628" priority="285">
      <formula>ISTEXT(L18)</formula>
    </cfRule>
  </conditionalFormatting>
  <conditionalFormatting sqref="P18">
    <cfRule type="expression" dxfId="627" priority="286">
      <formula>ISTEXT(Q18)</formula>
    </cfRule>
  </conditionalFormatting>
  <conditionalFormatting sqref="U18">
    <cfRule type="expression" dxfId="626" priority="287">
      <formula>ISTEXT(V18)</formula>
    </cfRule>
  </conditionalFormatting>
  <conditionalFormatting sqref="Z18">
    <cfRule type="expression" dxfId="625" priority="288">
      <formula>ISTEXT(X18)</formula>
    </cfRule>
  </conditionalFormatting>
  <conditionalFormatting sqref="E18">
    <cfRule type="expression" dxfId="624" priority="289">
      <formula>ISERROR(E18)</formula>
    </cfRule>
  </conditionalFormatting>
  <conditionalFormatting sqref="AF18:AI18">
    <cfRule type="expression" dxfId="623" priority="290">
      <formula>$AE13&gt;$C$2</formula>
    </cfRule>
  </conditionalFormatting>
  <conditionalFormatting sqref="D20:E20">
    <cfRule type="expression" dxfId="622" priority="291">
      <formula>$A20&gt;$C$2</formula>
    </cfRule>
  </conditionalFormatting>
  <conditionalFormatting sqref="AF20:AI20">
    <cfRule type="expression" dxfId="621" priority="292">
      <formula>$AE18&gt;$C$2</formula>
    </cfRule>
  </conditionalFormatting>
  <conditionalFormatting sqref="F20:J20 O20 T20 Y20 AD20">
    <cfRule type="expression" dxfId="620" priority="293">
      <formula>$A20&gt;$C$2</formula>
    </cfRule>
  </conditionalFormatting>
  <conditionalFormatting sqref="H20">
    <cfRule type="expression" dxfId="619" priority="294">
      <formula>ISTEXT(I20)</formula>
    </cfRule>
  </conditionalFormatting>
  <conditionalFormatting sqref="G20">
    <cfRule type="expression" dxfId="618" priority="295">
      <formula>ISTEXT(F20)</formula>
    </cfRule>
  </conditionalFormatting>
  <conditionalFormatting sqref="G20">
    <cfRule type="expression" dxfId="617" priority="296">
      <formula>ISTEXT(H20)</formula>
    </cfRule>
  </conditionalFormatting>
  <conditionalFormatting sqref="F20">
    <cfRule type="expression" dxfId="616" priority="297">
      <formula>ISTEXT(G20)</formula>
    </cfRule>
  </conditionalFormatting>
  <conditionalFormatting sqref="H20">
    <cfRule type="expression" dxfId="615" priority="298">
      <formula>ISTEXT(G20)</formula>
    </cfRule>
  </conditionalFormatting>
  <conditionalFormatting sqref="I20">
    <cfRule type="expression" dxfId="614" priority="299">
      <formula>ISTEXT(Н7)</formula>
    </cfRule>
  </conditionalFormatting>
  <conditionalFormatting sqref="I20">
    <cfRule type="expression" dxfId="613" priority="300">
      <formula>ISTEXT(H20)</formula>
    </cfRule>
  </conditionalFormatting>
  <conditionalFormatting sqref="I20">
    <cfRule type="expression" dxfId="612" priority="301">
      <formula>ISTEXT(J20)</formula>
    </cfRule>
  </conditionalFormatting>
  <conditionalFormatting sqref="K20:N20">
    <cfRule type="expression" dxfId="611" priority="302">
      <formula>$A20&gt;$C$2</formula>
    </cfRule>
  </conditionalFormatting>
  <conditionalFormatting sqref="M20">
    <cfRule type="expression" dxfId="610" priority="303">
      <formula>ISTEXT(N20)</formula>
    </cfRule>
  </conditionalFormatting>
  <conditionalFormatting sqref="L20">
    <cfRule type="expression" dxfId="609" priority="304">
      <formula>ISTEXT(K20)</formula>
    </cfRule>
  </conditionalFormatting>
  <conditionalFormatting sqref="L20">
    <cfRule type="expression" dxfId="608" priority="305">
      <formula>ISTEXT(M20)</formula>
    </cfRule>
  </conditionalFormatting>
  <conditionalFormatting sqref="K20">
    <cfRule type="expression" dxfId="607" priority="306">
      <formula>ISTEXT(I20)</formula>
    </cfRule>
  </conditionalFormatting>
  <conditionalFormatting sqref="M20">
    <cfRule type="expression" dxfId="606" priority="307">
      <formula>ISTEXT(L20)</formula>
    </cfRule>
  </conditionalFormatting>
  <conditionalFormatting sqref="N20">
    <cfRule type="expression" dxfId="605" priority="308">
      <formula>ISTEXT(M20)</formula>
    </cfRule>
  </conditionalFormatting>
  <conditionalFormatting sqref="N20">
    <cfRule type="expression" dxfId="604" priority="309">
      <formula>ISTEXT(O20)</formula>
    </cfRule>
  </conditionalFormatting>
  <conditionalFormatting sqref="P20:S20">
    <cfRule type="expression" dxfId="603" priority="310">
      <formula>$A20&gt;$C$2</formula>
    </cfRule>
  </conditionalFormatting>
  <conditionalFormatting sqref="R20">
    <cfRule type="expression" dxfId="602" priority="311">
      <formula>ISTEXT(S20)</formula>
    </cfRule>
  </conditionalFormatting>
  <conditionalFormatting sqref="Q20">
    <cfRule type="expression" dxfId="601" priority="312">
      <formula>ISTEXT(P20)</formula>
    </cfRule>
  </conditionalFormatting>
  <conditionalFormatting sqref="Q20">
    <cfRule type="expression" dxfId="600" priority="313">
      <formula>ISTEXT(R20)</formula>
    </cfRule>
  </conditionalFormatting>
  <conditionalFormatting sqref="P20">
    <cfRule type="expression" dxfId="599" priority="314">
      <formula>ISTEXT(N20)</formula>
    </cfRule>
  </conditionalFormatting>
  <conditionalFormatting sqref="R20">
    <cfRule type="expression" dxfId="598" priority="315">
      <formula>ISTEXT(Q20)</formula>
    </cfRule>
  </conditionalFormatting>
  <conditionalFormatting sqref="S20">
    <cfRule type="expression" dxfId="597" priority="316">
      <formula>ISTEXT(R20)</formula>
    </cfRule>
  </conditionalFormatting>
  <conditionalFormatting sqref="S20">
    <cfRule type="expression" dxfId="596" priority="317">
      <formula>ISTEXT(T20)</formula>
    </cfRule>
  </conditionalFormatting>
  <conditionalFormatting sqref="U20:X20">
    <cfRule type="expression" dxfId="595" priority="318">
      <formula>$A20&gt;$C$2</formula>
    </cfRule>
  </conditionalFormatting>
  <conditionalFormatting sqref="W20">
    <cfRule type="expression" dxfId="594" priority="319">
      <formula>ISTEXT(X20)</formula>
    </cfRule>
  </conditionalFormatting>
  <conditionalFormatting sqref="V20">
    <cfRule type="expression" dxfId="593" priority="320">
      <formula>ISTEXT(U20)</formula>
    </cfRule>
  </conditionalFormatting>
  <conditionalFormatting sqref="V20">
    <cfRule type="expression" dxfId="592" priority="321">
      <formula>ISTEXT(W20)</formula>
    </cfRule>
  </conditionalFormatting>
  <conditionalFormatting sqref="U20">
    <cfRule type="expression" dxfId="591" priority="322">
      <formula>ISTEXT(S20)</formula>
    </cfRule>
  </conditionalFormatting>
  <conditionalFormatting sqref="W20">
    <cfRule type="expression" dxfId="590" priority="323">
      <formula>ISTEXT(V20)</formula>
    </cfRule>
  </conditionalFormatting>
  <conditionalFormatting sqref="X20">
    <cfRule type="expression" dxfId="589" priority="324">
      <formula>ISTEXT(W20)</formula>
    </cfRule>
  </conditionalFormatting>
  <conditionalFormatting sqref="X20">
    <cfRule type="expression" dxfId="588" priority="325">
      <formula>ISTEXT(Y20)</formula>
    </cfRule>
  </conditionalFormatting>
  <conditionalFormatting sqref="Z20:AC20">
    <cfRule type="expression" dxfId="587" priority="326">
      <formula>$A20&gt;$C$2</formula>
    </cfRule>
  </conditionalFormatting>
  <conditionalFormatting sqref="AB20">
    <cfRule type="expression" dxfId="586" priority="327">
      <formula>ISTEXT(AC20)</formula>
    </cfRule>
  </conditionalFormatting>
  <conditionalFormatting sqref="AA20">
    <cfRule type="expression" dxfId="585" priority="328">
      <formula>ISTEXT(Z20)</formula>
    </cfRule>
  </conditionalFormatting>
  <conditionalFormatting sqref="AA20">
    <cfRule type="expression" dxfId="584" priority="329">
      <formula>ISTEXT(AB20)</formula>
    </cfRule>
  </conditionalFormatting>
  <conditionalFormatting sqref="Z20">
    <cfRule type="expression" dxfId="583" priority="330">
      <formula>ISTEXT(AA20)</formula>
    </cfRule>
  </conditionalFormatting>
  <conditionalFormatting sqref="AB20">
    <cfRule type="expression" dxfId="582" priority="331">
      <formula>ISTEXT(AA20)</formula>
    </cfRule>
  </conditionalFormatting>
  <conditionalFormatting sqref="AC20">
    <cfRule type="expression" dxfId="581" priority="332">
      <formula>ISTEXT(Н7)</formula>
    </cfRule>
  </conditionalFormatting>
  <conditionalFormatting sqref="AC20">
    <cfRule type="expression" dxfId="580" priority="333">
      <formula>ISTEXT(AB20)</formula>
    </cfRule>
  </conditionalFormatting>
  <conditionalFormatting sqref="AC20">
    <cfRule type="expression" dxfId="579" priority="334">
      <formula>ISTEXT(AD20)</formula>
    </cfRule>
  </conditionalFormatting>
  <conditionalFormatting sqref="K20">
    <cfRule type="expression" dxfId="578" priority="335">
      <formula>ISTEXT(L20)</formula>
    </cfRule>
  </conditionalFormatting>
  <conditionalFormatting sqref="P20">
    <cfRule type="expression" dxfId="577" priority="336">
      <formula>ISTEXT(Q20)</formula>
    </cfRule>
  </conditionalFormatting>
  <conditionalFormatting sqref="U20">
    <cfRule type="expression" dxfId="576" priority="337">
      <formula>ISTEXT(V20)</formula>
    </cfRule>
  </conditionalFormatting>
  <conditionalFormatting sqref="Z20">
    <cfRule type="expression" dxfId="575" priority="338">
      <formula>ISTEXT(X20)</formula>
    </cfRule>
  </conditionalFormatting>
  <conditionalFormatting sqref="E20">
    <cfRule type="expression" dxfId="574" priority="339">
      <formula>ISERROR(E20)</formula>
    </cfRule>
  </conditionalFormatting>
  <conditionalFormatting sqref="E36">
    <cfRule type="cellIs" dxfId="573" priority="392" operator="greaterThan">
      <formula>0.1</formula>
    </cfRule>
  </conditionalFormatting>
  <conditionalFormatting sqref="H36">
    <cfRule type="expression" dxfId="572" priority="394">
      <formula>ISTEXT(I36)</formula>
    </cfRule>
  </conditionalFormatting>
  <conditionalFormatting sqref="G36">
    <cfRule type="expression" dxfId="571" priority="395">
      <formula>ISTEXT(F36)</formula>
    </cfRule>
  </conditionalFormatting>
  <conditionalFormatting sqref="G36">
    <cfRule type="expression" dxfId="570" priority="396">
      <formula>ISTEXT(H36)</formula>
    </cfRule>
  </conditionalFormatting>
  <conditionalFormatting sqref="F36">
    <cfRule type="expression" dxfId="569" priority="397">
      <formula>ISTEXT(G36)</formula>
    </cfRule>
  </conditionalFormatting>
  <conditionalFormatting sqref="H36">
    <cfRule type="expression" dxfId="568" priority="398">
      <formula>ISTEXT(G36)</formula>
    </cfRule>
  </conditionalFormatting>
  <conditionalFormatting sqref="I36">
    <cfRule type="expression" dxfId="567" priority="399">
      <formula>ISTEXT(Н7)</formula>
    </cfRule>
  </conditionalFormatting>
  <conditionalFormatting sqref="I36">
    <cfRule type="expression" dxfId="566" priority="400">
      <formula>ISTEXT(H36)</formula>
    </cfRule>
  </conditionalFormatting>
  <conditionalFormatting sqref="I36">
    <cfRule type="expression" dxfId="565" priority="401">
      <formula>ISTEXT(J36)</formula>
    </cfRule>
  </conditionalFormatting>
  <conditionalFormatting sqref="M36">
    <cfRule type="expression" dxfId="564" priority="403">
      <formula>ISTEXT(N36)</formula>
    </cfRule>
  </conditionalFormatting>
  <conditionalFormatting sqref="L36">
    <cfRule type="expression" dxfId="563" priority="404">
      <formula>ISTEXT(K36)</formula>
    </cfRule>
  </conditionalFormatting>
  <conditionalFormatting sqref="L36">
    <cfRule type="expression" dxfId="562" priority="405">
      <formula>ISTEXT(M36)</formula>
    </cfRule>
  </conditionalFormatting>
  <conditionalFormatting sqref="M36">
    <cfRule type="expression" dxfId="561" priority="407">
      <formula>ISTEXT(L36)</formula>
    </cfRule>
  </conditionalFormatting>
  <conditionalFormatting sqref="N36">
    <cfRule type="expression" dxfId="560" priority="408">
      <formula>ISTEXT(M36)</formula>
    </cfRule>
  </conditionalFormatting>
  <conditionalFormatting sqref="N36">
    <cfRule type="expression" dxfId="559" priority="409">
      <formula>ISTEXT(O36)</formula>
    </cfRule>
  </conditionalFormatting>
  <conditionalFormatting sqref="R36">
    <cfRule type="expression" dxfId="558" priority="411">
      <formula>ISTEXT(S36)</formula>
    </cfRule>
  </conditionalFormatting>
  <conditionalFormatting sqref="Q36">
    <cfRule type="expression" dxfId="557" priority="412">
      <formula>ISTEXT(P36)</formula>
    </cfRule>
  </conditionalFormatting>
  <conditionalFormatting sqref="Q36">
    <cfRule type="expression" dxfId="556" priority="413">
      <formula>ISTEXT(R36)</formula>
    </cfRule>
  </conditionalFormatting>
  <conditionalFormatting sqref="P36">
    <cfRule type="expression" dxfId="555" priority="414">
      <formula>ISTEXT(N36)</formula>
    </cfRule>
  </conditionalFormatting>
  <conditionalFormatting sqref="R36">
    <cfRule type="expression" dxfId="554" priority="415">
      <formula>ISTEXT(Q36)</formula>
    </cfRule>
  </conditionalFormatting>
  <conditionalFormatting sqref="S36">
    <cfRule type="expression" dxfId="553" priority="416">
      <formula>ISTEXT(R36)</formula>
    </cfRule>
  </conditionalFormatting>
  <conditionalFormatting sqref="S36">
    <cfRule type="expression" dxfId="552" priority="417">
      <formula>ISTEXT(T36)</formula>
    </cfRule>
  </conditionalFormatting>
  <conditionalFormatting sqref="W36">
    <cfRule type="expression" dxfId="551" priority="419">
      <formula>ISTEXT(X36)</formula>
    </cfRule>
  </conditionalFormatting>
  <conditionalFormatting sqref="V36">
    <cfRule type="expression" dxfId="550" priority="420">
      <formula>ISTEXT(U36)</formula>
    </cfRule>
  </conditionalFormatting>
  <conditionalFormatting sqref="V36">
    <cfRule type="expression" dxfId="549" priority="421">
      <formula>ISTEXT(W36)</formula>
    </cfRule>
  </conditionalFormatting>
  <conditionalFormatting sqref="U36">
    <cfRule type="expression" dxfId="548" priority="422">
      <formula>ISTEXT(S36)</formula>
    </cfRule>
  </conditionalFormatting>
  <conditionalFormatting sqref="W36">
    <cfRule type="expression" dxfId="547" priority="423">
      <formula>ISTEXT(V36)</formula>
    </cfRule>
  </conditionalFormatting>
  <conditionalFormatting sqref="X36">
    <cfRule type="expression" dxfId="546" priority="424">
      <formula>ISTEXT(W36)</formula>
    </cfRule>
  </conditionalFormatting>
  <conditionalFormatting sqref="X36">
    <cfRule type="expression" dxfId="545" priority="425">
      <formula>ISTEXT(Y36)</formula>
    </cfRule>
  </conditionalFormatting>
  <conditionalFormatting sqref="AB36">
    <cfRule type="expression" dxfId="544" priority="427">
      <formula>ISTEXT(AC36)</formula>
    </cfRule>
  </conditionalFormatting>
  <conditionalFormatting sqref="AA36">
    <cfRule type="expression" dxfId="543" priority="428">
      <formula>ISTEXT(Z36)</formula>
    </cfRule>
  </conditionalFormatting>
  <conditionalFormatting sqref="AA36">
    <cfRule type="expression" dxfId="542" priority="429">
      <formula>ISTEXT(AB36)</formula>
    </cfRule>
  </conditionalFormatting>
  <conditionalFormatting sqref="Z36">
    <cfRule type="expression" dxfId="541" priority="430">
      <formula>ISTEXT(AA36)</formula>
    </cfRule>
  </conditionalFormatting>
  <conditionalFormatting sqref="AB36">
    <cfRule type="expression" dxfId="540" priority="431">
      <formula>ISTEXT(AA36)</formula>
    </cfRule>
  </conditionalFormatting>
  <conditionalFormatting sqref="AC36">
    <cfRule type="expression" dxfId="539" priority="432">
      <formula>ISTEXT(Н7)</formula>
    </cfRule>
  </conditionalFormatting>
  <conditionalFormatting sqref="AC36">
    <cfRule type="expression" dxfId="538" priority="433">
      <formula>ISTEXT(AB36)</formula>
    </cfRule>
  </conditionalFormatting>
  <conditionalFormatting sqref="AC36">
    <cfRule type="expression" dxfId="537" priority="434">
      <formula>ISTEXT(AD36)</formula>
    </cfRule>
  </conditionalFormatting>
  <conditionalFormatting sqref="P36">
    <cfRule type="expression" dxfId="536" priority="436">
      <formula>ISTEXT(Q36)</formula>
    </cfRule>
  </conditionalFormatting>
  <conditionalFormatting sqref="U36">
    <cfRule type="expression" dxfId="535" priority="437">
      <formula>ISTEXT(V36)</formula>
    </cfRule>
  </conditionalFormatting>
  <conditionalFormatting sqref="Z36">
    <cfRule type="expression" dxfId="534" priority="438">
      <formula>ISTEXT(X36)</formula>
    </cfRule>
  </conditionalFormatting>
  <conditionalFormatting sqref="E36">
    <cfRule type="expression" dxfId="533" priority="439">
      <formula>ISERROR(E36)</formula>
    </cfRule>
  </conditionalFormatting>
  <conditionalFormatting sqref="E35">
    <cfRule type="cellIs" dxfId="532" priority="441" operator="greaterThan">
      <formula>0.1</formula>
    </cfRule>
  </conditionalFormatting>
  <conditionalFormatting sqref="H35">
    <cfRule type="expression" dxfId="531" priority="443">
      <formula>ISTEXT(I35)</formula>
    </cfRule>
  </conditionalFormatting>
  <conditionalFormatting sqref="G35">
    <cfRule type="expression" dxfId="530" priority="444">
      <formula>ISTEXT(F35)</formula>
    </cfRule>
  </conditionalFormatting>
  <conditionalFormatting sqref="G35">
    <cfRule type="expression" dxfId="529" priority="445">
      <formula>ISTEXT(H35)</formula>
    </cfRule>
  </conditionalFormatting>
  <conditionalFormatting sqref="F35">
    <cfRule type="expression" dxfId="528" priority="446">
      <formula>ISTEXT(G35)</formula>
    </cfRule>
  </conditionalFormatting>
  <conditionalFormatting sqref="H35">
    <cfRule type="expression" dxfId="527" priority="447">
      <formula>ISTEXT(G35)</formula>
    </cfRule>
  </conditionalFormatting>
  <conditionalFormatting sqref="I35">
    <cfRule type="expression" dxfId="526" priority="448">
      <formula>ISTEXT(Н7)</formula>
    </cfRule>
  </conditionalFormatting>
  <conditionalFormatting sqref="I35">
    <cfRule type="expression" dxfId="525" priority="449">
      <formula>ISTEXT(H35)</formula>
    </cfRule>
  </conditionalFormatting>
  <conditionalFormatting sqref="I35">
    <cfRule type="expression" dxfId="524" priority="450">
      <formula>ISTEXT(J35)</formula>
    </cfRule>
  </conditionalFormatting>
  <conditionalFormatting sqref="M35">
    <cfRule type="expression" dxfId="523" priority="452">
      <formula>ISTEXT(N35)</formula>
    </cfRule>
  </conditionalFormatting>
  <conditionalFormatting sqref="L35">
    <cfRule type="expression" dxfId="522" priority="453">
      <formula>ISTEXT(K35)</formula>
    </cfRule>
  </conditionalFormatting>
  <conditionalFormatting sqref="L35">
    <cfRule type="expression" dxfId="521" priority="454">
      <formula>ISTEXT(M35)</formula>
    </cfRule>
  </conditionalFormatting>
  <conditionalFormatting sqref="K35">
    <cfRule type="expression" dxfId="520" priority="455">
      <formula>ISTEXT(I35)</formula>
    </cfRule>
  </conditionalFormatting>
  <conditionalFormatting sqref="M35">
    <cfRule type="expression" dxfId="519" priority="456">
      <formula>ISTEXT(L35)</formula>
    </cfRule>
  </conditionalFormatting>
  <conditionalFormatting sqref="N35">
    <cfRule type="expression" dxfId="518" priority="457">
      <formula>ISTEXT(M35)</formula>
    </cfRule>
  </conditionalFormatting>
  <conditionalFormatting sqref="N35">
    <cfRule type="expression" dxfId="517" priority="458">
      <formula>ISTEXT(O35)</formula>
    </cfRule>
  </conditionalFormatting>
  <conditionalFormatting sqref="R35">
    <cfRule type="expression" dxfId="516" priority="460">
      <formula>ISTEXT(S35)</formula>
    </cfRule>
  </conditionalFormatting>
  <conditionalFormatting sqref="Q35">
    <cfRule type="expression" dxfId="515" priority="461">
      <formula>ISTEXT(P35)</formula>
    </cfRule>
  </conditionalFormatting>
  <conditionalFormatting sqref="Q35">
    <cfRule type="expression" dxfId="514" priority="462">
      <formula>ISTEXT(R35)</formula>
    </cfRule>
  </conditionalFormatting>
  <conditionalFormatting sqref="P35:P36">
    <cfRule type="expression" dxfId="513" priority="463">
      <formula>ISTEXT(N35)</formula>
    </cfRule>
  </conditionalFormatting>
  <conditionalFormatting sqref="R35">
    <cfRule type="expression" dxfId="512" priority="464">
      <formula>ISTEXT(Q35)</formula>
    </cfRule>
  </conditionalFormatting>
  <conditionalFormatting sqref="S35">
    <cfRule type="expression" dxfId="511" priority="465">
      <formula>ISTEXT(R35)</formula>
    </cfRule>
  </conditionalFormatting>
  <conditionalFormatting sqref="S35">
    <cfRule type="expression" dxfId="510" priority="466">
      <formula>ISTEXT(T35)</formula>
    </cfRule>
  </conditionalFormatting>
  <conditionalFormatting sqref="W35">
    <cfRule type="expression" dxfId="509" priority="468">
      <formula>ISTEXT(X35)</formula>
    </cfRule>
  </conditionalFormatting>
  <conditionalFormatting sqref="V35">
    <cfRule type="expression" dxfId="508" priority="469">
      <formula>ISTEXT(U35)</formula>
    </cfRule>
  </conditionalFormatting>
  <conditionalFormatting sqref="V35">
    <cfRule type="expression" dxfId="507" priority="470">
      <formula>ISTEXT(W35)</formula>
    </cfRule>
  </conditionalFormatting>
  <conditionalFormatting sqref="U35">
    <cfRule type="expression" dxfId="506" priority="471">
      <formula>ISTEXT(S35)</formula>
    </cfRule>
  </conditionalFormatting>
  <conditionalFormatting sqref="W35">
    <cfRule type="expression" dxfId="505" priority="472">
      <formula>ISTEXT(V35)</formula>
    </cfRule>
  </conditionalFormatting>
  <conditionalFormatting sqref="X35">
    <cfRule type="expression" dxfId="504" priority="473">
      <formula>ISTEXT(W35)</formula>
    </cfRule>
  </conditionalFormatting>
  <conditionalFormatting sqref="X35">
    <cfRule type="expression" dxfId="503" priority="474">
      <formula>ISTEXT(Y35)</formula>
    </cfRule>
  </conditionalFormatting>
  <conditionalFormatting sqref="AB35">
    <cfRule type="expression" dxfId="502" priority="476">
      <formula>ISTEXT(AC35)</formula>
    </cfRule>
  </conditionalFormatting>
  <conditionalFormatting sqref="AA35">
    <cfRule type="expression" dxfId="501" priority="477">
      <formula>ISTEXT(Z35)</formula>
    </cfRule>
  </conditionalFormatting>
  <conditionalFormatting sqref="AA35">
    <cfRule type="expression" dxfId="500" priority="478">
      <formula>ISTEXT(AB35)</formula>
    </cfRule>
  </conditionalFormatting>
  <conditionalFormatting sqref="Z35">
    <cfRule type="expression" dxfId="499" priority="479">
      <formula>ISTEXT(AA35)</formula>
    </cfRule>
  </conditionalFormatting>
  <conditionalFormatting sqref="AB35">
    <cfRule type="expression" dxfId="498" priority="480">
      <formula>ISTEXT(AA35)</formula>
    </cfRule>
  </conditionalFormatting>
  <conditionalFormatting sqref="AC35">
    <cfRule type="expression" dxfId="497" priority="481">
      <formula>ISTEXT(Н7)</formula>
    </cfRule>
  </conditionalFormatting>
  <conditionalFormatting sqref="AC35">
    <cfRule type="expression" dxfId="496" priority="482">
      <formula>ISTEXT(AB35)</formula>
    </cfRule>
  </conditionalFormatting>
  <conditionalFormatting sqref="AC35">
    <cfRule type="expression" dxfId="495" priority="483">
      <formula>ISTEXT(AD35)</formula>
    </cfRule>
  </conditionalFormatting>
  <conditionalFormatting sqref="K35">
    <cfRule type="expression" dxfId="494" priority="484">
      <formula>ISTEXT(L35)</formula>
    </cfRule>
  </conditionalFormatting>
  <conditionalFormatting sqref="P35:P36">
    <cfRule type="expression" dxfId="493" priority="485">
      <formula>ISTEXT(Q35)</formula>
    </cfRule>
  </conditionalFormatting>
  <conditionalFormatting sqref="U35">
    <cfRule type="expression" dxfId="492" priority="486">
      <formula>ISTEXT(V35)</formula>
    </cfRule>
  </conditionalFormatting>
  <conditionalFormatting sqref="Z35">
    <cfRule type="expression" dxfId="491" priority="487">
      <formula>ISTEXT(X35)</formula>
    </cfRule>
  </conditionalFormatting>
  <conditionalFormatting sqref="E35">
    <cfRule type="expression" dxfId="490" priority="488">
      <formula>ISERROR(E35)</formula>
    </cfRule>
  </conditionalFormatting>
  <conditionalFormatting sqref="AF35:AI36">
    <cfRule type="expression" dxfId="489" priority="489">
      <formula>$AE31&gt;$C$2</formula>
    </cfRule>
  </conditionalFormatting>
  <conditionalFormatting sqref="E38">
    <cfRule type="cellIs" dxfId="488" priority="491" operator="greaterThan">
      <formula>0.1</formula>
    </cfRule>
  </conditionalFormatting>
  <conditionalFormatting sqref="H38">
    <cfRule type="expression" dxfId="487" priority="493">
      <formula>ISTEXT(I38)</formula>
    </cfRule>
  </conditionalFormatting>
  <conditionalFormatting sqref="G38">
    <cfRule type="expression" dxfId="486" priority="494">
      <formula>ISTEXT(F38)</formula>
    </cfRule>
  </conditionalFormatting>
  <conditionalFormatting sqref="G38">
    <cfRule type="expression" dxfId="485" priority="495">
      <formula>ISTEXT(H38)</formula>
    </cfRule>
  </conditionalFormatting>
  <conditionalFormatting sqref="F38">
    <cfRule type="expression" dxfId="484" priority="496">
      <formula>ISTEXT(G38)</formula>
    </cfRule>
  </conditionalFormatting>
  <conditionalFormatting sqref="H38">
    <cfRule type="expression" dxfId="483" priority="497">
      <formula>ISTEXT(G38)</formula>
    </cfRule>
  </conditionalFormatting>
  <conditionalFormatting sqref="I38">
    <cfRule type="expression" dxfId="482" priority="498">
      <formula>ISTEXT(Н7)</formula>
    </cfRule>
  </conditionalFormatting>
  <conditionalFormatting sqref="I38">
    <cfRule type="expression" dxfId="481" priority="499">
      <formula>ISTEXT(H38)</formula>
    </cfRule>
  </conditionalFormatting>
  <conditionalFormatting sqref="I38">
    <cfRule type="expression" dxfId="480" priority="500">
      <formula>ISTEXT(J38)</formula>
    </cfRule>
  </conditionalFormatting>
  <conditionalFormatting sqref="M38">
    <cfRule type="expression" dxfId="479" priority="502">
      <formula>ISTEXT(N38)</formula>
    </cfRule>
  </conditionalFormatting>
  <conditionalFormatting sqref="L38">
    <cfRule type="expression" dxfId="478" priority="503">
      <formula>ISTEXT(K38)</formula>
    </cfRule>
  </conditionalFormatting>
  <conditionalFormatting sqref="L38">
    <cfRule type="expression" dxfId="477" priority="504">
      <formula>ISTEXT(M38)</formula>
    </cfRule>
  </conditionalFormatting>
  <conditionalFormatting sqref="K38">
    <cfRule type="expression" dxfId="476" priority="505">
      <formula>ISTEXT(I38)</formula>
    </cfRule>
  </conditionalFormatting>
  <conditionalFormatting sqref="M38">
    <cfRule type="expression" dxfId="475" priority="506">
      <formula>ISTEXT(L38)</formula>
    </cfRule>
  </conditionalFormatting>
  <conditionalFormatting sqref="N38">
    <cfRule type="expression" dxfId="474" priority="507">
      <formula>ISTEXT(M38)</formula>
    </cfRule>
  </conditionalFormatting>
  <conditionalFormatting sqref="N38">
    <cfRule type="expression" dxfId="473" priority="508">
      <formula>ISTEXT(O38)</formula>
    </cfRule>
  </conditionalFormatting>
  <conditionalFormatting sqref="R38">
    <cfRule type="expression" dxfId="472" priority="510">
      <formula>ISTEXT(S38)</formula>
    </cfRule>
  </conditionalFormatting>
  <conditionalFormatting sqref="Q38">
    <cfRule type="expression" dxfId="471" priority="511">
      <formula>ISTEXT(P38)</formula>
    </cfRule>
  </conditionalFormatting>
  <conditionalFormatting sqref="Q38">
    <cfRule type="expression" dxfId="470" priority="512">
      <formula>ISTEXT(R38)</formula>
    </cfRule>
  </conditionalFormatting>
  <conditionalFormatting sqref="P38">
    <cfRule type="expression" dxfId="469" priority="513">
      <formula>ISTEXT(N38)</formula>
    </cfRule>
  </conditionalFormatting>
  <conditionalFormatting sqref="R38">
    <cfRule type="expression" dxfId="468" priority="514">
      <formula>ISTEXT(Q38)</formula>
    </cfRule>
  </conditionalFormatting>
  <conditionalFormatting sqref="S38">
    <cfRule type="expression" dxfId="467" priority="515">
      <formula>ISTEXT(R38)</formula>
    </cfRule>
  </conditionalFormatting>
  <conditionalFormatting sqref="S38">
    <cfRule type="expression" dxfId="466" priority="516">
      <formula>ISTEXT(T38)</formula>
    </cfRule>
  </conditionalFormatting>
  <conditionalFormatting sqref="W38">
    <cfRule type="expression" dxfId="465" priority="518">
      <formula>ISTEXT(X38)</formula>
    </cfRule>
  </conditionalFormatting>
  <conditionalFormatting sqref="V38">
    <cfRule type="expression" dxfId="464" priority="519">
      <formula>ISTEXT(U38)</formula>
    </cfRule>
  </conditionalFormatting>
  <conditionalFormatting sqref="V38">
    <cfRule type="expression" dxfId="463" priority="520">
      <formula>ISTEXT(W38)</formula>
    </cfRule>
  </conditionalFormatting>
  <conditionalFormatting sqref="U38">
    <cfRule type="expression" dxfId="462" priority="521">
      <formula>ISTEXT(S38)</formula>
    </cfRule>
  </conditionalFormatting>
  <conditionalFormatting sqref="W38">
    <cfRule type="expression" dxfId="461" priority="522">
      <formula>ISTEXT(V38)</formula>
    </cfRule>
  </conditionalFormatting>
  <conditionalFormatting sqref="X38">
    <cfRule type="expression" dxfId="460" priority="523">
      <formula>ISTEXT(W38)</formula>
    </cfRule>
  </conditionalFormatting>
  <conditionalFormatting sqref="X38">
    <cfRule type="expression" dxfId="459" priority="524">
      <formula>ISTEXT(Y38)</formula>
    </cfRule>
  </conditionalFormatting>
  <conditionalFormatting sqref="AB38">
    <cfRule type="expression" dxfId="458" priority="526">
      <formula>ISTEXT(AC38)</formula>
    </cfRule>
  </conditionalFormatting>
  <conditionalFormatting sqref="AA38">
    <cfRule type="expression" dxfId="457" priority="527">
      <formula>ISTEXT(Z38)</formula>
    </cfRule>
  </conditionalFormatting>
  <conditionalFormatting sqref="AA38">
    <cfRule type="expression" dxfId="456" priority="528">
      <formula>ISTEXT(AB38)</formula>
    </cfRule>
  </conditionalFormatting>
  <conditionalFormatting sqref="Z38">
    <cfRule type="expression" dxfId="455" priority="529">
      <formula>ISTEXT(AA38)</formula>
    </cfRule>
  </conditionalFormatting>
  <conditionalFormatting sqref="AB38">
    <cfRule type="expression" dxfId="454" priority="530">
      <formula>ISTEXT(AA38)</formula>
    </cfRule>
  </conditionalFormatting>
  <conditionalFormatting sqref="AC38">
    <cfRule type="expression" dxfId="453" priority="531">
      <formula>ISTEXT(Н7)</formula>
    </cfRule>
  </conditionalFormatting>
  <conditionalFormatting sqref="AC38">
    <cfRule type="expression" dxfId="452" priority="532">
      <formula>ISTEXT(AB38)</formula>
    </cfRule>
  </conditionalFormatting>
  <conditionalFormatting sqref="AC38">
    <cfRule type="expression" dxfId="451" priority="533">
      <formula>ISTEXT(AD38)</formula>
    </cfRule>
  </conditionalFormatting>
  <conditionalFormatting sqref="K38">
    <cfRule type="expression" dxfId="450" priority="534">
      <formula>ISTEXT(L38)</formula>
    </cfRule>
  </conditionalFormatting>
  <conditionalFormatting sqref="P38">
    <cfRule type="expression" dxfId="449" priority="535">
      <formula>ISTEXT(Q38)</formula>
    </cfRule>
  </conditionalFormatting>
  <conditionalFormatting sqref="U38">
    <cfRule type="expression" dxfId="448" priority="536">
      <formula>ISTEXT(V38)</formula>
    </cfRule>
  </conditionalFormatting>
  <conditionalFormatting sqref="Z38">
    <cfRule type="expression" dxfId="447" priority="537">
      <formula>ISTEXT(X38)</formula>
    </cfRule>
  </conditionalFormatting>
  <conditionalFormatting sqref="E38">
    <cfRule type="expression" dxfId="446" priority="538">
      <formula>ISERROR(E38)</formula>
    </cfRule>
  </conditionalFormatting>
  <conditionalFormatting sqref="E37">
    <cfRule type="cellIs" dxfId="445" priority="540" operator="greaterThan">
      <formula>0.1</formula>
    </cfRule>
  </conditionalFormatting>
  <conditionalFormatting sqref="H37">
    <cfRule type="expression" dxfId="444" priority="542">
      <formula>ISTEXT(I37)</formula>
    </cfRule>
  </conditionalFormatting>
  <conditionalFormatting sqref="G37">
    <cfRule type="expression" dxfId="443" priority="543">
      <formula>ISTEXT(F37)</formula>
    </cfRule>
  </conditionalFormatting>
  <conditionalFormatting sqref="G37">
    <cfRule type="expression" dxfId="442" priority="544">
      <formula>ISTEXT(H37)</formula>
    </cfRule>
  </conditionalFormatting>
  <conditionalFormatting sqref="F37">
    <cfRule type="expression" dxfId="441" priority="545">
      <formula>ISTEXT(G37)</formula>
    </cfRule>
  </conditionalFormatting>
  <conditionalFormatting sqref="H37">
    <cfRule type="expression" dxfId="440" priority="546">
      <formula>ISTEXT(G37)</formula>
    </cfRule>
  </conditionalFormatting>
  <conditionalFormatting sqref="I37">
    <cfRule type="expression" dxfId="439" priority="547">
      <formula>ISTEXT(Н7)</formula>
    </cfRule>
  </conditionalFormatting>
  <conditionalFormatting sqref="I37">
    <cfRule type="expression" dxfId="438" priority="548">
      <formula>ISTEXT(H37)</formula>
    </cfRule>
  </conditionalFormatting>
  <conditionalFormatting sqref="I37">
    <cfRule type="expression" dxfId="437" priority="549">
      <formula>ISTEXT(J37)</formula>
    </cfRule>
  </conditionalFormatting>
  <conditionalFormatting sqref="M37">
    <cfRule type="expression" dxfId="436" priority="551">
      <formula>ISTEXT(N37)</formula>
    </cfRule>
  </conditionalFormatting>
  <conditionalFormatting sqref="L37">
    <cfRule type="expression" dxfId="435" priority="552">
      <formula>ISTEXT(K37)</formula>
    </cfRule>
  </conditionalFormatting>
  <conditionalFormatting sqref="L37">
    <cfRule type="expression" dxfId="434" priority="553">
      <formula>ISTEXT(M37)</formula>
    </cfRule>
  </conditionalFormatting>
  <conditionalFormatting sqref="M37">
    <cfRule type="expression" dxfId="433" priority="555">
      <formula>ISTEXT(L37)</formula>
    </cfRule>
  </conditionalFormatting>
  <conditionalFormatting sqref="N37">
    <cfRule type="expression" dxfId="432" priority="556">
      <formula>ISTEXT(M37)</formula>
    </cfRule>
  </conditionalFormatting>
  <conditionalFormatting sqref="N37">
    <cfRule type="expression" dxfId="431" priority="557">
      <formula>ISTEXT(O37)</formula>
    </cfRule>
  </conditionalFormatting>
  <conditionalFormatting sqref="R37">
    <cfRule type="expression" dxfId="430" priority="559">
      <formula>ISTEXT(S37)</formula>
    </cfRule>
  </conditionalFormatting>
  <conditionalFormatting sqref="Q37">
    <cfRule type="expression" dxfId="429" priority="560">
      <formula>ISTEXT(P37)</formula>
    </cfRule>
  </conditionalFormatting>
  <conditionalFormatting sqref="Q37">
    <cfRule type="expression" dxfId="428" priority="561">
      <formula>ISTEXT(R37)</formula>
    </cfRule>
  </conditionalFormatting>
  <conditionalFormatting sqref="P37">
    <cfRule type="expression" dxfId="427" priority="562">
      <formula>ISTEXT(N37)</formula>
    </cfRule>
  </conditionalFormatting>
  <conditionalFormatting sqref="R37">
    <cfRule type="expression" dxfId="426" priority="563">
      <formula>ISTEXT(Q37)</formula>
    </cfRule>
  </conditionalFormatting>
  <conditionalFormatting sqref="S37">
    <cfRule type="expression" dxfId="425" priority="564">
      <formula>ISTEXT(R37)</formula>
    </cfRule>
  </conditionalFormatting>
  <conditionalFormatting sqref="S37">
    <cfRule type="expression" dxfId="424" priority="565">
      <formula>ISTEXT(T37)</formula>
    </cfRule>
  </conditionalFormatting>
  <conditionalFormatting sqref="W37">
    <cfRule type="expression" dxfId="423" priority="567">
      <formula>ISTEXT(X37)</formula>
    </cfRule>
  </conditionalFormatting>
  <conditionalFormatting sqref="V37">
    <cfRule type="expression" dxfId="422" priority="568">
      <formula>ISTEXT(U37)</formula>
    </cfRule>
  </conditionalFormatting>
  <conditionalFormatting sqref="V37">
    <cfRule type="expression" dxfId="421" priority="569">
      <formula>ISTEXT(W37)</formula>
    </cfRule>
  </conditionalFormatting>
  <conditionalFormatting sqref="U37">
    <cfRule type="expression" dxfId="420" priority="570">
      <formula>ISTEXT(S37)</formula>
    </cfRule>
  </conditionalFormatting>
  <conditionalFormatting sqref="W37">
    <cfRule type="expression" dxfId="419" priority="571">
      <formula>ISTEXT(V37)</formula>
    </cfRule>
  </conditionalFormatting>
  <conditionalFormatting sqref="X37">
    <cfRule type="expression" dxfId="418" priority="572">
      <formula>ISTEXT(W37)</formula>
    </cfRule>
  </conditionalFormatting>
  <conditionalFormatting sqref="X37">
    <cfRule type="expression" dxfId="417" priority="573">
      <formula>ISTEXT(Y37)</formula>
    </cfRule>
  </conditionalFormatting>
  <conditionalFormatting sqref="AB37">
    <cfRule type="expression" dxfId="416" priority="575">
      <formula>ISTEXT(AC37)</formula>
    </cfRule>
  </conditionalFormatting>
  <conditionalFormatting sqref="AA37">
    <cfRule type="expression" dxfId="415" priority="576">
      <formula>ISTEXT(Z37)</formula>
    </cfRule>
  </conditionalFormatting>
  <conditionalFormatting sqref="AA37">
    <cfRule type="expression" dxfId="414" priority="577">
      <formula>ISTEXT(AB37)</formula>
    </cfRule>
  </conditionalFormatting>
  <conditionalFormatting sqref="Z37">
    <cfRule type="expression" dxfId="413" priority="578">
      <formula>ISTEXT(AA37)</formula>
    </cfRule>
  </conditionalFormatting>
  <conditionalFormatting sqref="AB37">
    <cfRule type="expression" dxfId="412" priority="579">
      <formula>ISTEXT(AA37)</formula>
    </cfRule>
  </conditionalFormatting>
  <conditionalFormatting sqref="AC37">
    <cfRule type="expression" dxfId="411" priority="580">
      <formula>ISTEXT(Н7)</formula>
    </cfRule>
  </conditionalFormatting>
  <conditionalFormatting sqref="AC37">
    <cfRule type="expression" dxfId="410" priority="581">
      <formula>ISTEXT(AB37)</formula>
    </cfRule>
  </conditionalFormatting>
  <conditionalFormatting sqref="AC37">
    <cfRule type="expression" dxfId="409" priority="582">
      <formula>ISTEXT(AD37)</formula>
    </cfRule>
  </conditionalFormatting>
  <conditionalFormatting sqref="P37">
    <cfRule type="expression" dxfId="408" priority="584">
      <formula>ISTEXT(Q37)</formula>
    </cfRule>
  </conditionalFormatting>
  <conditionalFormatting sqref="U37">
    <cfRule type="expression" dxfId="407" priority="585">
      <formula>ISTEXT(V37)</formula>
    </cfRule>
  </conditionalFormatting>
  <conditionalFormatting sqref="Z37">
    <cfRule type="expression" dxfId="406" priority="586">
      <formula>ISTEXT(X37)</formula>
    </cfRule>
  </conditionalFormatting>
  <conditionalFormatting sqref="E37">
    <cfRule type="expression" dxfId="405" priority="587">
      <formula>ISERROR(E37)</formula>
    </cfRule>
  </conditionalFormatting>
  <dataValidations count="2">
    <dataValidation type="list" allowBlank="1" showErrorMessage="1" sqref="F7:I21 K7:N21 P7:S21 U7:X21 Z7:AC21 F24:I38 K24:N38 P24:S38 U24:X38 Z24:AC38 K39">
      <formula1>$F$1:$K$1</formula1>
    </dataValidation>
    <dataValidation type="decimal" operator="greaterThanOrEqual" allowBlank="1" showInputMessage="1" showErrorMessage="1" prompt="Укажите число классов" sqref="C2:E2">
      <formula1>0</formula1>
    </dataValidation>
  </dataValidations>
  <pageMargins left="0.70866141732283472" right="0.70866141732283472" top="0.27" bottom="0.26" header="0" footer="0"/>
  <pageSetup paperSize="9" fitToHeight="0"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L50"/>
  <sheetViews>
    <sheetView showGridLines="0" workbookViewId="0">
      <pane xSplit="3" ySplit="4" topLeftCell="D35" activePane="bottomRight" state="frozen"/>
      <selection pane="topRight" activeCell="D1" sqref="D1"/>
      <selection pane="bottomLeft" activeCell="A5" sqref="A5"/>
      <selection pane="bottomRight" activeCell="AN3" sqref="AN3"/>
    </sheetView>
  </sheetViews>
  <sheetFormatPr defaultColWidth="11.25" defaultRowHeight="15" customHeight="1" x14ac:dyDescent="0.25"/>
  <cols>
    <col min="1" max="1" width="8.375" hidden="1" customWidth="1"/>
    <col min="2" max="2" width="32.625" customWidth="1"/>
    <col min="3" max="5" width="9.375" customWidth="1"/>
    <col min="6" max="30" width="2.125" customWidth="1"/>
    <col min="31" max="31" width="2.5" hidden="1" customWidth="1"/>
    <col min="32" max="35" width="3.875" customWidth="1"/>
    <col min="36" max="37" width="3.75" customWidth="1"/>
    <col min="38" max="38" width="8.75" customWidth="1"/>
  </cols>
  <sheetData>
    <row r="1" spans="1:38" ht="32.25" customHeight="1" x14ac:dyDescent="0.25">
      <c r="A1" s="35"/>
      <c r="B1" s="145" t="s">
        <v>47</v>
      </c>
      <c r="C1" s="139"/>
      <c r="D1" s="36"/>
      <c r="E1" s="37" t="s">
        <v>48</v>
      </c>
      <c r="F1" s="38" t="s">
        <v>17</v>
      </c>
      <c r="G1" s="38" t="s">
        <v>18</v>
      </c>
      <c r="H1" s="38" t="s">
        <v>15</v>
      </c>
      <c r="I1" s="38" t="s">
        <v>19</v>
      </c>
      <c r="J1" s="38" t="s">
        <v>20</v>
      </c>
      <c r="K1" s="38" t="s">
        <v>21</v>
      </c>
      <c r="L1" s="39"/>
      <c r="M1" s="39"/>
      <c r="N1" s="39"/>
      <c r="O1" s="39"/>
      <c r="P1" s="39"/>
      <c r="Q1" s="39"/>
      <c r="R1" s="40"/>
      <c r="S1" s="40"/>
      <c r="T1" s="41"/>
      <c r="U1" s="41"/>
      <c r="V1" s="41"/>
      <c r="W1" s="41"/>
      <c r="X1" s="146" t="s">
        <v>238</v>
      </c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42"/>
    </row>
    <row r="2" spans="1:38" ht="102" customHeight="1" x14ac:dyDescent="0.25">
      <c r="A2" s="35"/>
      <c r="B2" s="43" t="s">
        <v>225</v>
      </c>
      <c r="C2" s="15">
        <v>3</v>
      </c>
      <c r="D2" s="44"/>
      <c r="E2" s="45"/>
      <c r="F2" s="46" t="s">
        <v>22</v>
      </c>
      <c r="G2" s="46" t="s">
        <v>23</v>
      </c>
      <c r="H2" s="46" t="s">
        <v>24</v>
      </c>
      <c r="I2" s="46" t="s">
        <v>25</v>
      </c>
      <c r="J2" s="46" t="s">
        <v>26</v>
      </c>
      <c r="K2" s="46" t="s">
        <v>27</v>
      </c>
      <c r="L2" s="40"/>
      <c r="M2" s="40"/>
      <c r="N2" s="40"/>
      <c r="O2" s="40"/>
      <c r="P2" s="40"/>
      <c r="Q2" s="40"/>
      <c r="R2" s="40"/>
      <c r="S2" s="40"/>
      <c r="T2" s="41"/>
      <c r="U2" s="41"/>
      <c r="V2" s="41"/>
      <c r="W2" s="41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42"/>
    </row>
    <row r="3" spans="1:38" ht="16.5" customHeight="1" x14ac:dyDescent="0.25">
      <c r="A3" s="47"/>
      <c r="B3" s="141" t="s">
        <v>50</v>
      </c>
      <c r="C3" s="138"/>
      <c r="D3" s="138"/>
      <c r="E3" s="139"/>
      <c r="F3" s="140" t="s">
        <v>51</v>
      </c>
      <c r="G3" s="138"/>
      <c r="H3" s="138"/>
      <c r="I3" s="138"/>
      <c r="J3" s="139"/>
      <c r="K3" s="140" t="s">
        <v>52</v>
      </c>
      <c r="L3" s="138"/>
      <c r="M3" s="138"/>
      <c r="N3" s="138"/>
      <c r="O3" s="139"/>
      <c r="P3" s="140" t="s">
        <v>53</v>
      </c>
      <c r="Q3" s="138"/>
      <c r="R3" s="138"/>
      <c r="S3" s="138"/>
      <c r="T3" s="139"/>
      <c r="U3" s="140" t="s">
        <v>54</v>
      </c>
      <c r="V3" s="138"/>
      <c r="W3" s="138"/>
      <c r="X3" s="138"/>
      <c r="Y3" s="139"/>
      <c r="Z3" s="140" t="s">
        <v>55</v>
      </c>
      <c r="AA3" s="138"/>
      <c r="AB3" s="138"/>
      <c r="AC3" s="138"/>
      <c r="AD3" s="139"/>
      <c r="AE3" s="49"/>
      <c r="AF3" s="141" t="s">
        <v>56</v>
      </c>
      <c r="AG3" s="138"/>
      <c r="AH3" s="138"/>
      <c r="AI3" s="138"/>
      <c r="AJ3" s="138"/>
      <c r="AK3" s="139"/>
    </row>
    <row r="4" spans="1:38" ht="116.25" customHeight="1" x14ac:dyDescent="0.25">
      <c r="A4" s="35"/>
      <c r="B4" s="50" t="s">
        <v>57</v>
      </c>
      <c r="C4" s="51" t="s">
        <v>58</v>
      </c>
      <c r="D4" s="52" t="s">
        <v>59</v>
      </c>
      <c r="E4" s="53" t="s">
        <v>60</v>
      </c>
      <c r="F4" s="54" t="s">
        <v>61</v>
      </c>
      <c r="G4" s="54" t="s">
        <v>62</v>
      </c>
      <c r="H4" s="54" t="s">
        <v>63</v>
      </c>
      <c r="I4" s="54" t="s">
        <v>64</v>
      </c>
      <c r="J4" s="55" t="s">
        <v>65</v>
      </c>
      <c r="K4" s="54" t="s">
        <v>61</v>
      </c>
      <c r="L4" s="54" t="s">
        <v>62</v>
      </c>
      <c r="M4" s="54" t="s">
        <v>63</v>
      </c>
      <c r="N4" s="54" t="s">
        <v>64</v>
      </c>
      <c r="O4" s="55" t="s">
        <v>65</v>
      </c>
      <c r="P4" s="54" t="s">
        <v>61</v>
      </c>
      <c r="Q4" s="54" t="s">
        <v>62</v>
      </c>
      <c r="R4" s="54" t="s">
        <v>63</v>
      </c>
      <c r="S4" s="54" t="s">
        <v>64</v>
      </c>
      <c r="T4" s="55" t="s">
        <v>65</v>
      </c>
      <c r="U4" s="54" t="s">
        <v>61</v>
      </c>
      <c r="V4" s="54" t="s">
        <v>62</v>
      </c>
      <c r="W4" s="54" t="s">
        <v>63</v>
      </c>
      <c r="X4" s="54" t="s">
        <v>64</v>
      </c>
      <c r="Y4" s="55" t="s">
        <v>65</v>
      </c>
      <c r="Z4" s="54" t="s">
        <v>61</v>
      </c>
      <c r="AA4" s="54" t="s">
        <v>62</v>
      </c>
      <c r="AB4" s="54" t="s">
        <v>63</v>
      </c>
      <c r="AC4" s="54" t="s">
        <v>64</v>
      </c>
      <c r="AD4" s="55" t="s">
        <v>65</v>
      </c>
      <c r="AE4" s="42"/>
      <c r="AF4" s="56" t="str">
        <f t="shared" ref="AF4:AK4" si="0">F2</f>
        <v>федеральные</v>
      </c>
      <c r="AG4" s="56" t="str">
        <f t="shared" si="0"/>
        <v>региональные</v>
      </c>
      <c r="AH4" s="56" t="str">
        <f t="shared" si="0"/>
        <v>административные</v>
      </c>
      <c r="AI4" s="56" t="str">
        <f t="shared" si="0"/>
        <v>предметные</v>
      </c>
      <c r="AJ4" s="57" t="str">
        <f t="shared" si="0"/>
        <v>ккк</v>
      </c>
      <c r="AK4" s="58" t="str">
        <f t="shared" si="0"/>
        <v>ссс</v>
      </c>
      <c r="AL4" s="42"/>
    </row>
    <row r="5" spans="1:38" ht="15.75" x14ac:dyDescent="0.25">
      <c r="A5" s="35"/>
      <c r="B5" s="59" t="s">
        <v>226</v>
      </c>
      <c r="C5" s="60"/>
      <c r="D5" s="61"/>
      <c r="E5" s="62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142"/>
      <c r="AA5" s="143"/>
      <c r="AB5" s="143"/>
      <c r="AC5" s="143"/>
      <c r="AD5" s="143"/>
      <c r="AE5" s="143"/>
      <c r="AF5" s="143"/>
      <c r="AG5" s="143"/>
      <c r="AH5" s="143"/>
      <c r="AI5" s="144"/>
      <c r="AJ5" s="64"/>
      <c r="AK5" s="64"/>
      <c r="AL5" s="42"/>
    </row>
    <row r="6" spans="1:38" ht="15.75" x14ac:dyDescent="0.25">
      <c r="A6" s="35">
        <v>1</v>
      </c>
      <c r="B6" s="149" t="s">
        <v>67</v>
      </c>
      <c r="C6" s="150"/>
      <c r="D6" s="65"/>
      <c r="E6" s="66"/>
      <c r="F6" s="151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67">
        <v>1</v>
      </c>
      <c r="AF6" s="68"/>
      <c r="AG6" s="68"/>
      <c r="AH6" s="68"/>
      <c r="AI6" s="68"/>
      <c r="AJ6" s="49"/>
      <c r="AK6" s="49"/>
      <c r="AL6" s="42"/>
    </row>
    <row r="7" spans="1:38" ht="15.75" x14ac:dyDescent="0.25">
      <c r="A7" s="35">
        <v>1</v>
      </c>
      <c r="B7" s="97" t="s">
        <v>68</v>
      </c>
      <c r="C7" s="100" t="s">
        <v>227</v>
      </c>
      <c r="D7" s="90">
        <v>36</v>
      </c>
      <c r="E7" s="72">
        <f t="shared" ref="E7:E19" si="1">(J7+O7+T7+Y7+AD7)/D7</f>
        <v>8.3333333333333329E-2</v>
      </c>
      <c r="F7" s="73"/>
      <c r="G7" s="73"/>
      <c r="H7" s="73"/>
      <c r="I7" s="73"/>
      <c r="J7" s="76">
        <f t="shared" ref="J7:J10" si="2">COUNTA(F7:I7)</f>
        <v>0</v>
      </c>
      <c r="K7" s="73"/>
      <c r="L7" s="73"/>
      <c r="M7" s="74" t="s">
        <v>19</v>
      </c>
      <c r="N7" s="73"/>
      <c r="O7" s="76">
        <f t="shared" ref="O7:O10" si="3">COUNTA(K7:N7)</f>
        <v>1</v>
      </c>
      <c r="P7" s="73"/>
      <c r="Q7" s="73"/>
      <c r="R7" s="73"/>
      <c r="S7" s="74" t="s">
        <v>19</v>
      </c>
      <c r="T7" s="76">
        <f t="shared" ref="T7:T10" si="4">COUNTA(P7:S7)</f>
        <v>1</v>
      </c>
      <c r="U7" s="73"/>
      <c r="V7" s="73"/>
      <c r="W7" s="73"/>
      <c r="X7" s="73"/>
      <c r="Y7" s="76">
        <f t="shared" ref="Y7:Y10" si="5">COUNTA(U7:X7)</f>
        <v>0</v>
      </c>
      <c r="Z7" s="73"/>
      <c r="AA7" s="73"/>
      <c r="AB7" s="74" t="s">
        <v>15</v>
      </c>
      <c r="AC7" s="73"/>
      <c r="AD7" s="77">
        <f t="shared" ref="AD7:AD10" si="6">COUNTA(Z7:AC7)</f>
        <v>1</v>
      </c>
      <c r="AE7" s="42">
        <v>1</v>
      </c>
      <c r="AF7" s="48">
        <f t="shared" ref="AF7:AF19" si="7">COUNTIF(F7:AD7,$F$1)</f>
        <v>0</v>
      </c>
      <c r="AG7" s="48">
        <f t="shared" ref="AG7:AG19" si="8">COUNTIF(F7:AD7,$G$1)</f>
        <v>0</v>
      </c>
      <c r="AH7" s="48">
        <f>COUNTIF(F7:AD7,$H$1)</f>
        <v>1</v>
      </c>
      <c r="AI7" s="48">
        <f t="shared" ref="AI7:AI16" si="9">COUNTIF(F7:AD7,$I$1)</f>
        <v>2</v>
      </c>
      <c r="AJ7" s="73">
        <f t="shared" ref="AJ7:AJ19" si="10">IF($J$1&gt;0,COUNTIF(F7:AD7,$J$1),0)</f>
        <v>0</v>
      </c>
      <c r="AK7" s="73">
        <f t="shared" ref="AK7:AK19" si="11">IF($K$1&gt;0,COUNTIF(F7:AD7,$K$1),0)</f>
        <v>0</v>
      </c>
      <c r="AL7" s="78"/>
    </row>
    <row r="8" spans="1:38" ht="15.75" x14ac:dyDescent="0.25">
      <c r="A8" s="35">
        <v>1</v>
      </c>
      <c r="B8" s="97" t="s">
        <v>228</v>
      </c>
      <c r="C8" s="100" t="s">
        <v>227</v>
      </c>
      <c r="D8" s="91">
        <v>18</v>
      </c>
      <c r="E8" s="72">
        <f t="shared" si="1"/>
        <v>5.5555555555555552E-2</v>
      </c>
      <c r="F8" s="73"/>
      <c r="G8" s="73"/>
      <c r="H8" s="73"/>
      <c r="I8" s="73"/>
      <c r="J8" s="76">
        <f t="shared" si="2"/>
        <v>0</v>
      </c>
      <c r="K8" s="73"/>
      <c r="L8" s="73"/>
      <c r="M8" s="73"/>
      <c r="N8" s="73"/>
      <c r="O8" s="76">
        <f t="shared" si="3"/>
        <v>0</v>
      </c>
      <c r="P8" s="73"/>
      <c r="Q8" s="73"/>
      <c r="R8" s="73"/>
      <c r="S8" s="73"/>
      <c r="T8" s="76">
        <f t="shared" si="4"/>
        <v>0</v>
      </c>
      <c r="U8" s="73"/>
      <c r="V8" s="73"/>
      <c r="W8" s="73"/>
      <c r="X8" s="73"/>
      <c r="Y8" s="76">
        <f t="shared" si="5"/>
        <v>0</v>
      </c>
      <c r="Z8" s="73"/>
      <c r="AA8" s="74"/>
      <c r="AB8" s="74" t="s">
        <v>15</v>
      </c>
      <c r="AC8" s="73"/>
      <c r="AD8" s="77">
        <f t="shared" si="6"/>
        <v>1</v>
      </c>
      <c r="AE8" s="42">
        <v>1</v>
      </c>
      <c r="AF8" s="48">
        <f t="shared" si="7"/>
        <v>0</v>
      </c>
      <c r="AG8" s="48">
        <f t="shared" si="8"/>
        <v>0</v>
      </c>
      <c r="AH8" s="93">
        <v>1</v>
      </c>
      <c r="AI8" s="48">
        <f t="shared" si="9"/>
        <v>0</v>
      </c>
      <c r="AJ8" s="73">
        <f t="shared" si="10"/>
        <v>0</v>
      </c>
      <c r="AK8" s="73">
        <f t="shared" si="11"/>
        <v>0</v>
      </c>
      <c r="AL8" s="78"/>
    </row>
    <row r="9" spans="1:38" ht="15.75" x14ac:dyDescent="0.25">
      <c r="A9" s="35">
        <v>1</v>
      </c>
      <c r="B9" s="97" t="s">
        <v>143</v>
      </c>
      <c r="C9" s="100" t="s">
        <v>227</v>
      </c>
      <c r="D9" s="91">
        <v>53</v>
      </c>
      <c r="E9" s="72">
        <f t="shared" si="1"/>
        <v>1.8867924528301886E-2</v>
      </c>
      <c r="F9" s="73"/>
      <c r="G9" s="73"/>
      <c r="H9" s="73"/>
      <c r="I9" s="73"/>
      <c r="J9" s="76">
        <f t="shared" si="2"/>
        <v>0</v>
      </c>
      <c r="K9" s="73"/>
      <c r="L9" s="73"/>
      <c r="M9" s="73"/>
      <c r="N9" s="73"/>
      <c r="O9" s="76">
        <f t="shared" si="3"/>
        <v>0</v>
      </c>
      <c r="P9" s="73"/>
      <c r="Q9" s="73"/>
      <c r="R9" s="73"/>
      <c r="S9" s="73"/>
      <c r="T9" s="76">
        <f t="shared" si="4"/>
        <v>0</v>
      </c>
      <c r="U9" s="73"/>
      <c r="V9" s="73"/>
      <c r="W9" s="73"/>
      <c r="X9" s="73"/>
      <c r="Y9" s="76">
        <f t="shared" si="5"/>
        <v>0</v>
      </c>
      <c r="Z9" s="73"/>
      <c r="AA9" s="73"/>
      <c r="AB9" s="74" t="s">
        <v>15</v>
      </c>
      <c r="AC9" s="73"/>
      <c r="AD9" s="77">
        <f t="shared" si="6"/>
        <v>1</v>
      </c>
      <c r="AE9" s="42">
        <v>1</v>
      </c>
      <c r="AF9" s="48">
        <f t="shared" si="7"/>
        <v>0</v>
      </c>
      <c r="AG9" s="48">
        <f t="shared" si="8"/>
        <v>0</v>
      </c>
      <c r="AH9" s="48">
        <f t="shared" ref="AH9:AH10" si="12">COUNTIF(F9:AD9,$H$1)</f>
        <v>1</v>
      </c>
      <c r="AI9" s="48">
        <f t="shared" si="9"/>
        <v>0</v>
      </c>
      <c r="AJ9" s="73">
        <f t="shared" si="10"/>
        <v>0</v>
      </c>
      <c r="AK9" s="73">
        <f t="shared" si="11"/>
        <v>0</v>
      </c>
      <c r="AL9" s="78"/>
    </row>
    <row r="10" spans="1:38" ht="15.75" x14ac:dyDescent="0.25">
      <c r="A10" s="35">
        <v>1</v>
      </c>
      <c r="B10" s="97" t="s">
        <v>144</v>
      </c>
      <c r="C10" s="100" t="s">
        <v>227</v>
      </c>
      <c r="D10" s="91">
        <v>52</v>
      </c>
      <c r="E10" s="72">
        <f t="shared" si="1"/>
        <v>9.6153846153846159E-2</v>
      </c>
      <c r="F10" s="73"/>
      <c r="G10" s="74" t="s">
        <v>19</v>
      </c>
      <c r="H10" s="73"/>
      <c r="I10" s="73"/>
      <c r="J10" s="76">
        <f t="shared" si="2"/>
        <v>1</v>
      </c>
      <c r="K10" s="73"/>
      <c r="L10" s="73"/>
      <c r="M10" s="74" t="s">
        <v>19</v>
      </c>
      <c r="N10" s="73"/>
      <c r="O10" s="76">
        <f t="shared" si="3"/>
        <v>1</v>
      </c>
      <c r="P10" s="73"/>
      <c r="Q10" s="73"/>
      <c r="R10" s="74" t="s">
        <v>19</v>
      </c>
      <c r="S10" s="73"/>
      <c r="T10" s="76">
        <f t="shared" si="4"/>
        <v>1</v>
      </c>
      <c r="U10" s="73"/>
      <c r="V10" s="73"/>
      <c r="W10" s="73"/>
      <c r="X10" s="74" t="s">
        <v>19</v>
      </c>
      <c r="Y10" s="76">
        <f t="shared" si="5"/>
        <v>1</v>
      </c>
      <c r="Z10" s="73"/>
      <c r="AA10" s="74" t="s">
        <v>19</v>
      </c>
      <c r="AB10" s="73"/>
      <c r="AC10" s="73"/>
      <c r="AD10" s="77">
        <f t="shared" si="6"/>
        <v>1</v>
      </c>
      <c r="AE10" s="42">
        <v>1</v>
      </c>
      <c r="AF10" s="48">
        <f t="shared" si="7"/>
        <v>0</v>
      </c>
      <c r="AG10" s="48">
        <f t="shared" si="8"/>
        <v>0</v>
      </c>
      <c r="AH10" s="48">
        <f t="shared" si="12"/>
        <v>0</v>
      </c>
      <c r="AI10" s="48">
        <f t="shared" si="9"/>
        <v>5</v>
      </c>
      <c r="AJ10" s="73">
        <f t="shared" si="10"/>
        <v>0</v>
      </c>
      <c r="AK10" s="73">
        <f t="shared" si="11"/>
        <v>0</v>
      </c>
      <c r="AL10" s="78"/>
    </row>
    <row r="11" spans="1:38" ht="15.75" x14ac:dyDescent="0.25">
      <c r="A11" s="35">
        <v>1</v>
      </c>
      <c r="B11" s="97" t="s">
        <v>72</v>
      </c>
      <c r="C11" s="100" t="s">
        <v>227</v>
      </c>
      <c r="D11" s="91">
        <v>114</v>
      </c>
      <c r="E11" s="72">
        <f t="shared" si="1"/>
        <v>7.0175438596491224E-2</v>
      </c>
      <c r="F11" s="73"/>
      <c r="G11" s="73"/>
      <c r="H11" s="73"/>
      <c r="I11" s="73"/>
      <c r="J11" s="75">
        <v>2</v>
      </c>
      <c r="K11" s="73"/>
      <c r="L11" s="73"/>
      <c r="M11" s="73"/>
      <c r="N11" s="73"/>
      <c r="O11" s="75">
        <v>1</v>
      </c>
      <c r="P11" s="73"/>
      <c r="Q11" s="73"/>
      <c r="R11" s="73"/>
      <c r="S11" s="73"/>
      <c r="T11" s="75">
        <v>2</v>
      </c>
      <c r="U11" s="73"/>
      <c r="V11" s="73"/>
      <c r="W11" s="73"/>
      <c r="X11" s="73"/>
      <c r="Y11" s="75">
        <v>2</v>
      </c>
      <c r="Z11" s="73"/>
      <c r="AA11" s="73"/>
      <c r="AB11" s="73"/>
      <c r="AC11" s="73"/>
      <c r="AD11" s="92">
        <v>1</v>
      </c>
      <c r="AE11" s="42">
        <v>1</v>
      </c>
      <c r="AF11" s="48">
        <f t="shared" si="7"/>
        <v>0</v>
      </c>
      <c r="AG11" s="48">
        <f t="shared" si="8"/>
        <v>0</v>
      </c>
      <c r="AH11" s="93">
        <v>1</v>
      </c>
      <c r="AI11" s="48">
        <f t="shared" si="9"/>
        <v>0</v>
      </c>
      <c r="AJ11" s="73">
        <f t="shared" si="10"/>
        <v>0</v>
      </c>
      <c r="AK11" s="73">
        <f t="shared" si="11"/>
        <v>0</v>
      </c>
      <c r="AL11" s="78"/>
    </row>
    <row r="12" spans="1:38" ht="15.75" x14ac:dyDescent="0.25">
      <c r="A12" s="35">
        <v>1</v>
      </c>
      <c r="B12" s="97" t="s">
        <v>145</v>
      </c>
      <c r="C12" s="100" t="s">
        <v>227</v>
      </c>
      <c r="D12" s="91">
        <v>36</v>
      </c>
      <c r="E12" s="72">
        <f t="shared" si="1"/>
        <v>2.7777777777777776E-2</v>
      </c>
      <c r="F12" s="73"/>
      <c r="G12" s="73"/>
      <c r="H12" s="73"/>
      <c r="I12" s="73"/>
      <c r="J12" s="76">
        <f t="shared" ref="J12:J19" si="13">COUNTA(F12:I12)</f>
        <v>0</v>
      </c>
      <c r="K12" s="73"/>
      <c r="L12" s="73"/>
      <c r="M12" s="73"/>
      <c r="N12" s="73"/>
      <c r="O12" s="76">
        <f t="shared" ref="O12:O16" si="14">COUNTA(K12:N12)</f>
        <v>0</v>
      </c>
      <c r="P12" s="73"/>
      <c r="Q12" s="73"/>
      <c r="R12" s="73"/>
      <c r="S12" s="73"/>
      <c r="T12" s="76">
        <f t="shared" ref="T12:T19" si="15">COUNTA(P12:S12)</f>
        <v>0</v>
      </c>
      <c r="U12" s="73"/>
      <c r="V12" s="73"/>
      <c r="W12" s="73"/>
      <c r="X12" s="73"/>
      <c r="Y12" s="76">
        <f t="shared" ref="Y12:Y19" si="16">COUNTA(U12:X12)</f>
        <v>0</v>
      </c>
      <c r="Z12" s="74"/>
      <c r="AA12" s="74" t="s">
        <v>19</v>
      </c>
      <c r="AB12" s="73"/>
      <c r="AC12" s="73"/>
      <c r="AD12" s="77">
        <f t="shared" ref="AD12:AD16" si="17">COUNTA(Z12:AC12)</f>
        <v>1</v>
      </c>
      <c r="AE12" s="42">
        <v>1</v>
      </c>
      <c r="AF12" s="48">
        <f t="shared" si="7"/>
        <v>0</v>
      </c>
      <c r="AG12" s="48">
        <f t="shared" si="8"/>
        <v>0</v>
      </c>
      <c r="AH12" s="48">
        <f t="shared" ref="AH12:AH19" si="18">COUNTIF(F12:AD12,$H$1)</f>
        <v>0</v>
      </c>
      <c r="AI12" s="48">
        <f t="shared" si="9"/>
        <v>1</v>
      </c>
      <c r="AJ12" s="73">
        <f t="shared" si="10"/>
        <v>0</v>
      </c>
      <c r="AK12" s="73">
        <f t="shared" si="11"/>
        <v>0</v>
      </c>
      <c r="AL12" s="78"/>
    </row>
    <row r="13" spans="1:38" ht="15.75" x14ac:dyDescent="0.25">
      <c r="A13" s="35">
        <v>1</v>
      </c>
      <c r="B13" s="97" t="s">
        <v>163</v>
      </c>
      <c r="C13" s="100" t="s">
        <v>227</v>
      </c>
      <c r="D13" s="91">
        <v>36</v>
      </c>
      <c r="E13" s="72">
        <f t="shared" si="1"/>
        <v>2.7777777777777776E-2</v>
      </c>
      <c r="F13" s="73"/>
      <c r="G13" s="73"/>
      <c r="H13" s="73"/>
      <c r="I13" s="73"/>
      <c r="J13" s="76">
        <f t="shared" si="13"/>
        <v>0</v>
      </c>
      <c r="K13" s="73"/>
      <c r="L13" s="73"/>
      <c r="M13" s="73"/>
      <c r="N13" s="73"/>
      <c r="O13" s="76">
        <f t="shared" si="14"/>
        <v>0</v>
      </c>
      <c r="P13" s="73"/>
      <c r="Q13" s="73"/>
      <c r="R13" s="73"/>
      <c r="S13" s="73"/>
      <c r="T13" s="76">
        <f t="shared" si="15"/>
        <v>0</v>
      </c>
      <c r="U13" s="73"/>
      <c r="V13" s="73"/>
      <c r="W13" s="73"/>
      <c r="X13" s="73"/>
      <c r="Y13" s="76">
        <f t="shared" si="16"/>
        <v>0</v>
      </c>
      <c r="Z13" s="73"/>
      <c r="AA13" s="73"/>
      <c r="AB13" s="74" t="s">
        <v>19</v>
      </c>
      <c r="AC13" s="73"/>
      <c r="AD13" s="77">
        <f t="shared" si="17"/>
        <v>1</v>
      </c>
      <c r="AE13" s="42">
        <v>1</v>
      </c>
      <c r="AF13" s="48">
        <f t="shared" si="7"/>
        <v>0</v>
      </c>
      <c r="AG13" s="48">
        <f t="shared" si="8"/>
        <v>0</v>
      </c>
      <c r="AH13" s="48">
        <f t="shared" si="18"/>
        <v>0</v>
      </c>
      <c r="AI13" s="48">
        <f t="shared" si="9"/>
        <v>1</v>
      </c>
      <c r="AJ13" s="73">
        <f t="shared" si="10"/>
        <v>0</v>
      </c>
      <c r="AK13" s="73">
        <f t="shared" si="11"/>
        <v>0</v>
      </c>
      <c r="AL13" s="78"/>
    </row>
    <row r="14" spans="1:38" ht="15.75" x14ac:dyDescent="0.25">
      <c r="A14" s="35">
        <v>1</v>
      </c>
      <c r="B14" s="97" t="s">
        <v>222</v>
      </c>
      <c r="C14" s="100" t="s">
        <v>227</v>
      </c>
      <c r="D14" s="91">
        <v>36</v>
      </c>
      <c r="E14" s="72">
        <f t="shared" si="1"/>
        <v>2.7777777777777776E-2</v>
      </c>
      <c r="F14" s="73"/>
      <c r="G14" s="73"/>
      <c r="H14" s="73"/>
      <c r="I14" s="73"/>
      <c r="J14" s="76">
        <f t="shared" si="13"/>
        <v>0</v>
      </c>
      <c r="K14" s="73"/>
      <c r="L14" s="73"/>
      <c r="M14" s="73"/>
      <c r="N14" s="73"/>
      <c r="O14" s="76">
        <f t="shared" si="14"/>
        <v>0</v>
      </c>
      <c r="P14" s="73"/>
      <c r="Q14" s="73"/>
      <c r="R14" s="73"/>
      <c r="S14" s="73"/>
      <c r="T14" s="76">
        <f t="shared" si="15"/>
        <v>0</v>
      </c>
      <c r="U14" s="73"/>
      <c r="V14" s="73"/>
      <c r="W14" s="73"/>
      <c r="X14" s="73"/>
      <c r="Y14" s="76">
        <f t="shared" si="16"/>
        <v>0</v>
      </c>
      <c r="Z14" s="73"/>
      <c r="AA14" s="74" t="s">
        <v>19</v>
      </c>
      <c r="AB14" s="73"/>
      <c r="AC14" s="73"/>
      <c r="AD14" s="77">
        <f t="shared" si="17"/>
        <v>1</v>
      </c>
      <c r="AE14" s="42">
        <v>1</v>
      </c>
      <c r="AF14" s="48">
        <f t="shared" si="7"/>
        <v>0</v>
      </c>
      <c r="AG14" s="48">
        <f t="shared" si="8"/>
        <v>0</v>
      </c>
      <c r="AH14" s="48">
        <f t="shared" si="18"/>
        <v>0</v>
      </c>
      <c r="AI14" s="48">
        <f t="shared" si="9"/>
        <v>1</v>
      </c>
      <c r="AJ14" s="73">
        <f t="shared" si="10"/>
        <v>0</v>
      </c>
      <c r="AK14" s="73">
        <f t="shared" si="11"/>
        <v>0</v>
      </c>
      <c r="AL14" s="78"/>
    </row>
    <row r="15" spans="1:38" ht="15.75" x14ac:dyDescent="0.25">
      <c r="A15" s="35">
        <v>1</v>
      </c>
      <c r="B15" s="97" t="s">
        <v>223</v>
      </c>
      <c r="C15" s="100" t="s">
        <v>227</v>
      </c>
      <c r="D15" s="91">
        <v>18</v>
      </c>
      <c r="E15" s="72">
        <f t="shared" si="1"/>
        <v>5.5555555555555552E-2</v>
      </c>
      <c r="F15" s="73"/>
      <c r="G15" s="73"/>
      <c r="H15" s="73"/>
      <c r="I15" s="73"/>
      <c r="J15" s="76">
        <f t="shared" si="13"/>
        <v>0</v>
      </c>
      <c r="K15" s="73"/>
      <c r="L15" s="74" t="s">
        <v>19</v>
      </c>
      <c r="M15" s="73"/>
      <c r="N15" s="73"/>
      <c r="O15" s="76">
        <f t="shared" si="14"/>
        <v>1</v>
      </c>
      <c r="P15" s="73"/>
      <c r="Q15" s="73"/>
      <c r="R15" s="73"/>
      <c r="S15" s="73"/>
      <c r="T15" s="76">
        <f t="shared" si="15"/>
        <v>0</v>
      </c>
      <c r="U15" s="73"/>
      <c r="V15" s="73"/>
      <c r="W15" s="73"/>
      <c r="X15" s="73"/>
      <c r="Y15" s="76">
        <f t="shared" si="16"/>
        <v>0</v>
      </c>
      <c r="Z15" s="73"/>
      <c r="AA15" s="73"/>
      <c r="AB15" s="73"/>
      <c r="AC15" s="73"/>
      <c r="AD15" s="77">
        <f t="shared" si="17"/>
        <v>0</v>
      </c>
      <c r="AE15" s="42">
        <v>1</v>
      </c>
      <c r="AF15" s="48">
        <f t="shared" si="7"/>
        <v>0</v>
      </c>
      <c r="AG15" s="48">
        <f t="shared" si="8"/>
        <v>0</v>
      </c>
      <c r="AH15" s="48">
        <f t="shared" si="18"/>
        <v>0</v>
      </c>
      <c r="AI15" s="48">
        <f t="shared" si="9"/>
        <v>1</v>
      </c>
      <c r="AJ15" s="73">
        <f t="shared" si="10"/>
        <v>0</v>
      </c>
      <c r="AK15" s="73">
        <f t="shared" si="11"/>
        <v>0</v>
      </c>
      <c r="AL15" s="78"/>
    </row>
    <row r="16" spans="1:38" ht="15.75" x14ac:dyDescent="0.25">
      <c r="A16" s="35">
        <v>1</v>
      </c>
      <c r="B16" s="97" t="s">
        <v>229</v>
      </c>
      <c r="C16" s="100" t="s">
        <v>227</v>
      </c>
      <c r="D16" s="91">
        <v>17</v>
      </c>
      <c r="E16" s="72">
        <f t="shared" si="1"/>
        <v>5.8823529411764705E-2</v>
      </c>
      <c r="F16" s="73"/>
      <c r="G16" s="73"/>
      <c r="H16" s="73"/>
      <c r="I16" s="73"/>
      <c r="J16" s="76">
        <f t="shared" si="13"/>
        <v>0</v>
      </c>
      <c r="K16" s="73"/>
      <c r="L16" s="73"/>
      <c r="M16" s="73"/>
      <c r="N16" s="73"/>
      <c r="O16" s="76">
        <f t="shared" si="14"/>
        <v>0</v>
      </c>
      <c r="P16" s="73"/>
      <c r="Q16" s="73"/>
      <c r="R16" s="73"/>
      <c r="S16" s="73"/>
      <c r="T16" s="76">
        <f t="shared" si="15"/>
        <v>0</v>
      </c>
      <c r="U16" s="73"/>
      <c r="V16" s="73"/>
      <c r="W16" s="73"/>
      <c r="X16" s="73"/>
      <c r="Y16" s="76">
        <f t="shared" si="16"/>
        <v>0</v>
      </c>
      <c r="Z16" s="73"/>
      <c r="AA16" s="74" t="s">
        <v>19</v>
      </c>
      <c r="AB16" s="73"/>
      <c r="AC16" s="73"/>
      <c r="AD16" s="77">
        <f t="shared" si="17"/>
        <v>1</v>
      </c>
      <c r="AE16" s="42">
        <v>1</v>
      </c>
      <c r="AF16" s="48">
        <f t="shared" si="7"/>
        <v>0</v>
      </c>
      <c r="AG16" s="48">
        <f t="shared" si="8"/>
        <v>0</v>
      </c>
      <c r="AH16" s="48">
        <f t="shared" si="18"/>
        <v>0</v>
      </c>
      <c r="AI16" s="48">
        <f t="shared" si="9"/>
        <v>1</v>
      </c>
      <c r="AJ16" s="73">
        <f t="shared" si="10"/>
        <v>0</v>
      </c>
      <c r="AK16" s="73">
        <f t="shared" si="11"/>
        <v>0</v>
      </c>
      <c r="AL16" s="78"/>
    </row>
    <row r="17" spans="1:38" ht="15.75" x14ac:dyDescent="0.25">
      <c r="A17" s="35">
        <v>1</v>
      </c>
      <c r="B17" s="97" t="s">
        <v>179</v>
      </c>
      <c r="C17" s="100" t="s">
        <v>227</v>
      </c>
      <c r="D17" s="91">
        <v>36</v>
      </c>
      <c r="E17" s="72">
        <f t="shared" si="1"/>
        <v>5.5555555555555552E-2</v>
      </c>
      <c r="F17" s="73"/>
      <c r="G17" s="73"/>
      <c r="H17" s="73"/>
      <c r="I17" s="73"/>
      <c r="J17" s="76">
        <f t="shared" si="13"/>
        <v>0</v>
      </c>
      <c r="K17" s="73"/>
      <c r="L17" s="73"/>
      <c r="M17" s="73"/>
      <c r="N17" s="73"/>
      <c r="O17" s="75">
        <v>1</v>
      </c>
      <c r="P17" s="73"/>
      <c r="Q17" s="73"/>
      <c r="R17" s="73"/>
      <c r="S17" s="73"/>
      <c r="T17" s="76">
        <f t="shared" si="15"/>
        <v>0</v>
      </c>
      <c r="U17" s="73"/>
      <c r="V17" s="73"/>
      <c r="W17" s="73"/>
      <c r="X17" s="73"/>
      <c r="Y17" s="76">
        <f t="shared" si="16"/>
        <v>0</v>
      </c>
      <c r="Z17" s="73"/>
      <c r="AA17" s="73"/>
      <c r="AB17" s="73"/>
      <c r="AC17" s="73"/>
      <c r="AD17" s="92">
        <v>1</v>
      </c>
      <c r="AE17" s="42">
        <v>1</v>
      </c>
      <c r="AF17" s="48">
        <f t="shared" si="7"/>
        <v>0</v>
      </c>
      <c r="AG17" s="48">
        <f t="shared" si="8"/>
        <v>0</v>
      </c>
      <c r="AH17" s="48">
        <f t="shared" si="18"/>
        <v>0</v>
      </c>
      <c r="AI17" s="93">
        <v>2</v>
      </c>
      <c r="AJ17" s="73">
        <f t="shared" si="10"/>
        <v>0</v>
      </c>
      <c r="AK17" s="73">
        <f t="shared" si="11"/>
        <v>0</v>
      </c>
      <c r="AL17" s="78"/>
    </row>
    <row r="18" spans="1:38" ht="15.75" x14ac:dyDescent="0.25">
      <c r="A18" s="35">
        <v>1</v>
      </c>
      <c r="B18" s="97" t="s">
        <v>77</v>
      </c>
      <c r="C18" s="100" t="s">
        <v>227</v>
      </c>
      <c r="D18" s="91">
        <v>57</v>
      </c>
      <c r="E18" s="72">
        <f t="shared" si="1"/>
        <v>8.771929824561403E-2</v>
      </c>
      <c r="F18" s="73"/>
      <c r="G18" s="73"/>
      <c r="H18" s="73"/>
      <c r="I18" s="73"/>
      <c r="J18" s="76">
        <f t="shared" si="13"/>
        <v>0</v>
      </c>
      <c r="K18" s="74" t="s">
        <v>19</v>
      </c>
      <c r="L18" s="74"/>
      <c r="M18" s="74" t="s">
        <v>19</v>
      </c>
      <c r="N18" s="74"/>
      <c r="O18" s="76">
        <f t="shared" ref="O18:O19" si="19">COUNTA(K18:N18)</f>
        <v>2</v>
      </c>
      <c r="P18" s="74" t="s">
        <v>19</v>
      </c>
      <c r="Q18" s="73"/>
      <c r="R18" s="73"/>
      <c r="S18" s="73"/>
      <c r="T18" s="76">
        <f t="shared" si="15"/>
        <v>1</v>
      </c>
      <c r="U18" s="73"/>
      <c r="V18" s="73"/>
      <c r="W18" s="73"/>
      <c r="X18" s="73"/>
      <c r="Y18" s="76">
        <f t="shared" si="16"/>
        <v>0</v>
      </c>
      <c r="Z18" s="74" t="s">
        <v>19</v>
      </c>
      <c r="AA18" s="74"/>
      <c r="AB18" s="74" t="s">
        <v>19</v>
      </c>
      <c r="AC18" s="74"/>
      <c r="AD18" s="77">
        <f t="shared" ref="AD18:AD19" si="20">COUNTA(Z18:AC18)</f>
        <v>2</v>
      </c>
      <c r="AE18" s="42">
        <v>1</v>
      </c>
      <c r="AF18" s="48">
        <f t="shared" si="7"/>
        <v>0</v>
      </c>
      <c r="AG18" s="48">
        <f t="shared" si="8"/>
        <v>0</v>
      </c>
      <c r="AH18" s="48">
        <f t="shared" si="18"/>
        <v>0</v>
      </c>
      <c r="AI18" s="48">
        <f t="shared" ref="AI18:AI19" si="21">COUNTIF(F18:AD18,$I$1)</f>
        <v>5</v>
      </c>
      <c r="AJ18" s="73">
        <f t="shared" si="10"/>
        <v>0</v>
      </c>
      <c r="AK18" s="73">
        <f t="shared" si="11"/>
        <v>0</v>
      </c>
      <c r="AL18" s="78"/>
    </row>
    <row r="19" spans="1:38" ht="15.75" x14ac:dyDescent="0.25">
      <c r="A19" s="35">
        <v>1</v>
      </c>
      <c r="B19" s="97" t="s">
        <v>196</v>
      </c>
      <c r="C19" s="120" t="s">
        <v>227</v>
      </c>
      <c r="D19" s="91">
        <v>18</v>
      </c>
      <c r="E19" s="72">
        <f t="shared" si="1"/>
        <v>5.5555555555555552E-2</v>
      </c>
      <c r="F19" s="73"/>
      <c r="G19" s="73"/>
      <c r="H19" s="73"/>
      <c r="I19" s="73"/>
      <c r="J19" s="76">
        <f t="shared" si="13"/>
        <v>0</v>
      </c>
      <c r="K19" s="73"/>
      <c r="L19" s="73"/>
      <c r="M19" s="73"/>
      <c r="N19" s="73"/>
      <c r="O19" s="76">
        <f t="shared" si="19"/>
        <v>0</v>
      </c>
      <c r="P19" s="73"/>
      <c r="Q19" s="73"/>
      <c r="R19" s="73"/>
      <c r="S19" s="73"/>
      <c r="T19" s="76">
        <f t="shared" si="15"/>
        <v>0</v>
      </c>
      <c r="U19" s="73"/>
      <c r="V19" s="73"/>
      <c r="W19" s="73"/>
      <c r="X19" s="73"/>
      <c r="Y19" s="76">
        <f t="shared" si="16"/>
        <v>0</v>
      </c>
      <c r="Z19" s="74" t="s">
        <v>19</v>
      </c>
      <c r="AA19" s="73"/>
      <c r="AB19" s="73"/>
      <c r="AC19" s="73"/>
      <c r="AD19" s="77">
        <f t="shared" si="20"/>
        <v>1</v>
      </c>
      <c r="AE19" s="42">
        <v>1</v>
      </c>
      <c r="AF19" s="48">
        <f t="shared" si="7"/>
        <v>0</v>
      </c>
      <c r="AG19" s="48">
        <f t="shared" si="8"/>
        <v>0</v>
      </c>
      <c r="AH19" s="48">
        <f t="shared" si="18"/>
        <v>0</v>
      </c>
      <c r="AI19" s="48">
        <f t="shared" si="21"/>
        <v>1</v>
      </c>
      <c r="AJ19" s="73">
        <f t="shared" si="10"/>
        <v>0</v>
      </c>
      <c r="AK19" s="73">
        <f t="shared" si="11"/>
        <v>0</v>
      </c>
      <c r="AL19" s="78"/>
    </row>
    <row r="20" spans="1:38" ht="15.75" customHeight="1" x14ac:dyDescent="0.25">
      <c r="A20" s="35">
        <v>1</v>
      </c>
      <c r="B20" s="119"/>
      <c r="C20" s="84"/>
      <c r="D20" s="85"/>
      <c r="E20" s="86"/>
      <c r="F20" s="87"/>
      <c r="G20" s="87"/>
      <c r="H20" s="87"/>
      <c r="I20" s="87"/>
      <c r="J20" s="87">
        <f>SUM(J7:J19)</f>
        <v>3</v>
      </c>
      <c r="K20" s="87"/>
      <c r="L20" s="87"/>
      <c r="M20" s="87"/>
      <c r="N20" s="87"/>
      <c r="O20" s="87">
        <f>SUM(O7:O19)</f>
        <v>7</v>
      </c>
      <c r="P20" s="87"/>
      <c r="Q20" s="87"/>
      <c r="R20" s="87"/>
      <c r="S20" s="87"/>
      <c r="T20" s="87">
        <f>SUM(T7:T19)</f>
        <v>5</v>
      </c>
      <c r="U20" s="87"/>
      <c r="V20" s="87"/>
      <c r="W20" s="87"/>
      <c r="X20" s="73"/>
      <c r="Y20" s="87">
        <f>SUM(Y7:Y19)</f>
        <v>3</v>
      </c>
      <c r="Z20" s="87"/>
      <c r="AA20" s="87"/>
      <c r="AB20" s="87"/>
      <c r="AC20" s="87"/>
      <c r="AD20" s="87">
        <f>SUM(AD7:AD19)</f>
        <v>13</v>
      </c>
      <c r="AE20" s="42">
        <v>1</v>
      </c>
      <c r="AF20" s="88">
        <f t="shared" ref="AF20:AK20" si="22">SUM(AF7:AF19)</f>
        <v>0</v>
      </c>
      <c r="AG20" s="88">
        <f t="shared" si="22"/>
        <v>0</v>
      </c>
      <c r="AH20" s="88">
        <f t="shared" si="22"/>
        <v>4</v>
      </c>
      <c r="AI20" s="89">
        <f t="shared" si="22"/>
        <v>20</v>
      </c>
      <c r="AJ20" s="88">
        <f t="shared" si="22"/>
        <v>0</v>
      </c>
      <c r="AK20" s="88">
        <f t="shared" si="22"/>
        <v>0</v>
      </c>
      <c r="AL20" s="42"/>
    </row>
    <row r="21" spans="1:38" ht="15.75" customHeight="1" x14ac:dyDescent="0.25">
      <c r="A21" s="35">
        <v>2</v>
      </c>
      <c r="B21" s="149" t="s">
        <v>78</v>
      </c>
      <c r="C21" s="150"/>
      <c r="D21" s="65"/>
      <c r="E21" s="66"/>
      <c r="F21" s="151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42">
        <v>2</v>
      </c>
      <c r="AF21" s="68"/>
      <c r="AG21" s="68"/>
      <c r="AH21" s="68"/>
      <c r="AI21" s="68"/>
      <c r="AJ21" s="49"/>
      <c r="AK21" s="49"/>
      <c r="AL21" s="42"/>
    </row>
    <row r="22" spans="1:38" ht="15.75" customHeight="1" x14ac:dyDescent="0.25">
      <c r="A22" s="35">
        <v>2</v>
      </c>
      <c r="B22" s="47" t="str">
        <f t="shared" ref="B22:B34" si="23">B7</f>
        <v>Русский язык</v>
      </c>
      <c r="C22" s="70" t="s">
        <v>230</v>
      </c>
      <c r="D22" s="90">
        <v>36</v>
      </c>
      <c r="E22" s="72">
        <f t="shared" ref="E22:E34" si="24">(J22+O22+T22+Y22+AD22)/D22</f>
        <v>8.3333333333333329E-2</v>
      </c>
      <c r="F22" s="73"/>
      <c r="G22" s="73"/>
      <c r="H22" s="73"/>
      <c r="I22" s="73"/>
      <c r="J22" s="76">
        <f t="shared" ref="J22:J25" si="25">COUNTA(F22:I22)</f>
        <v>0</v>
      </c>
      <c r="K22" s="73"/>
      <c r="L22" s="73"/>
      <c r="M22" s="74" t="s">
        <v>19</v>
      </c>
      <c r="N22" s="73"/>
      <c r="O22" s="75">
        <v>2</v>
      </c>
      <c r="P22" s="73"/>
      <c r="Q22" s="73"/>
      <c r="R22" s="73"/>
      <c r="S22" s="74" t="s">
        <v>19</v>
      </c>
      <c r="T22" s="76">
        <f t="shared" ref="T22:T25" si="26">COUNTA(P22:S22)</f>
        <v>1</v>
      </c>
      <c r="U22" s="73"/>
      <c r="V22" s="73"/>
      <c r="W22" s="73"/>
      <c r="X22" s="73"/>
      <c r="Y22" s="76">
        <f t="shared" ref="Y22:Y25" si="27">COUNTA(U22:X22)</f>
        <v>0</v>
      </c>
      <c r="Z22" s="73"/>
      <c r="AA22" s="74"/>
      <c r="AB22" s="73"/>
      <c r="AC22" s="73"/>
      <c r="AD22" s="77">
        <f t="shared" ref="AD22:AD25" si="28">COUNTA(Z22:AC22)</f>
        <v>0</v>
      </c>
      <c r="AE22" s="42">
        <v>2</v>
      </c>
      <c r="AF22" s="48">
        <f t="shared" ref="AF22:AF34" si="29">COUNTIF(F22:AD22,$F$1)</f>
        <v>0</v>
      </c>
      <c r="AG22" s="48">
        <f t="shared" ref="AG22:AG25" si="30">COUNTIF(F22:AE22,$G$1)</f>
        <v>0</v>
      </c>
      <c r="AH22" s="48">
        <f t="shared" ref="AH22:AH25" si="31">COUNTIF(F22:AD22,$H$1)</f>
        <v>0</v>
      </c>
      <c r="AI22" s="48">
        <f t="shared" ref="AI22:AI31" si="32">COUNTIF(F22:AD22,$I$1)</f>
        <v>2</v>
      </c>
      <c r="AJ22" s="73">
        <f t="shared" ref="AJ22:AJ34" si="33">IF($J$1&gt;0,COUNTIF(F22:AD22,$J$1),0)</f>
        <v>0</v>
      </c>
      <c r="AK22" s="73">
        <f t="shared" ref="AK22:AK34" si="34">IF($K$1&gt;0,COUNTIF(F22:AD22,$K$1),0)</f>
        <v>0</v>
      </c>
      <c r="AL22" s="42"/>
    </row>
    <row r="23" spans="1:38" ht="15.75" customHeight="1" x14ac:dyDescent="0.25">
      <c r="A23" s="35">
        <v>2</v>
      </c>
      <c r="B23" s="47" t="str">
        <f t="shared" si="23"/>
        <v>Родной язык</v>
      </c>
      <c r="C23" s="70" t="s">
        <v>230</v>
      </c>
      <c r="D23" s="91">
        <v>18</v>
      </c>
      <c r="E23" s="72">
        <f t="shared" si="24"/>
        <v>5.5555555555555552E-2</v>
      </c>
      <c r="F23" s="73"/>
      <c r="G23" s="73"/>
      <c r="H23" s="73"/>
      <c r="I23" s="73"/>
      <c r="J23" s="76">
        <f t="shared" si="25"/>
        <v>0</v>
      </c>
      <c r="K23" s="73"/>
      <c r="L23" s="73"/>
      <c r="M23" s="73"/>
      <c r="N23" s="73"/>
      <c r="O23" s="76">
        <f t="shared" ref="O23:O25" si="35">COUNTA(K23:N23)</f>
        <v>0</v>
      </c>
      <c r="P23" s="73"/>
      <c r="Q23" s="73"/>
      <c r="R23" s="73"/>
      <c r="S23" s="73"/>
      <c r="T23" s="76">
        <f t="shared" si="26"/>
        <v>0</v>
      </c>
      <c r="U23" s="73"/>
      <c r="V23" s="73"/>
      <c r="W23" s="73"/>
      <c r="X23" s="73"/>
      <c r="Y23" s="76">
        <f t="shared" si="27"/>
        <v>0</v>
      </c>
      <c r="Z23" s="73"/>
      <c r="AA23" s="73"/>
      <c r="AB23" s="74" t="s">
        <v>15</v>
      </c>
      <c r="AC23" s="73"/>
      <c r="AD23" s="77">
        <f t="shared" si="28"/>
        <v>1</v>
      </c>
      <c r="AE23" s="42">
        <v>2</v>
      </c>
      <c r="AF23" s="48">
        <f t="shared" si="29"/>
        <v>0</v>
      </c>
      <c r="AG23" s="48">
        <f t="shared" si="30"/>
        <v>0</v>
      </c>
      <c r="AH23" s="48">
        <f t="shared" si="31"/>
        <v>1</v>
      </c>
      <c r="AI23" s="48">
        <f t="shared" si="32"/>
        <v>0</v>
      </c>
      <c r="AJ23" s="73">
        <f t="shared" si="33"/>
        <v>0</v>
      </c>
      <c r="AK23" s="73">
        <f t="shared" si="34"/>
        <v>0</v>
      </c>
      <c r="AL23" s="42"/>
    </row>
    <row r="24" spans="1:38" ht="15.75" customHeight="1" x14ac:dyDescent="0.25">
      <c r="A24" s="35">
        <v>2</v>
      </c>
      <c r="B24" s="47" t="str">
        <f t="shared" si="23"/>
        <v>Литература</v>
      </c>
      <c r="C24" s="70" t="s">
        <v>230</v>
      </c>
      <c r="D24" s="91">
        <v>52</v>
      </c>
      <c r="E24" s="72">
        <f t="shared" si="24"/>
        <v>1.9230769230769232E-2</v>
      </c>
      <c r="F24" s="73"/>
      <c r="G24" s="73"/>
      <c r="H24" s="73"/>
      <c r="I24" s="73"/>
      <c r="J24" s="76">
        <f t="shared" si="25"/>
        <v>0</v>
      </c>
      <c r="K24" s="73"/>
      <c r="L24" s="73"/>
      <c r="M24" s="73"/>
      <c r="N24" s="73"/>
      <c r="O24" s="76">
        <f t="shared" si="35"/>
        <v>0</v>
      </c>
      <c r="P24" s="73"/>
      <c r="Q24" s="73"/>
      <c r="R24" s="73"/>
      <c r="S24" s="73"/>
      <c r="T24" s="76">
        <f t="shared" si="26"/>
        <v>0</v>
      </c>
      <c r="U24" s="73"/>
      <c r="V24" s="73"/>
      <c r="W24" s="73"/>
      <c r="X24" s="73"/>
      <c r="Y24" s="76">
        <f t="shared" si="27"/>
        <v>0</v>
      </c>
      <c r="Z24" s="73"/>
      <c r="AA24" s="73"/>
      <c r="AB24" s="74" t="s">
        <v>15</v>
      </c>
      <c r="AC24" s="73"/>
      <c r="AD24" s="77">
        <f t="shared" si="28"/>
        <v>1</v>
      </c>
      <c r="AE24" s="42">
        <v>2</v>
      </c>
      <c r="AF24" s="48">
        <f t="shared" si="29"/>
        <v>0</v>
      </c>
      <c r="AG24" s="48">
        <f t="shared" si="30"/>
        <v>0</v>
      </c>
      <c r="AH24" s="48">
        <f t="shared" si="31"/>
        <v>1</v>
      </c>
      <c r="AI24" s="48">
        <f t="shared" si="32"/>
        <v>0</v>
      </c>
      <c r="AJ24" s="73">
        <f t="shared" si="33"/>
        <v>0</v>
      </c>
      <c r="AK24" s="73">
        <f t="shared" si="34"/>
        <v>0</v>
      </c>
      <c r="AL24" s="42"/>
    </row>
    <row r="25" spans="1:38" ht="15.75" customHeight="1" x14ac:dyDescent="0.25">
      <c r="A25" s="35">
        <v>2</v>
      </c>
      <c r="B25" s="47" t="str">
        <f t="shared" si="23"/>
        <v>Иностранный язык</v>
      </c>
      <c r="C25" s="70" t="s">
        <v>230</v>
      </c>
      <c r="D25" s="91">
        <v>54</v>
      </c>
      <c r="E25" s="72">
        <f t="shared" si="24"/>
        <v>9.2592592592592587E-2</v>
      </c>
      <c r="F25" s="73"/>
      <c r="G25" s="74" t="s">
        <v>19</v>
      </c>
      <c r="H25" s="73"/>
      <c r="I25" s="73"/>
      <c r="J25" s="76">
        <f t="shared" si="25"/>
        <v>1</v>
      </c>
      <c r="K25" s="73"/>
      <c r="L25" s="73"/>
      <c r="M25" s="74" t="s">
        <v>19</v>
      </c>
      <c r="N25" s="73"/>
      <c r="O25" s="76">
        <f t="shared" si="35"/>
        <v>1</v>
      </c>
      <c r="P25" s="73"/>
      <c r="Q25" s="73"/>
      <c r="R25" s="74" t="s">
        <v>19</v>
      </c>
      <c r="S25" s="73"/>
      <c r="T25" s="76">
        <f t="shared" si="26"/>
        <v>1</v>
      </c>
      <c r="U25" s="73"/>
      <c r="V25" s="73"/>
      <c r="W25" s="73"/>
      <c r="X25" s="74" t="s">
        <v>19</v>
      </c>
      <c r="Y25" s="76">
        <f t="shared" si="27"/>
        <v>1</v>
      </c>
      <c r="Z25" s="73"/>
      <c r="AA25" s="73"/>
      <c r="AB25" s="74" t="s">
        <v>19</v>
      </c>
      <c r="AC25" s="73"/>
      <c r="AD25" s="77">
        <f t="shared" si="28"/>
        <v>1</v>
      </c>
      <c r="AE25" s="42">
        <v>2</v>
      </c>
      <c r="AF25" s="48">
        <f t="shared" si="29"/>
        <v>0</v>
      </c>
      <c r="AG25" s="48">
        <f t="shared" si="30"/>
        <v>0</v>
      </c>
      <c r="AH25" s="48">
        <f t="shared" si="31"/>
        <v>0</v>
      </c>
      <c r="AI25" s="48">
        <f t="shared" si="32"/>
        <v>5</v>
      </c>
      <c r="AJ25" s="73">
        <f t="shared" si="33"/>
        <v>0</v>
      </c>
      <c r="AK25" s="73">
        <f t="shared" si="34"/>
        <v>0</v>
      </c>
      <c r="AL25" s="42"/>
    </row>
    <row r="26" spans="1:38" ht="15.75" customHeight="1" x14ac:dyDescent="0.25">
      <c r="A26" s="35">
        <v>2</v>
      </c>
      <c r="B26" s="47" t="str">
        <f t="shared" si="23"/>
        <v>Математика</v>
      </c>
      <c r="C26" s="70" t="s">
        <v>230</v>
      </c>
      <c r="D26" s="91">
        <v>114</v>
      </c>
      <c r="E26" s="72">
        <f t="shared" si="24"/>
        <v>7.0175438596491224E-2</v>
      </c>
      <c r="F26" s="73"/>
      <c r="G26" s="73"/>
      <c r="H26" s="73"/>
      <c r="I26" s="73"/>
      <c r="J26" s="75">
        <v>2</v>
      </c>
      <c r="K26" s="73"/>
      <c r="L26" s="73"/>
      <c r="M26" s="73"/>
      <c r="N26" s="73"/>
      <c r="O26" s="75">
        <v>1</v>
      </c>
      <c r="P26" s="73"/>
      <c r="Q26" s="73"/>
      <c r="R26" s="73"/>
      <c r="S26" s="73"/>
      <c r="T26" s="75">
        <v>2</v>
      </c>
      <c r="U26" s="73"/>
      <c r="V26" s="73"/>
      <c r="W26" s="73"/>
      <c r="X26" s="73"/>
      <c r="Y26" s="75">
        <v>2</v>
      </c>
      <c r="Z26" s="73"/>
      <c r="AA26" s="73"/>
      <c r="AB26" s="73"/>
      <c r="AC26" s="73"/>
      <c r="AD26" s="92">
        <v>1</v>
      </c>
      <c r="AE26" s="42">
        <v>1</v>
      </c>
      <c r="AF26" s="48">
        <f t="shared" si="29"/>
        <v>0</v>
      </c>
      <c r="AG26" s="48">
        <f>COUNTIF(F26:AD26,$G$1)</f>
        <v>0</v>
      </c>
      <c r="AH26" s="93">
        <v>1</v>
      </c>
      <c r="AI26" s="48">
        <f t="shared" si="32"/>
        <v>0</v>
      </c>
      <c r="AJ26" s="73">
        <f t="shared" si="33"/>
        <v>0</v>
      </c>
      <c r="AK26" s="73">
        <f t="shared" si="34"/>
        <v>0</v>
      </c>
      <c r="AL26" s="42"/>
    </row>
    <row r="27" spans="1:38" ht="15.75" customHeight="1" x14ac:dyDescent="0.25">
      <c r="A27" s="35">
        <v>2</v>
      </c>
      <c r="B27" s="47" t="str">
        <f t="shared" si="23"/>
        <v>История</v>
      </c>
      <c r="C27" s="70" t="s">
        <v>230</v>
      </c>
      <c r="D27" s="91">
        <v>36</v>
      </c>
      <c r="E27" s="72">
        <f t="shared" si="24"/>
        <v>2.7777777777777776E-2</v>
      </c>
      <c r="F27" s="73"/>
      <c r="G27" s="73"/>
      <c r="H27" s="73"/>
      <c r="I27" s="73"/>
      <c r="J27" s="76">
        <f t="shared" ref="J27:J34" si="36">COUNTA(F27:I27)</f>
        <v>0</v>
      </c>
      <c r="K27" s="73"/>
      <c r="L27" s="73"/>
      <c r="M27" s="73"/>
      <c r="N27" s="73"/>
      <c r="O27" s="76">
        <f t="shared" ref="O27:O31" si="37">COUNTA(K27:N27)</f>
        <v>0</v>
      </c>
      <c r="P27" s="73"/>
      <c r="Q27" s="73"/>
      <c r="R27" s="73"/>
      <c r="S27" s="73"/>
      <c r="T27" s="76">
        <f t="shared" ref="T27:T34" si="38">COUNTA(P27:S27)</f>
        <v>0</v>
      </c>
      <c r="U27" s="73"/>
      <c r="V27" s="73"/>
      <c r="W27" s="73"/>
      <c r="X27" s="73"/>
      <c r="Y27" s="76">
        <f t="shared" ref="Y27:Y34" si="39">COUNTA(U27:X27)</f>
        <v>0</v>
      </c>
      <c r="Z27" s="73"/>
      <c r="AA27" s="73"/>
      <c r="AB27" s="74" t="s">
        <v>19</v>
      </c>
      <c r="AC27" s="73"/>
      <c r="AD27" s="77">
        <f t="shared" ref="AD27:AD31" si="40">COUNTA(Z27:AC27)</f>
        <v>1</v>
      </c>
      <c r="AE27" s="42">
        <v>2</v>
      </c>
      <c r="AF27" s="48">
        <f t="shared" si="29"/>
        <v>0</v>
      </c>
      <c r="AG27" s="48">
        <f t="shared" ref="AG27:AG34" si="41">COUNTIF(F27:AE27,$G$1)</f>
        <v>0</v>
      </c>
      <c r="AH27" s="48">
        <f t="shared" ref="AH27:AH34" si="42">COUNTIF(F27:AD27,$H$1)</f>
        <v>0</v>
      </c>
      <c r="AI27" s="48">
        <f t="shared" si="32"/>
        <v>1</v>
      </c>
      <c r="AJ27" s="73">
        <f t="shared" si="33"/>
        <v>0</v>
      </c>
      <c r="AK27" s="73">
        <f t="shared" si="34"/>
        <v>0</v>
      </c>
      <c r="AL27" s="42"/>
    </row>
    <row r="28" spans="1:38" ht="15.75" customHeight="1" x14ac:dyDescent="0.25">
      <c r="A28" s="35">
        <v>2</v>
      </c>
      <c r="B28" s="47" t="str">
        <f t="shared" si="23"/>
        <v>Обществознание</v>
      </c>
      <c r="C28" s="70" t="s">
        <v>230</v>
      </c>
      <c r="D28" s="91">
        <v>36</v>
      </c>
      <c r="E28" s="72">
        <f t="shared" si="24"/>
        <v>2.7777777777777776E-2</v>
      </c>
      <c r="F28" s="73"/>
      <c r="G28" s="73"/>
      <c r="H28" s="73"/>
      <c r="I28" s="73"/>
      <c r="J28" s="76">
        <f t="shared" si="36"/>
        <v>0</v>
      </c>
      <c r="K28" s="73"/>
      <c r="L28" s="73"/>
      <c r="M28" s="73"/>
      <c r="N28" s="73"/>
      <c r="O28" s="76">
        <f t="shared" si="37"/>
        <v>0</v>
      </c>
      <c r="P28" s="73"/>
      <c r="Q28" s="73"/>
      <c r="R28" s="73"/>
      <c r="S28" s="73"/>
      <c r="T28" s="76">
        <f t="shared" si="38"/>
        <v>0</v>
      </c>
      <c r="U28" s="73"/>
      <c r="V28" s="73"/>
      <c r="W28" s="73"/>
      <c r="X28" s="73"/>
      <c r="Y28" s="76">
        <f t="shared" si="39"/>
        <v>0</v>
      </c>
      <c r="Z28" s="73"/>
      <c r="AA28" s="74" t="s">
        <v>19</v>
      </c>
      <c r="AB28" s="73"/>
      <c r="AC28" s="73"/>
      <c r="AD28" s="77">
        <f t="shared" si="40"/>
        <v>1</v>
      </c>
      <c r="AE28" s="42">
        <v>2</v>
      </c>
      <c r="AF28" s="48">
        <f t="shared" si="29"/>
        <v>0</v>
      </c>
      <c r="AG28" s="48">
        <f t="shared" si="41"/>
        <v>0</v>
      </c>
      <c r="AH28" s="48">
        <f t="shared" si="42"/>
        <v>0</v>
      </c>
      <c r="AI28" s="48">
        <f t="shared" si="32"/>
        <v>1</v>
      </c>
      <c r="AJ28" s="73">
        <f t="shared" si="33"/>
        <v>0</v>
      </c>
      <c r="AK28" s="73">
        <f t="shared" si="34"/>
        <v>0</v>
      </c>
      <c r="AL28" s="42"/>
    </row>
    <row r="29" spans="1:38" ht="15.75" customHeight="1" x14ac:dyDescent="0.25">
      <c r="A29" s="35">
        <v>2</v>
      </c>
      <c r="B29" s="47" t="str">
        <f t="shared" si="23"/>
        <v xml:space="preserve">Биология </v>
      </c>
      <c r="C29" s="70" t="s">
        <v>230</v>
      </c>
      <c r="D29" s="91">
        <v>17</v>
      </c>
      <c r="E29" s="72">
        <f t="shared" si="24"/>
        <v>5.8823529411764705E-2</v>
      </c>
      <c r="F29" s="73"/>
      <c r="G29" s="73"/>
      <c r="H29" s="73"/>
      <c r="I29" s="73"/>
      <c r="J29" s="76">
        <f t="shared" si="36"/>
        <v>0</v>
      </c>
      <c r="K29" s="73"/>
      <c r="L29" s="73"/>
      <c r="M29" s="73"/>
      <c r="N29" s="73"/>
      <c r="O29" s="76">
        <f t="shared" si="37"/>
        <v>0</v>
      </c>
      <c r="P29" s="73"/>
      <c r="Q29" s="73"/>
      <c r="R29" s="73"/>
      <c r="S29" s="73"/>
      <c r="T29" s="76">
        <f t="shared" si="38"/>
        <v>0</v>
      </c>
      <c r="U29" s="73"/>
      <c r="V29" s="73"/>
      <c r="W29" s="73"/>
      <c r="X29" s="73"/>
      <c r="Y29" s="76">
        <f t="shared" si="39"/>
        <v>0</v>
      </c>
      <c r="Z29" s="73"/>
      <c r="AA29" s="73"/>
      <c r="AB29" s="74" t="s">
        <v>19</v>
      </c>
      <c r="AC29" s="73"/>
      <c r="AD29" s="77">
        <f t="shared" si="40"/>
        <v>1</v>
      </c>
      <c r="AE29" s="42">
        <v>2</v>
      </c>
      <c r="AF29" s="48">
        <f t="shared" si="29"/>
        <v>0</v>
      </c>
      <c r="AG29" s="48">
        <f t="shared" si="41"/>
        <v>0</v>
      </c>
      <c r="AH29" s="48">
        <f t="shared" si="42"/>
        <v>0</v>
      </c>
      <c r="AI29" s="48">
        <f t="shared" si="32"/>
        <v>1</v>
      </c>
      <c r="AJ29" s="73">
        <f t="shared" si="33"/>
        <v>0</v>
      </c>
      <c r="AK29" s="73">
        <f t="shared" si="34"/>
        <v>0</v>
      </c>
      <c r="AL29" s="42"/>
    </row>
    <row r="30" spans="1:38" ht="15.75" customHeight="1" x14ac:dyDescent="0.25">
      <c r="A30" s="35">
        <v>2</v>
      </c>
      <c r="B30" s="47" t="str">
        <f t="shared" si="23"/>
        <v xml:space="preserve">Химия </v>
      </c>
      <c r="C30" s="70" t="s">
        <v>230</v>
      </c>
      <c r="D30" s="91">
        <v>18</v>
      </c>
      <c r="E30" s="72">
        <f t="shared" si="24"/>
        <v>5.5555555555555552E-2</v>
      </c>
      <c r="F30" s="73"/>
      <c r="G30" s="73"/>
      <c r="H30" s="73"/>
      <c r="I30" s="73"/>
      <c r="J30" s="76">
        <f t="shared" si="36"/>
        <v>0</v>
      </c>
      <c r="K30" s="73"/>
      <c r="L30" s="74"/>
      <c r="M30" s="73"/>
      <c r="N30" s="73"/>
      <c r="O30" s="76">
        <f t="shared" si="37"/>
        <v>0</v>
      </c>
      <c r="P30" s="73"/>
      <c r="Q30" s="73"/>
      <c r="R30" s="73"/>
      <c r="S30" s="73"/>
      <c r="T30" s="76">
        <f t="shared" si="38"/>
        <v>0</v>
      </c>
      <c r="U30" s="73"/>
      <c r="V30" s="73"/>
      <c r="W30" s="73"/>
      <c r="X30" s="74" t="s">
        <v>19</v>
      </c>
      <c r="Y30" s="76">
        <f t="shared" si="39"/>
        <v>1</v>
      </c>
      <c r="Z30" s="73"/>
      <c r="AA30" s="73"/>
      <c r="AB30" s="73"/>
      <c r="AC30" s="73"/>
      <c r="AD30" s="77">
        <f t="shared" si="40"/>
        <v>0</v>
      </c>
      <c r="AE30" s="42">
        <v>2</v>
      </c>
      <c r="AF30" s="48">
        <f t="shared" si="29"/>
        <v>0</v>
      </c>
      <c r="AG30" s="48">
        <f t="shared" si="41"/>
        <v>0</v>
      </c>
      <c r="AH30" s="48">
        <f t="shared" si="42"/>
        <v>0</v>
      </c>
      <c r="AI30" s="48">
        <f t="shared" si="32"/>
        <v>1</v>
      </c>
      <c r="AJ30" s="73">
        <f t="shared" si="33"/>
        <v>0</v>
      </c>
      <c r="AK30" s="73">
        <f t="shared" si="34"/>
        <v>0</v>
      </c>
      <c r="AL30" s="42"/>
    </row>
    <row r="31" spans="1:38" ht="15.75" customHeight="1" x14ac:dyDescent="0.25">
      <c r="A31" s="35">
        <v>2</v>
      </c>
      <c r="B31" s="47" t="str">
        <f t="shared" si="23"/>
        <v xml:space="preserve">Информатика </v>
      </c>
      <c r="C31" s="70" t="s">
        <v>230</v>
      </c>
      <c r="D31" s="91">
        <v>18</v>
      </c>
      <c r="E31" s="72">
        <f t="shared" si="24"/>
        <v>5.5555555555555552E-2</v>
      </c>
      <c r="F31" s="73"/>
      <c r="G31" s="73"/>
      <c r="H31" s="73"/>
      <c r="I31" s="73"/>
      <c r="J31" s="76">
        <f t="shared" si="36"/>
        <v>0</v>
      </c>
      <c r="K31" s="73"/>
      <c r="L31" s="73"/>
      <c r="M31" s="73"/>
      <c r="N31" s="73"/>
      <c r="O31" s="76">
        <f t="shared" si="37"/>
        <v>0</v>
      </c>
      <c r="P31" s="73"/>
      <c r="Q31" s="73"/>
      <c r="R31" s="73"/>
      <c r="S31" s="73"/>
      <c r="T31" s="76">
        <f t="shared" si="38"/>
        <v>0</v>
      </c>
      <c r="U31" s="73"/>
      <c r="V31" s="73"/>
      <c r="W31" s="73"/>
      <c r="X31" s="73"/>
      <c r="Y31" s="76">
        <f t="shared" si="39"/>
        <v>0</v>
      </c>
      <c r="Z31" s="73"/>
      <c r="AA31" s="73"/>
      <c r="AB31" s="74" t="s">
        <v>19</v>
      </c>
      <c r="AC31" s="73"/>
      <c r="AD31" s="77">
        <f t="shared" si="40"/>
        <v>1</v>
      </c>
      <c r="AE31" s="42">
        <v>2</v>
      </c>
      <c r="AF31" s="48">
        <f t="shared" si="29"/>
        <v>0</v>
      </c>
      <c r="AG31" s="48">
        <f t="shared" si="41"/>
        <v>0</v>
      </c>
      <c r="AH31" s="48">
        <f t="shared" si="42"/>
        <v>0</v>
      </c>
      <c r="AI31" s="48">
        <f t="shared" si="32"/>
        <v>1</v>
      </c>
      <c r="AJ31" s="73">
        <f t="shared" si="33"/>
        <v>0</v>
      </c>
      <c r="AK31" s="73">
        <f t="shared" si="34"/>
        <v>0</v>
      </c>
      <c r="AL31" s="42"/>
    </row>
    <row r="32" spans="1:38" ht="15.75" customHeight="1" x14ac:dyDescent="0.25">
      <c r="A32" s="35">
        <v>2</v>
      </c>
      <c r="B32" s="47" t="str">
        <f t="shared" si="23"/>
        <v>Физика</v>
      </c>
      <c r="C32" s="70" t="s">
        <v>230</v>
      </c>
      <c r="D32" s="91">
        <v>36</v>
      </c>
      <c r="E32" s="72">
        <f t="shared" si="24"/>
        <v>5.5555555555555552E-2</v>
      </c>
      <c r="F32" s="73"/>
      <c r="G32" s="73"/>
      <c r="H32" s="73"/>
      <c r="I32" s="73"/>
      <c r="J32" s="76">
        <f t="shared" si="36"/>
        <v>0</v>
      </c>
      <c r="K32" s="73"/>
      <c r="L32" s="73"/>
      <c r="M32" s="73"/>
      <c r="N32" s="73"/>
      <c r="O32" s="75">
        <v>1</v>
      </c>
      <c r="P32" s="73"/>
      <c r="Q32" s="73"/>
      <c r="R32" s="73"/>
      <c r="S32" s="73"/>
      <c r="T32" s="76">
        <f t="shared" si="38"/>
        <v>0</v>
      </c>
      <c r="U32" s="73"/>
      <c r="V32" s="73"/>
      <c r="W32" s="73"/>
      <c r="X32" s="73"/>
      <c r="Y32" s="76">
        <f t="shared" si="39"/>
        <v>0</v>
      </c>
      <c r="Z32" s="73"/>
      <c r="AA32" s="73"/>
      <c r="AB32" s="73"/>
      <c r="AC32" s="73"/>
      <c r="AD32" s="92">
        <v>1</v>
      </c>
      <c r="AE32" s="42">
        <v>2</v>
      </c>
      <c r="AF32" s="48">
        <f t="shared" si="29"/>
        <v>0</v>
      </c>
      <c r="AG32" s="48">
        <f t="shared" si="41"/>
        <v>0</v>
      </c>
      <c r="AH32" s="48">
        <f t="shared" si="42"/>
        <v>0</v>
      </c>
      <c r="AI32" s="93">
        <v>2</v>
      </c>
      <c r="AJ32" s="73">
        <f t="shared" si="33"/>
        <v>0</v>
      </c>
      <c r="AK32" s="73">
        <f t="shared" si="34"/>
        <v>0</v>
      </c>
      <c r="AL32" s="42"/>
    </row>
    <row r="33" spans="1:38" ht="15.75" customHeight="1" x14ac:dyDescent="0.25">
      <c r="A33" s="35">
        <v>2</v>
      </c>
      <c r="B33" s="47" t="str">
        <f t="shared" si="23"/>
        <v>Физическая культура</v>
      </c>
      <c r="C33" s="70" t="s">
        <v>230</v>
      </c>
      <c r="D33" s="91">
        <v>57</v>
      </c>
      <c r="E33" s="72">
        <f t="shared" si="24"/>
        <v>3.5087719298245612E-2</v>
      </c>
      <c r="F33" s="73"/>
      <c r="G33" s="73"/>
      <c r="H33" s="73"/>
      <c r="I33" s="73"/>
      <c r="J33" s="76">
        <f t="shared" si="36"/>
        <v>0</v>
      </c>
      <c r="K33" s="74"/>
      <c r="L33" s="74"/>
      <c r="M33" s="74"/>
      <c r="N33" s="74"/>
      <c r="O33" s="76">
        <f t="shared" ref="O33:O34" si="43">COUNTA(K33:N33)</f>
        <v>0</v>
      </c>
      <c r="P33" s="74" t="s">
        <v>19</v>
      </c>
      <c r="Q33" s="73"/>
      <c r="R33" s="73"/>
      <c r="S33" s="73"/>
      <c r="T33" s="76">
        <f t="shared" si="38"/>
        <v>1</v>
      </c>
      <c r="U33" s="73"/>
      <c r="V33" s="73"/>
      <c r="W33" s="73"/>
      <c r="X33" s="73"/>
      <c r="Y33" s="76">
        <f t="shared" si="39"/>
        <v>0</v>
      </c>
      <c r="Z33" s="74"/>
      <c r="AA33" s="74"/>
      <c r="AB33" s="74" t="s">
        <v>19</v>
      </c>
      <c r="AC33" s="74"/>
      <c r="AD33" s="77">
        <f t="shared" ref="AD33:AD34" si="44">COUNTA(Z33:AC33)</f>
        <v>1</v>
      </c>
      <c r="AE33" s="42">
        <v>2</v>
      </c>
      <c r="AF33" s="48">
        <f t="shared" si="29"/>
        <v>0</v>
      </c>
      <c r="AG33" s="48">
        <f t="shared" si="41"/>
        <v>0</v>
      </c>
      <c r="AH33" s="48">
        <f t="shared" si="42"/>
        <v>0</v>
      </c>
      <c r="AI33" s="48">
        <f t="shared" ref="AI33:AI34" si="45">COUNTIF(F33:AD33,$I$1)</f>
        <v>2</v>
      </c>
      <c r="AJ33" s="73">
        <f t="shared" si="33"/>
        <v>0</v>
      </c>
      <c r="AK33" s="73">
        <f t="shared" si="34"/>
        <v>0</v>
      </c>
      <c r="AL33" s="42"/>
    </row>
    <row r="34" spans="1:38" ht="15.75" customHeight="1" x14ac:dyDescent="0.25">
      <c r="A34" s="35">
        <v>2</v>
      </c>
      <c r="B34" s="47" t="str">
        <f t="shared" si="23"/>
        <v>ОБЖ</v>
      </c>
      <c r="C34" s="70" t="s">
        <v>230</v>
      </c>
      <c r="D34" s="91">
        <v>18</v>
      </c>
      <c r="E34" s="72">
        <f t="shared" si="24"/>
        <v>5.5555555555555552E-2</v>
      </c>
      <c r="F34" s="73"/>
      <c r="G34" s="73"/>
      <c r="H34" s="73"/>
      <c r="I34" s="73"/>
      <c r="J34" s="76">
        <f t="shared" si="36"/>
        <v>0</v>
      </c>
      <c r="K34" s="73"/>
      <c r="L34" s="73"/>
      <c r="M34" s="73"/>
      <c r="N34" s="73"/>
      <c r="O34" s="76">
        <f t="shared" si="43"/>
        <v>0</v>
      </c>
      <c r="P34" s="73"/>
      <c r="Q34" s="73"/>
      <c r="R34" s="73"/>
      <c r="S34" s="73"/>
      <c r="T34" s="76">
        <f t="shared" si="38"/>
        <v>0</v>
      </c>
      <c r="U34" s="73"/>
      <c r="V34" s="73"/>
      <c r="W34" s="73"/>
      <c r="X34" s="73"/>
      <c r="Y34" s="76">
        <f t="shared" si="39"/>
        <v>0</v>
      </c>
      <c r="Z34" s="73"/>
      <c r="AA34" s="73"/>
      <c r="AB34" s="74" t="s">
        <v>19</v>
      </c>
      <c r="AC34" s="73"/>
      <c r="AD34" s="77">
        <f t="shared" si="44"/>
        <v>1</v>
      </c>
      <c r="AE34" s="42">
        <v>2</v>
      </c>
      <c r="AF34" s="48">
        <f t="shared" si="29"/>
        <v>0</v>
      </c>
      <c r="AG34" s="48">
        <f t="shared" si="41"/>
        <v>0</v>
      </c>
      <c r="AH34" s="48">
        <f t="shared" si="42"/>
        <v>0</v>
      </c>
      <c r="AI34" s="48">
        <f t="shared" si="45"/>
        <v>1</v>
      </c>
      <c r="AJ34" s="73">
        <f t="shared" si="33"/>
        <v>0</v>
      </c>
      <c r="AK34" s="73">
        <f t="shared" si="34"/>
        <v>0</v>
      </c>
      <c r="AL34" s="42"/>
    </row>
    <row r="35" spans="1:38" ht="15.75" customHeight="1" x14ac:dyDescent="0.25">
      <c r="A35" s="35">
        <v>2</v>
      </c>
      <c r="B35" s="83"/>
      <c r="C35" s="84"/>
      <c r="D35" s="85"/>
      <c r="E35" s="86"/>
      <c r="F35" s="87"/>
      <c r="G35" s="87"/>
      <c r="H35" s="87"/>
      <c r="I35" s="87"/>
      <c r="J35" s="87">
        <f>SUM(J22:J34)</f>
        <v>3</v>
      </c>
      <c r="K35" s="87"/>
      <c r="L35" s="87"/>
      <c r="M35" s="87"/>
      <c r="N35" s="87"/>
      <c r="O35" s="87">
        <f>SUM(O22:O34)</f>
        <v>5</v>
      </c>
      <c r="P35" s="87"/>
      <c r="Q35" s="87"/>
      <c r="R35" s="87"/>
      <c r="S35" s="87"/>
      <c r="T35" s="87">
        <f>SUM(T22:T34)</f>
        <v>5</v>
      </c>
      <c r="U35" s="87"/>
      <c r="V35" s="87"/>
      <c r="W35" s="87"/>
      <c r="X35" s="87"/>
      <c r="Y35" s="87">
        <f>SUM(Y22:Y34)</f>
        <v>4</v>
      </c>
      <c r="Z35" s="87"/>
      <c r="AA35" s="87"/>
      <c r="AB35" s="87"/>
      <c r="AC35" s="87"/>
      <c r="AD35" s="87">
        <f>SUM(AD22:AD34)</f>
        <v>11</v>
      </c>
      <c r="AE35" s="42">
        <v>2</v>
      </c>
      <c r="AF35" s="88">
        <f t="shared" ref="AF35:AK35" si="46">SUM(AF22:AF34)</f>
        <v>0</v>
      </c>
      <c r="AG35" s="88">
        <f t="shared" si="46"/>
        <v>0</v>
      </c>
      <c r="AH35" s="88">
        <f t="shared" si="46"/>
        <v>3</v>
      </c>
      <c r="AI35" s="89">
        <f t="shared" si="46"/>
        <v>17</v>
      </c>
      <c r="AJ35" s="88">
        <f t="shared" si="46"/>
        <v>0</v>
      </c>
      <c r="AK35" s="88">
        <f t="shared" si="46"/>
        <v>0</v>
      </c>
      <c r="AL35" s="42"/>
    </row>
    <row r="36" spans="1:38" ht="15.75" customHeight="1" x14ac:dyDescent="0.25">
      <c r="A36" s="35">
        <v>3</v>
      </c>
      <c r="B36" s="149" t="s">
        <v>80</v>
      </c>
      <c r="C36" s="150"/>
      <c r="D36" s="65"/>
      <c r="E36" s="66"/>
      <c r="F36" s="151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42">
        <v>3</v>
      </c>
      <c r="AF36" s="68"/>
      <c r="AG36" s="68"/>
      <c r="AH36" s="68"/>
      <c r="AI36" s="68"/>
      <c r="AJ36" s="49"/>
      <c r="AK36" s="49"/>
      <c r="AL36" s="42"/>
    </row>
    <row r="37" spans="1:38" ht="15.75" customHeight="1" x14ac:dyDescent="0.25">
      <c r="A37" s="35">
        <v>3</v>
      </c>
      <c r="B37" s="47" t="str">
        <f t="shared" ref="B37:B49" si="47">B22</f>
        <v>Русский язык</v>
      </c>
      <c r="C37" s="70" t="s">
        <v>231</v>
      </c>
      <c r="D37" s="90">
        <v>46</v>
      </c>
      <c r="E37" s="72">
        <f t="shared" ref="E37:E49" si="48">(J37+O37+T37+Y37+AD37)/D37</f>
        <v>0</v>
      </c>
      <c r="F37" s="73"/>
      <c r="G37" s="73"/>
      <c r="H37" s="73"/>
      <c r="I37" s="73"/>
      <c r="J37" s="76">
        <f t="shared" ref="J37:J40" si="49">COUNTA(F37:I37)</f>
        <v>0</v>
      </c>
      <c r="K37" s="73"/>
      <c r="L37" s="73"/>
      <c r="M37" s="73"/>
      <c r="N37" s="73"/>
      <c r="O37" s="76">
        <f t="shared" ref="O37:O40" si="50">COUNTA(K37:N37)</f>
        <v>0</v>
      </c>
      <c r="P37" s="73"/>
      <c r="Q37" s="73"/>
      <c r="R37" s="73"/>
      <c r="S37" s="73"/>
      <c r="T37" s="76">
        <f t="shared" ref="T37:T40" si="51">COUNTA(P37:S37)</f>
        <v>0</v>
      </c>
      <c r="U37" s="73"/>
      <c r="V37" s="73"/>
      <c r="W37" s="73"/>
      <c r="X37" s="73"/>
      <c r="Y37" s="76">
        <f t="shared" ref="Y37:Y40" si="52">COUNTA(U37:X37)</f>
        <v>0</v>
      </c>
      <c r="Z37" s="73"/>
      <c r="AA37" s="73"/>
      <c r="AB37" s="73"/>
      <c r="AC37" s="73"/>
      <c r="AD37" s="77">
        <f t="shared" ref="AD37:AD40" si="53">COUNTA(Z37:AC37)</f>
        <v>0</v>
      </c>
      <c r="AE37" s="42">
        <v>3</v>
      </c>
      <c r="AF37" s="48">
        <f t="shared" ref="AF37:AF49" si="54">COUNTIF(F37:AD37,$F$1)</f>
        <v>0</v>
      </c>
      <c r="AG37" s="48">
        <f t="shared" ref="AG37:AG40" si="55">COUNTIF(F37:AE37,$G$1)</f>
        <v>0</v>
      </c>
      <c r="AH37" s="48">
        <f t="shared" ref="AH37:AH40" si="56">COUNTIF(F37:AD37,$H$1)</f>
        <v>0</v>
      </c>
      <c r="AI37" s="48">
        <f t="shared" ref="AI37:AI46" si="57">COUNTIF(F37:AD37,$I$1)</f>
        <v>0</v>
      </c>
      <c r="AJ37" s="73">
        <f t="shared" ref="AJ37:AJ49" si="58">IF($J$1&gt;0,COUNTIF(F37:AD37,$J$1),0)</f>
        <v>0</v>
      </c>
      <c r="AK37" s="73">
        <f t="shared" ref="AK37:AK49" si="59">IF($K$1&gt;0,COUNTIF(F37:AD37,$K$1),0)</f>
        <v>0</v>
      </c>
      <c r="AL37" s="42"/>
    </row>
    <row r="38" spans="1:38" ht="15.75" customHeight="1" x14ac:dyDescent="0.25">
      <c r="A38" s="35">
        <v>3</v>
      </c>
      <c r="B38" s="47" t="str">
        <f t="shared" si="47"/>
        <v>Родной язык</v>
      </c>
      <c r="C38" s="70" t="s">
        <v>231</v>
      </c>
      <c r="D38" s="91">
        <v>23</v>
      </c>
      <c r="E38" s="72">
        <f t="shared" si="48"/>
        <v>0</v>
      </c>
      <c r="F38" s="73"/>
      <c r="G38" s="73"/>
      <c r="H38" s="73"/>
      <c r="I38" s="73"/>
      <c r="J38" s="76">
        <f t="shared" si="49"/>
        <v>0</v>
      </c>
      <c r="K38" s="73"/>
      <c r="L38" s="73"/>
      <c r="M38" s="73"/>
      <c r="N38" s="73"/>
      <c r="O38" s="76">
        <f t="shared" si="50"/>
        <v>0</v>
      </c>
      <c r="P38" s="73"/>
      <c r="Q38" s="73"/>
      <c r="R38" s="73"/>
      <c r="S38" s="73"/>
      <c r="T38" s="76">
        <f t="shared" si="51"/>
        <v>0</v>
      </c>
      <c r="U38" s="73"/>
      <c r="V38" s="73"/>
      <c r="W38" s="73"/>
      <c r="X38" s="73"/>
      <c r="Y38" s="76">
        <f t="shared" si="52"/>
        <v>0</v>
      </c>
      <c r="Z38" s="73"/>
      <c r="AA38" s="73"/>
      <c r="AB38" s="73"/>
      <c r="AC38" s="73"/>
      <c r="AD38" s="77">
        <f t="shared" si="53"/>
        <v>0</v>
      </c>
      <c r="AE38" s="42">
        <v>3</v>
      </c>
      <c r="AF38" s="48">
        <f t="shared" si="54"/>
        <v>0</v>
      </c>
      <c r="AG38" s="48">
        <f t="shared" si="55"/>
        <v>0</v>
      </c>
      <c r="AH38" s="48">
        <f t="shared" si="56"/>
        <v>0</v>
      </c>
      <c r="AI38" s="48">
        <f t="shared" si="57"/>
        <v>0</v>
      </c>
      <c r="AJ38" s="73">
        <f t="shared" si="58"/>
        <v>0</v>
      </c>
      <c r="AK38" s="73">
        <f t="shared" si="59"/>
        <v>0</v>
      </c>
      <c r="AL38" s="42"/>
    </row>
    <row r="39" spans="1:38" ht="15.75" customHeight="1" x14ac:dyDescent="0.25">
      <c r="A39" s="35">
        <v>3</v>
      </c>
      <c r="B39" s="47" t="str">
        <f t="shared" si="47"/>
        <v>Литература</v>
      </c>
      <c r="C39" s="70" t="s">
        <v>231</v>
      </c>
      <c r="D39" s="91">
        <v>69</v>
      </c>
      <c r="E39" s="72">
        <f t="shared" si="48"/>
        <v>0</v>
      </c>
      <c r="F39" s="73"/>
      <c r="G39" s="73"/>
      <c r="H39" s="73"/>
      <c r="I39" s="73"/>
      <c r="J39" s="76">
        <f t="shared" si="49"/>
        <v>0</v>
      </c>
      <c r="K39" s="73"/>
      <c r="L39" s="73"/>
      <c r="M39" s="73"/>
      <c r="N39" s="73"/>
      <c r="O39" s="76">
        <f t="shared" si="50"/>
        <v>0</v>
      </c>
      <c r="P39" s="73"/>
      <c r="Q39" s="73"/>
      <c r="R39" s="73"/>
      <c r="S39" s="73"/>
      <c r="T39" s="76">
        <f t="shared" si="51"/>
        <v>0</v>
      </c>
      <c r="U39" s="73"/>
      <c r="V39" s="73"/>
      <c r="W39" s="73"/>
      <c r="X39" s="73"/>
      <c r="Y39" s="76">
        <f t="shared" si="52"/>
        <v>0</v>
      </c>
      <c r="Z39" s="73"/>
      <c r="AA39" s="73"/>
      <c r="AB39" s="73"/>
      <c r="AC39" s="73"/>
      <c r="AD39" s="77">
        <f t="shared" si="53"/>
        <v>0</v>
      </c>
      <c r="AE39" s="42">
        <v>3</v>
      </c>
      <c r="AF39" s="48">
        <f t="shared" si="54"/>
        <v>0</v>
      </c>
      <c r="AG39" s="48">
        <f t="shared" si="55"/>
        <v>0</v>
      </c>
      <c r="AH39" s="48">
        <f t="shared" si="56"/>
        <v>0</v>
      </c>
      <c r="AI39" s="48">
        <f t="shared" si="57"/>
        <v>0</v>
      </c>
      <c r="AJ39" s="73">
        <f t="shared" si="58"/>
        <v>0</v>
      </c>
      <c r="AK39" s="73">
        <f t="shared" si="59"/>
        <v>0</v>
      </c>
      <c r="AL39" s="42"/>
    </row>
    <row r="40" spans="1:38" ht="15.75" customHeight="1" x14ac:dyDescent="0.25">
      <c r="A40" s="35">
        <v>3</v>
      </c>
      <c r="B40" s="47" t="str">
        <f t="shared" si="47"/>
        <v>Иностранный язык</v>
      </c>
      <c r="C40" s="70" t="s">
        <v>231</v>
      </c>
      <c r="D40" s="91">
        <v>54</v>
      </c>
      <c r="E40" s="72">
        <f t="shared" si="48"/>
        <v>9.2592592592592587E-2</v>
      </c>
      <c r="F40" s="73"/>
      <c r="G40" s="74" t="s">
        <v>19</v>
      </c>
      <c r="H40" s="73"/>
      <c r="I40" s="73"/>
      <c r="J40" s="76">
        <f t="shared" si="49"/>
        <v>1</v>
      </c>
      <c r="K40" s="73"/>
      <c r="L40" s="74" t="s">
        <v>19</v>
      </c>
      <c r="M40" s="73"/>
      <c r="N40" s="73"/>
      <c r="O40" s="76">
        <f t="shared" si="50"/>
        <v>1</v>
      </c>
      <c r="P40" s="73"/>
      <c r="Q40" s="73"/>
      <c r="R40" s="74" t="s">
        <v>19</v>
      </c>
      <c r="S40" s="73"/>
      <c r="T40" s="76">
        <f t="shared" si="51"/>
        <v>1</v>
      </c>
      <c r="U40" s="73"/>
      <c r="V40" s="73"/>
      <c r="W40" s="74" t="s">
        <v>19</v>
      </c>
      <c r="X40" s="73"/>
      <c r="Y40" s="76">
        <f t="shared" si="52"/>
        <v>1</v>
      </c>
      <c r="Z40" s="73"/>
      <c r="AA40" s="74" t="s">
        <v>19</v>
      </c>
      <c r="AB40" s="73"/>
      <c r="AC40" s="73"/>
      <c r="AD40" s="77">
        <f t="shared" si="53"/>
        <v>1</v>
      </c>
      <c r="AE40" s="42">
        <v>3</v>
      </c>
      <c r="AF40" s="48">
        <f t="shared" si="54"/>
        <v>0</v>
      </c>
      <c r="AG40" s="48">
        <f t="shared" si="55"/>
        <v>0</v>
      </c>
      <c r="AH40" s="48">
        <f t="shared" si="56"/>
        <v>0</v>
      </c>
      <c r="AI40" s="48">
        <f t="shared" si="57"/>
        <v>5</v>
      </c>
      <c r="AJ40" s="73">
        <f t="shared" si="58"/>
        <v>0</v>
      </c>
      <c r="AK40" s="73">
        <f t="shared" si="59"/>
        <v>0</v>
      </c>
      <c r="AL40" s="42"/>
    </row>
    <row r="41" spans="1:38" ht="15.75" customHeight="1" x14ac:dyDescent="0.25">
      <c r="A41" s="35">
        <v>3</v>
      </c>
      <c r="B41" s="47" t="str">
        <f t="shared" si="47"/>
        <v>Математика</v>
      </c>
      <c r="C41" s="70" t="s">
        <v>231</v>
      </c>
      <c r="D41" s="91">
        <v>114</v>
      </c>
      <c r="E41" s="72">
        <f t="shared" si="48"/>
        <v>7.0175438596491224E-2</v>
      </c>
      <c r="F41" s="73"/>
      <c r="G41" s="73"/>
      <c r="H41" s="73"/>
      <c r="I41" s="73"/>
      <c r="J41" s="75">
        <v>2</v>
      </c>
      <c r="K41" s="73"/>
      <c r="L41" s="73"/>
      <c r="M41" s="73"/>
      <c r="N41" s="73"/>
      <c r="O41" s="75">
        <v>1</v>
      </c>
      <c r="P41" s="73"/>
      <c r="Q41" s="73"/>
      <c r="R41" s="73"/>
      <c r="S41" s="73"/>
      <c r="T41" s="75">
        <v>2</v>
      </c>
      <c r="U41" s="73"/>
      <c r="V41" s="73"/>
      <c r="W41" s="73"/>
      <c r="X41" s="73"/>
      <c r="Y41" s="75">
        <v>2</v>
      </c>
      <c r="Z41" s="73"/>
      <c r="AA41" s="73"/>
      <c r="AB41" s="73"/>
      <c r="AC41" s="73"/>
      <c r="AD41" s="92">
        <v>1</v>
      </c>
      <c r="AE41" s="42">
        <v>1</v>
      </c>
      <c r="AF41" s="48">
        <f t="shared" si="54"/>
        <v>0</v>
      </c>
      <c r="AG41" s="48">
        <f>COUNTIF(F41:AD41,$G$1)</f>
        <v>0</v>
      </c>
      <c r="AH41" s="93">
        <v>1</v>
      </c>
      <c r="AI41" s="48">
        <f t="shared" si="57"/>
        <v>0</v>
      </c>
      <c r="AJ41" s="73">
        <f t="shared" si="58"/>
        <v>0</v>
      </c>
      <c r="AK41" s="73">
        <f t="shared" si="59"/>
        <v>0</v>
      </c>
      <c r="AL41" s="42"/>
    </row>
    <row r="42" spans="1:38" ht="15.75" customHeight="1" x14ac:dyDescent="0.25">
      <c r="A42" s="35">
        <v>3</v>
      </c>
      <c r="B42" s="47" t="str">
        <f t="shared" si="47"/>
        <v>История</v>
      </c>
      <c r="C42" s="70" t="s">
        <v>231</v>
      </c>
      <c r="D42" s="91">
        <v>36</v>
      </c>
      <c r="E42" s="72">
        <f t="shared" si="48"/>
        <v>2.7777777777777776E-2</v>
      </c>
      <c r="F42" s="73"/>
      <c r="G42" s="73"/>
      <c r="H42" s="73"/>
      <c r="I42" s="73"/>
      <c r="J42" s="76">
        <f t="shared" ref="J42:J49" si="60">COUNTA(F42:I42)</f>
        <v>0</v>
      </c>
      <c r="K42" s="73"/>
      <c r="L42" s="73"/>
      <c r="M42" s="73"/>
      <c r="N42" s="73"/>
      <c r="O42" s="76">
        <f t="shared" ref="O42:O46" si="61">COUNTA(K42:N42)</f>
        <v>0</v>
      </c>
      <c r="P42" s="73"/>
      <c r="Q42" s="73"/>
      <c r="R42" s="73"/>
      <c r="S42" s="73"/>
      <c r="T42" s="76">
        <f t="shared" ref="T42:T46" si="62">COUNTA(P42:S42)</f>
        <v>0</v>
      </c>
      <c r="U42" s="73"/>
      <c r="V42" s="73"/>
      <c r="W42" s="73"/>
      <c r="X42" s="73"/>
      <c r="Y42" s="76">
        <f t="shared" ref="Y42:Y49" si="63">COUNTA(U42:X42)</f>
        <v>0</v>
      </c>
      <c r="Z42" s="73"/>
      <c r="AA42" s="73"/>
      <c r="AB42" s="74" t="s">
        <v>19</v>
      </c>
      <c r="AC42" s="73"/>
      <c r="AD42" s="77">
        <f t="shared" ref="AD42:AD46" si="64">COUNTA(Z42:AC42)</f>
        <v>1</v>
      </c>
      <c r="AE42" s="42">
        <v>3</v>
      </c>
      <c r="AF42" s="48">
        <f t="shared" si="54"/>
        <v>0</v>
      </c>
      <c r="AG42" s="48">
        <f t="shared" ref="AG42:AG49" si="65">COUNTIF(F42:AE42,$G$1)</f>
        <v>0</v>
      </c>
      <c r="AH42" s="48">
        <f t="shared" ref="AH42:AH49" si="66">COUNTIF(F42:AD42,$H$1)</f>
        <v>0</v>
      </c>
      <c r="AI42" s="48">
        <f t="shared" si="57"/>
        <v>1</v>
      </c>
      <c r="AJ42" s="73">
        <f t="shared" si="58"/>
        <v>0</v>
      </c>
      <c r="AK42" s="73">
        <f t="shared" si="59"/>
        <v>0</v>
      </c>
      <c r="AL42" s="42"/>
    </row>
    <row r="43" spans="1:38" ht="15.75" customHeight="1" x14ac:dyDescent="0.25">
      <c r="A43" s="35">
        <v>3</v>
      </c>
      <c r="B43" s="47" t="str">
        <f t="shared" si="47"/>
        <v>Обществознание</v>
      </c>
      <c r="C43" s="70" t="s">
        <v>231</v>
      </c>
      <c r="D43" s="91">
        <v>36</v>
      </c>
      <c r="E43" s="72">
        <f t="shared" si="48"/>
        <v>2.7777777777777776E-2</v>
      </c>
      <c r="F43" s="73"/>
      <c r="G43" s="73"/>
      <c r="H43" s="73"/>
      <c r="I43" s="73"/>
      <c r="J43" s="76">
        <f t="shared" si="60"/>
        <v>0</v>
      </c>
      <c r="K43" s="73"/>
      <c r="L43" s="73"/>
      <c r="M43" s="73"/>
      <c r="N43" s="73"/>
      <c r="O43" s="76">
        <f t="shared" si="61"/>
        <v>0</v>
      </c>
      <c r="P43" s="73"/>
      <c r="Q43" s="73"/>
      <c r="R43" s="73"/>
      <c r="S43" s="73"/>
      <c r="T43" s="76">
        <f t="shared" si="62"/>
        <v>0</v>
      </c>
      <c r="U43" s="73"/>
      <c r="V43" s="73"/>
      <c r="W43" s="73"/>
      <c r="X43" s="73"/>
      <c r="Y43" s="76">
        <f t="shared" si="63"/>
        <v>0</v>
      </c>
      <c r="Z43" s="73"/>
      <c r="AA43" s="73"/>
      <c r="AB43" s="74" t="s">
        <v>19</v>
      </c>
      <c r="AC43" s="73"/>
      <c r="AD43" s="77">
        <f t="shared" si="64"/>
        <v>1</v>
      </c>
      <c r="AE43" s="42">
        <v>3</v>
      </c>
      <c r="AF43" s="48">
        <f t="shared" si="54"/>
        <v>0</v>
      </c>
      <c r="AG43" s="48">
        <f t="shared" si="65"/>
        <v>0</v>
      </c>
      <c r="AH43" s="48">
        <f t="shared" si="66"/>
        <v>0</v>
      </c>
      <c r="AI43" s="48">
        <f t="shared" si="57"/>
        <v>1</v>
      </c>
      <c r="AJ43" s="73">
        <f t="shared" si="58"/>
        <v>0</v>
      </c>
      <c r="AK43" s="73">
        <f t="shared" si="59"/>
        <v>0</v>
      </c>
      <c r="AL43" s="42"/>
    </row>
    <row r="44" spans="1:38" ht="15.75" customHeight="1" x14ac:dyDescent="0.25">
      <c r="A44" s="35">
        <v>3</v>
      </c>
      <c r="B44" s="47" t="str">
        <f t="shared" si="47"/>
        <v xml:space="preserve">Биология </v>
      </c>
      <c r="C44" s="70" t="s">
        <v>231</v>
      </c>
      <c r="D44" s="91">
        <v>17</v>
      </c>
      <c r="E44" s="72">
        <f t="shared" si="48"/>
        <v>5.8823529411764705E-2</v>
      </c>
      <c r="F44" s="73"/>
      <c r="G44" s="73"/>
      <c r="H44" s="73"/>
      <c r="I44" s="73"/>
      <c r="J44" s="76">
        <f t="shared" si="60"/>
        <v>0</v>
      </c>
      <c r="K44" s="73"/>
      <c r="L44" s="73"/>
      <c r="M44" s="73"/>
      <c r="N44" s="73"/>
      <c r="O44" s="76">
        <f t="shared" si="61"/>
        <v>0</v>
      </c>
      <c r="P44" s="73"/>
      <c r="Q44" s="73"/>
      <c r="R44" s="73"/>
      <c r="S44" s="73"/>
      <c r="T44" s="76">
        <f t="shared" si="62"/>
        <v>0</v>
      </c>
      <c r="U44" s="73"/>
      <c r="V44" s="73"/>
      <c r="W44" s="73"/>
      <c r="X44" s="73"/>
      <c r="Y44" s="76">
        <f t="shared" si="63"/>
        <v>0</v>
      </c>
      <c r="Z44" s="73"/>
      <c r="AA44" s="73"/>
      <c r="AB44" s="74" t="s">
        <v>19</v>
      </c>
      <c r="AC44" s="73"/>
      <c r="AD44" s="77">
        <f t="shared" si="64"/>
        <v>1</v>
      </c>
      <c r="AE44" s="42">
        <v>3</v>
      </c>
      <c r="AF44" s="48">
        <f t="shared" si="54"/>
        <v>0</v>
      </c>
      <c r="AG44" s="48">
        <f t="shared" si="65"/>
        <v>0</v>
      </c>
      <c r="AH44" s="48">
        <f t="shared" si="66"/>
        <v>0</v>
      </c>
      <c r="AI44" s="48">
        <f t="shared" si="57"/>
        <v>1</v>
      </c>
      <c r="AJ44" s="73">
        <f t="shared" si="58"/>
        <v>0</v>
      </c>
      <c r="AK44" s="73">
        <f t="shared" si="59"/>
        <v>0</v>
      </c>
      <c r="AL44" s="42"/>
    </row>
    <row r="45" spans="1:38" ht="15.75" customHeight="1" x14ac:dyDescent="0.25">
      <c r="A45" s="35">
        <v>3</v>
      </c>
      <c r="B45" s="47" t="str">
        <f t="shared" si="47"/>
        <v xml:space="preserve">Химия </v>
      </c>
      <c r="C45" s="70" t="s">
        <v>231</v>
      </c>
      <c r="D45" s="91">
        <v>18</v>
      </c>
      <c r="E45" s="72">
        <f t="shared" si="48"/>
        <v>5.5555555555555552E-2</v>
      </c>
      <c r="F45" s="73"/>
      <c r="G45" s="73"/>
      <c r="H45" s="73"/>
      <c r="I45" s="73"/>
      <c r="J45" s="76">
        <f t="shared" si="60"/>
        <v>0</v>
      </c>
      <c r="K45" s="73"/>
      <c r="L45" s="74"/>
      <c r="M45" s="73"/>
      <c r="N45" s="73"/>
      <c r="O45" s="76">
        <f t="shared" si="61"/>
        <v>0</v>
      </c>
      <c r="P45" s="73"/>
      <c r="Q45" s="73"/>
      <c r="R45" s="73"/>
      <c r="S45" s="73"/>
      <c r="T45" s="76">
        <f t="shared" si="62"/>
        <v>0</v>
      </c>
      <c r="U45" s="73"/>
      <c r="V45" s="73"/>
      <c r="W45" s="73"/>
      <c r="X45" s="74" t="s">
        <v>19</v>
      </c>
      <c r="Y45" s="76">
        <f t="shared" si="63"/>
        <v>1</v>
      </c>
      <c r="Z45" s="73"/>
      <c r="AA45" s="73"/>
      <c r="AB45" s="73"/>
      <c r="AC45" s="73"/>
      <c r="AD45" s="77">
        <f t="shared" si="64"/>
        <v>0</v>
      </c>
      <c r="AE45" s="42">
        <v>3</v>
      </c>
      <c r="AF45" s="48">
        <f t="shared" si="54"/>
        <v>0</v>
      </c>
      <c r="AG45" s="48">
        <f t="shared" si="65"/>
        <v>0</v>
      </c>
      <c r="AH45" s="48">
        <f t="shared" si="66"/>
        <v>0</v>
      </c>
      <c r="AI45" s="48">
        <f t="shared" si="57"/>
        <v>1</v>
      </c>
      <c r="AJ45" s="73">
        <f t="shared" si="58"/>
        <v>0</v>
      </c>
      <c r="AK45" s="73">
        <f t="shared" si="59"/>
        <v>0</v>
      </c>
      <c r="AL45" s="42"/>
    </row>
    <row r="46" spans="1:38" ht="15.75" customHeight="1" x14ac:dyDescent="0.25">
      <c r="A46" s="35">
        <v>3</v>
      </c>
      <c r="B46" s="47" t="str">
        <f t="shared" si="47"/>
        <v xml:space="preserve">Информатика </v>
      </c>
      <c r="C46" s="70" t="s">
        <v>231</v>
      </c>
      <c r="D46" s="91">
        <v>18</v>
      </c>
      <c r="E46" s="72">
        <f t="shared" si="48"/>
        <v>5.5555555555555552E-2</v>
      </c>
      <c r="F46" s="73"/>
      <c r="G46" s="73"/>
      <c r="H46" s="73"/>
      <c r="I46" s="73"/>
      <c r="J46" s="76">
        <f t="shared" si="60"/>
        <v>0</v>
      </c>
      <c r="K46" s="73"/>
      <c r="L46" s="73"/>
      <c r="M46" s="73"/>
      <c r="N46" s="73"/>
      <c r="O46" s="76">
        <f t="shared" si="61"/>
        <v>0</v>
      </c>
      <c r="P46" s="73"/>
      <c r="Q46" s="73"/>
      <c r="R46" s="73"/>
      <c r="S46" s="73"/>
      <c r="T46" s="76">
        <f t="shared" si="62"/>
        <v>0</v>
      </c>
      <c r="U46" s="73"/>
      <c r="V46" s="73"/>
      <c r="W46" s="73"/>
      <c r="X46" s="73"/>
      <c r="Y46" s="76">
        <f t="shared" si="63"/>
        <v>0</v>
      </c>
      <c r="Z46" s="73"/>
      <c r="AA46" s="73"/>
      <c r="AB46" s="74" t="s">
        <v>19</v>
      </c>
      <c r="AC46" s="73"/>
      <c r="AD46" s="77">
        <f t="shared" si="64"/>
        <v>1</v>
      </c>
      <c r="AE46" s="42">
        <v>3</v>
      </c>
      <c r="AF46" s="48">
        <f t="shared" si="54"/>
        <v>0</v>
      </c>
      <c r="AG46" s="48">
        <f t="shared" si="65"/>
        <v>0</v>
      </c>
      <c r="AH46" s="48">
        <f t="shared" si="66"/>
        <v>0</v>
      </c>
      <c r="AI46" s="48">
        <f t="shared" si="57"/>
        <v>1</v>
      </c>
      <c r="AJ46" s="73">
        <f t="shared" si="58"/>
        <v>0</v>
      </c>
      <c r="AK46" s="73">
        <f t="shared" si="59"/>
        <v>0</v>
      </c>
      <c r="AL46" s="42"/>
    </row>
    <row r="47" spans="1:38" ht="15.75" customHeight="1" x14ac:dyDescent="0.25">
      <c r="A47" s="35">
        <v>3</v>
      </c>
      <c r="B47" s="47" t="str">
        <f t="shared" si="47"/>
        <v>Физика</v>
      </c>
      <c r="C47" s="70" t="s">
        <v>231</v>
      </c>
      <c r="D47" s="91">
        <v>36</v>
      </c>
      <c r="E47" s="72">
        <f t="shared" si="48"/>
        <v>5.5555555555555552E-2</v>
      </c>
      <c r="F47" s="73"/>
      <c r="G47" s="73"/>
      <c r="H47" s="73"/>
      <c r="I47" s="73"/>
      <c r="J47" s="76">
        <f t="shared" si="60"/>
        <v>0</v>
      </c>
      <c r="K47" s="74" t="s">
        <v>19</v>
      </c>
      <c r="L47" s="74" t="s">
        <v>19</v>
      </c>
      <c r="M47" s="74" t="s">
        <v>19</v>
      </c>
      <c r="N47" s="74"/>
      <c r="O47" s="75">
        <v>1</v>
      </c>
      <c r="P47" s="74" t="s">
        <v>19</v>
      </c>
      <c r="Q47" s="73"/>
      <c r="R47" s="73"/>
      <c r="S47" s="73"/>
      <c r="T47" s="75">
        <v>0</v>
      </c>
      <c r="U47" s="73"/>
      <c r="V47" s="73"/>
      <c r="W47" s="73"/>
      <c r="X47" s="73"/>
      <c r="Y47" s="76">
        <f t="shared" si="63"/>
        <v>0</v>
      </c>
      <c r="Z47" s="74"/>
      <c r="AA47" s="74"/>
      <c r="AB47" s="74"/>
      <c r="AC47" s="74"/>
      <c r="AD47" s="92">
        <v>1</v>
      </c>
      <c r="AE47" s="42">
        <v>3</v>
      </c>
      <c r="AF47" s="48">
        <f t="shared" si="54"/>
        <v>0</v>
      </c>
      <c r="AG47" s="48">
        <f t="shared" si="65"/>
        <v>0</v>
      </c>
      <c r="AH47" s="48">
        <f t="shared" si="66"/>
        <v>0</v>
      </c>
      <c r="AI47" s="93">
        <v>2</v>
      </c>
      <c r="AJ47" s="73">
        <f t="shared" si="58"/>
        <v>0</v>
      </c>
      <c r="AK47" s="73">
        <f t="shared" si="59"/>
        <v>0</v>
      </c>
      <c r="AL47" s="42"/>
    </row>
    <row r="48" spans="1:38" ht="15.75" customHeight="1" x14ac:dyDescent="0.25">
      <c r="A48" s="35">
        <v>3</v>
      </c>
      <c r="B48" s="47" t="str">
        <f t="shared" si="47"/>
        <v>Физическая культура</v>
      </c>
      <c r="C48" s="70" t="s">
        <v>231</v>
      </c>
      <c r="D48" s="91">
        <v>57</v>
      </c>
      <c r="E48" s="72">
        <f t="shared" si="48"/>
        <v>5.2631578947368418E-2</v>
      </c>
      <c r="F48" s="73"/>
      <c r="G48" s="73"/>
      <c r="H48" s="73"/>
      <c r="I48" s="73"/>
      <c r="J48" s="76">
        <f t="shared" si="60"/>
        <v>0</v>
      </c>
      <c r="K48" s="74" t="s">
        <v>19</v>
      </c>
      <c r="L48" s="74"/>
      <c r="M48" s="74" t="s">
        <v>19</v>
      </c>
      <c r="N48" s="74"/>
      <c r="O48" s="76">
        <f t="shared" ref="O48:O49" si="67">COUNTA(K48:N48)</f>
        <v>2</v>
      </c>
      <c r="P48" s="74"/>
      <c r="Q48" s="73"/>
      <c r="R48" s="73"/>
      <c r="S48" s="73"/>
      <c r="T48" s="76">
        <f t="shared" ref="T48:T49" si="68">COUNTA(P48:S48)</f>
        <v>0</v>
      </c>
      <c r="U48" s="73"/>
      <c r="V48" s="73"/>
      <c r="W48" s="73"/>
      <c r="X48" s="73"/>
      <c r="Y48" s="76">
        <f t="shared" si="63"/>
        <v>0</v>
      </c>
      <c r="Z48" s="74"/>
      <c r="AA48" s="74"/>
      <c r="AB48" s="74" t="s">
        <v>19</v>
      </c>
      <c r="AC48" s="74"/>
      <c r="AD48" s="77">
        <f t="shared" ref="AD48:AD49" si="69">COUNTA(Z48:AC48)</f>
        <v>1</v>
      </c>
      <c r="AE48" s="42">
        <v>3</v>
      </c>
      <c r="AF48" s="48">
        <f t="shared" si="54"/>
        <v>0</v>
      </c>
      <c r="AG48" s="48">
        <f t="shared" si="65"/>
        <v>0</v>
      </c>
      <c r="AH48" s="48">
        <f t="shared" si="66"/>
        <v>0</v>
      </c>
      <c r="AI48" s="48">
        <f t="shared" ref="AI48:AI49" si="70">COUNTIF(F48:AD48,$I$1)</f>
        <v>3</v>
      </c>
      <c r="AJ48" s="73">
        <f t="shared" si="58"/>
        <v>0</v>
      </c>
      <c r="AK48" s="73">
        <f t="shared" si="59"/>
        <v>0</v>
      </c>
      <c r="AL48" s="42"/>
    </row>
    <row r="49" spans="1:38" ht="15.75" customHeight="1" x14ac:dyDescent="0.25">
      <c r="A49" s="35">
        <v>3</v>
      </c>
      <c r="B49" s="47" t="str">
        <f t="shared" si="47"/>
        <v>ОБЖ</v>
      </c>
      <c r="C49" s="70" t="s">
        <v>231</v>
      </c>
      <c r="D49" s="91">
        <v>18</v>
      </c>
      <c r="E49" s="72">
        <f t="shared" si="48"/>
        <v>5.5555555555555552E-2</v>
      </c>
      <c r="F49" s="73"/>
      <c r="G49" s="73"/>
      <c r="H49" s="73"/>
      <c r="I49" s="73"/>
      <c r="J49" s="76">
        <f t="shared" si="60"/>
        <v>0</v>
      </c>
      <c r="K49" s="73"/>
      <c r="L49" s="73"/>
      <c r="M49" s="73"/>
      <c r="N49" s="73"/>
      <c r="O49" s="76">
        <f t="shared" si="67"/>
        <v>0</v>
      </c>
      <c r="P49" s="73"/>
      <c r="Q49" s="73"/>
      <c r="R49" s="73"/>
      <c r="S49" s="73"/>
      <c r="T49" s="76">
        <f t="shared" si="68"/>
        <v>0</v>
      </c>
      <c r="U49" s="73"/>
      <c r="V49" s="73"/>
      <c r="W49" s="73"/>
      <c r="X49" s="73"/>
      <c r="Y49" s="76">
        <f t="shared" si="63"/>
        <v>0</v>
      </c>
      <c r="Z49" s="73"/>
      <c r="AA49" s="73"/>
      <c r="AB49" s="74" t="s">
        <v>19</v>
      </c>
      <c r="AC49" s="73"/>
      <c r="AD49" s="77">
        <f t="shared" si="69"/>
        <v>1</v>
      </c>
      <c r="AE49" s="42">
        <v>2</v>
      </c>
      <c r="AF49" s="48">
        <f t="shared" si="54"/>
        <v>0</v>
      </c>
      <c r="AG49" s="48">
        <f t="shared" si="65"/>
        <v>0</v>
      </c>
      <c r="AH49" s="48">
        <f t="shared" si="66"/>
        <v>0</v>
      </c>
      <c r="AI49" s="48">
        <f t="shared" si="70"/>
        <v>1</v>
      </c>
      <c r="AJ49" s="73">
        <f t="shared" si="58"/>
        <v>0</v>
      </c>
      <c r="AK49" s="73">
        <f t="shared" si="59"/>
        <v>0</v>
      </c>
      <c r="AL49" s="42"/>
    </row>
    <row r="50" spans="1:38" ht="15.75" customHeight="1" x14ac:dyDescent="0.25">
      <c r="A50" s="35">
        <v>3</v>
      </c>
      <c r="B50" s="83"/>
      <c r="C50" s="84"/>
      <c r="D50" s="85"/>
      <c r="E50" s="86"/>
      <c r="F50" s="87"/>
      <c r="G50" s="87"/>
      <c r="H50" s="87"/>
      <c r="I50" s="87"/>
      <c r="J50" s="87">
        <f>SUM(J37:J49)</f>
        <v>3</v>
      </c>
      <c r="K50" s="87"/>
      <c r="L50" s="87"/>
      <c r="M50" s="87"/>
      <c r="N50" s="87"/>
      <c r="O50" s="87">
        <f>SUM(O37:O49)</f>
        <v>5</v>
      </c>
      <c r="P50" s="87"/>
      <c r="Q50" s="87"/>
      <c r="R50" s="87"/>
      <c r="S50" s="87"/>
      <c r="T50" s="87">
        <f>SUM(T37:T49)</f>
        <v>3</v>
      </c>
      <c r="U50" s="87"/>
      <c r="V50" s="87"/>
      <c r="W50" s="87"/>
      <c r="X50" s="87"/>
      <c r="Y50" s="87">
        <f>SUM(Y37:Y49)</f>
        <v>4</v>
      </c>
      <c r="Z50" s="87"/>
      <c r="AA50" s="87"/>
      <c r="AB50" s="87"/>
      <c r="AC50" s="87"/>
      <c r="AD50" s="87">
        <f>SUM(AD37:AD49)</f>
        <v>9</v>
      </c>
      <c r="AE50" s="42">
        <v>3</v>
      </c>
      <c r="AF50" s="88">
        <f t="shared" ref="AF50:AK50" si="71">SUM(AF37:AF49)</f>
        <v>0</v>
      </c>
      <c r="AG50" s="88">
        <f t="shared" si="71"/>
        <v>0</v>
      </c>
      <c r="AH50" s="88">
        <f t="shared" si="71"/>
        <v>1</v>
      </c>
      <c r="AI50" s="89">
        <f t="shared" si="71"/>
        <v>16</v>
      </c>
      <c r="AJ50" s="88">
        <f t="shared" si="71"/>
        <v>0</v>
      </c>
      <c r="AK50" s="88">
        <f t="shared" si="71"/>
        <v>0</v>
      </c>
      <c r="AL50" s="42"/>
    </row>
  </sheetData>
  <mergeCells count="16">
    <mergeCell ref="B6:C6"/>
    <mergeCell ref="F6:AD6"/>
    <mergeCell ref="B21:C21"/>
    <mergeCell ref="F21:AD21"/>
    <mergeCell ref="B36:C36"/>
    <mergeCell ref="F36:AD36"/>
    <mergeCell ref="Z3:AD3"/>
    <mergeCell ref="AF3:AK3"/>
    <mergeCell ref="Z5:AI5"/>
    <mergeCell ref="B1:C1"/>
    <mergeCell ref="X1:AK2"/>
    <mergeCell ref="B3:E3"/>
    <mergeCell ref="F3:J3"/>
    <mergeCell ref="K3:O3"/>
    <mergeCell ref="P3:T3"/>
    <mergeCell ref="U3:Y3"/>
  </mergeCells>
  <conditionalFormatting sqref="B5:B6 C5:C18 E5:E17 F5:Z6 AA6:AD6 F20:AD21 X7:X20 F35:J36 O35:O36 T35:T36 Y35:Y36 AD35:AD36 F50:J50 O50 T50 Y50 AD50 B20:E50 K22:N50 P22:S50 U22:X50 Z22:AC50">
    <cfRule type="expression" dxfId="404" priority="1">
      <formula>$A5&gt;$C$2</formula>
    </cfRule>
  </conditionalFormatting>
  <conditionalFormatting sqref="C2 E2">
    <cfRule type="expression" dxfId="403" priority="2">
      <formula>LEN($C$2)=0</formula>
    </cfRule>
  </conditionalFormatting>
  <conditionalFormatting sqref="F6:AD6 F21:AD21 F36:AD36">
    <cfRule type="expression" dxfId="402" priority="3">
      <formula>AND(LEN(#REF!)=0,$A6&lt;=$C$2)</formula>
    </cfRule>
  </conditionalFormatting>
  <conditionalFormatting sqref="E7:E17 E26 E41">
    <cfRule type="cellIs" dxfId="401" priority="4" operator="greaterThan">
      <formula>0.1</formula>
    </cfRule>
  </conditionalFormatting>
  <conditionalFormatting sqref="E22:E32">
    <cfRule type="cellIs" dxfId="400" priority="6" operator="greaterThan">
      <formula>0.1</formula>
    </cfRule>
  </conditionalFormatting>
  <conditionalFormatting sqref="E37:E48">
    <cfRule type="cellIs" dxfId="399" priority="7" operator="greaterThan">
      <formula>0.1</formula>
    </cfRule>
  </conditionalFormatting>
  <conditionalFormatting sqref="AF6:AI17 AF21:AI32 AF36:AI48">
    <cfRule type="expression" dxfId="398" priority="8">
      <formula>$AE5&gt;$C$2</formula>
    </cfRule>
  </conditionalFormatting>
  <conditionalFormatting sqref="AF20:AK20">
    <cfRule type="expression" dxfId="397" priority="10">
      <formula>#REF!&gt;$C$2</formula>
    </cfRule>
  </conditionalFormatting>
  <conditionalFormatting sqref="AF35:AK35 AF50:AK50">
    <cfRule type="expression" dxfId="396" priority="11">
      <formula>#REF!&gt;$C$2</formula>
    </cfRule>
  </conditionalFormatting>
  <conditionalFormatting sqref="F7:J17 O7:O17 T7:T17 Y7:Y17 AD7:AD17 F22:J34 O22:O34 T22:T34 Y22:Y34 AD22:AD34 F37:J49 O37:O49 T37:T49 Y37:Y49 AD37:AD49">
    <cfRule type="expression" dxfId="395" priority="12">
      <formula>$A7&gt;$C$2</formula>
    </cfRule>
  </conditionalFormatting>
  <conditionalFormatting sqref="H7:H17 H26 H41">
    <cfRule type="expression" dxfId="394" priority="13">
      <formula>ISTEXT(#REF!)</formula>
    </cfRule>
  </conditionalFormatting>
  <conditionalFormatting sqref="G7:G17 G26 G41 X8:X20">
    <cfRule type="expression" dxfId="393" priority="14">
      <formula>ISTEXT(F7)</formula>
    </cfRule>
  </conditionalFormatting>
  <conditionalFormatting sqref="G7:G17 G26 G41 X8:X20">
    <cfRule type="expression" dxfId="392" priority="15">
      <formula>ISTEXT(H7)</formula>
    </cfRule>
  </conditionalFormatting>
  <conditionalFormatting sqref="F7:F17 F26 F41">
    <cfRule type="expression" dxfId="391" priority="16">
      <formula>ISTEXT(G7)</formula>
    </cfRule>
  </conditionalFormatting>
  <conditionalFormatting sqref="H7:H17 H26 H41">
    <cfRule type="expression" dxfId="390" priority="17">
      <formula>ISTEXT(G7)</formula>
    </cfRule>
  </conditionalFormatting>
  <conditionalFormatting sqref="I7:I17 I26 I41">
    <cfRule type="expression" dxfId="389" priority="18">
      <formula>ISTEXT(Н7)</formula>
    </cfRule>
  </conditionalFormatting>
  <conditionalFormatting sqref="I7">
    <cfRule type="expression" dxfId="388" priority="19">
      <formula>ISTEXT(K7)</formula>
    </cfRule>
  </conditionalFormatting>
  <conditionalFormatting sqref="I8:I17 I26 I41">
    <cfRule type="expression" dxfId="387" priority="20">
      <formula>ISTEXT(H8)</formula>
    </cfRule>
  </conditionalFormatting>
  <conditionalFormatting sqref="I8:I17 I26 I41">
    <cfRule type="expression" dxfId="386" priority="21">
      <formula>ISTEXT(J8)</formula>
    </cfRule>
  </conditionalFormatting>
  <conditionalFormatting sqref="K7:N17">
    <cfRule type="expression" dxfId="385" priority="22">
      <formula>$A7&gt;$C$2</formula>
    </cfRule>
  </conditionalFormatting>
  <conditionalFormatting sqref="M7:M17 M26 M41">
    <cfRule type="expression" dxfId="384" priority="23">
      <formula>ISTEXT(N7)</formula>
    </cfRule>
  </conditionalFormatting>
  <conditionalFormatting sqref="L7:L17 L26 L41">
    <cfRule type="expression" dxfId="383" priority="24">
      <formula>ISTEXT(K7)</formula>
    </cfRule>
  </conditionalFormatting>
  <conditionalFormatting sqref="L7:L17 L26 L41">
    <cfRule type="expression" dxfId="382" priority="25">
      <formula>ISTEXT(M7)</formula>
    </cfRule>
  </conditionalFormatting>
  <conditionalFormatting sqref="K7:K17 K26 K41">
    <cfRule type="expression" dxfId="381" priority="26">
      <formula>ISTEXT(I7)</formula>
    </cfRule>
  </conditionalFormatting>
  <conditionalFormatting sqref="M7:M17 M26 M41">
    <cfRule type="expression" dxfId="380" priority="27">
      <formula>ISTEXT(L7)</formula>
    </cfRule>
  </conditionalFormatting>
  <conditionalFormatting sqref="N7">
    <cfRule type="expression" dxfId="379" priority="28">
      <formula>ISTEXT(M7)</formula>
    </cfRule>
  </conditionalFormatting>
  <conditionalFormatting sqref="N7">
    <cfRule type="expression" dxfId="378" priority="29">
      <formula>ISTEXT(P7)</formula>
    </cfRule>
  </conditionalFormatting>
  <conditionalFormatting sqref="N8:N17 N26 N41">
    <cfRule type="expression" dxfId="377" priority="30">
      <formula>ISTEXT(M8)</formula>
    </cfRule>
  </conditionalFormatting>
  <conditionalFormatting sqref="N8:N17 N26 N41">
    <cfRule type="expression" dxfId="376" priority="31">
      <formula>ISTEXT(O8)</formula>
    </cfRule>
  </conditionalFormatting>
  <conditionalFormatting sqref="P7:S17">
    <cfRule type="expression" dxfId="375" priority="32">
      <formula>$A7&gt;$C$2</formula>
    </cfRule>
  </conditionalFormatting>
  <conditionalFormatting sqref="R7:R17 R26 R41">
    <cfRule type="expression" dxfId="374" priority="33">
      <formula>ISTEXT(S7)</formula>
    </cfRule>
  </conditionalFormatting>
  <conditionalFormatting sqref="Q7:Q17 Q26 Q41">
    <cfRule type="expression" dxfId="373" priority="34">
      <formula>ISTEXT(P7)</formula>
    </cfRule>
  </conditionalFormatting>
  <conditionalFormatting sqref="Q7:Q17 Q26 Q41">
    <cfRule type="expression" dxfId="372" priority="35">
      <formula>ISTEXT(R7)</formula>
    </cfRule>
  </conditionalFormatting>
  <conditionalFormatting sqref="P7:P17 P26 P41">
    <cfRule type="expression" dxfId="371" priority="36">
      <formula>ISTEXT(N7)</formula>
    </cfRule>
  </conditionalFormatting>
  <conditionalFormatting sqref="R7:R17 R26 R41">
    <cfRule type="expression" dxfId="370" priority="37">
      <formula>ISTEXT(Q7)</formula>
    </cfRule>
  </conditionalFormatting>
  <conditionalFormatting sqref="S7">
    <cfRule type="expression" dxfId="369" priority="38">
      <formula>ISTEXT(R7)</formula>
    </cfRule>
  </conditionalFormatting>
  <conditionalFormatting sqref="S7">
    <cfRule type="expression" dxfId="368" priority="39">
      <formula>ISTEXT(U7)</formula>
    </cfRule>
  </conditionalFormatting>
  <conditionalFormatting sqref="S8:S17 S26 S41">
    <cfRule type="expression" dxfId="367" priority="40">
      <formula>ISTEXT(R8)</formula>
    </cfRule>
  </conditionalFormatting>
  <conditionalFormatting sqref="S8:S17 S26 S41">
    <cfRule type="expression" dxfId="366" priority="41">
      <formula>ISTEXT(T8)</formula>
    </cfRule>
  </conditionalFormatting>
  <conditionalFormatting sqref="U7:W17">
    <cfRule type="expression" dxfId="365" priority="42">
      <formula>$A7&gt;$C$2</formula>
    </cfRule>
  </conditionalFormatting>
  <conditionalFormatting sqref="W7:W17 W26 W41">
    <cfRule type="expression" dxfId="364" priority="43">
      <formula>ISTEXT(X7)</formula>
    </cfRule>
  </conditionalFormatting>
  <conditionalFormatting sqref="V7:V17 V26 V41">
    <cfRule type="expression" dxfId="363" priority="44">
      <formula>ISTEXT(U7)</formula>
    </cfRule>
  </conditionalFormatting>
  <conditionalFormatting sqref="V7:V17 V26 V41">
    <cfRule type="expression" dxfId="362" priority="45">
      <formula>ISTEXT(W7)</formula>
    </cfRule>
  </conditionalFormatting>
  <conditionalFormatting sqref="U7:U17 U26 U41">
    <cfRule type="expression" dxfId="361" priority="46">
      <formula>ISTEXT(S7)</formula>
    </cfRule>
  </conditionalFormatting>
  <conditionalFormatting sqref="W7:W17 W26 W41">
    <cfRule type="expression" dxfId="360" priority="47">
      <formula>ISTEXT(V7)</formula>
    </cfRule>
  </conditionalFormatting>
  <conditionalFormatting sqref="X7">
    <cfRule type="expression" dxfId="359" priority="48">
      <formula>ISTEXT(W7)</formula>
    </cfRule>
  </conditionalFormatting>
  <conditionalFormatting sqref="X7">
    <cfRule type="expression" dxfId="358" priority="49">
      <formula>ISTEXT(Z7)</formula>
    </cfRule>
  </conditionalFormatting>
  <conditionalFormatting sqref="X26 X41">
    <cfRule type="expression" dxfId="357" priority="50">
      <formula>ISTEXT(W26)</formula>
    </cfRule>
  </conditionalFormatting>
  <conditionalFormatting sqref="X26 X41">
    <cfRule type="expression" dxfId="356" priority="51">
      <formula>ISTEXT(Y26)</formula>
    </cfRule>
  </conditionalFormatting>
  <conditionalFormatting sqref="Z7:AC17">
    <cfRule type="expression" dxfId="355" priority="52">
      <formula>$A7&gt;$C$2</formula>
    </cfRule>
  </conditionalFormatting>
  <conditionalFormatting sqref="AB7:AB17 AB26 AB41">
    <cfRule type="expression" dxfId="354" priority="53">
      <formula>ISTEXT(AC7)</formula>
    </cfRule>
  </conditionalFormatting>
  <conditionalFormatting sqref="AA7:AA17 AA26 AA41">
    <cfRule type="expression" dxfId="353" priority="54">
      <formula>ISTEXT(Z7)</formula>
    </cfRule>
  </conditionalFormatting>
  <conditionalFormatting sqref="AA7:AA17 AA26 AA41">
    <cfRule type="expression" dxfId="352" priority="55">
      <formula>ISTEXT(AB7)</formula>
    </cfRule>
  </conditionalFormatting>
  <conditionalFormatting sqref="Z7:Z17 Z26 Z41">
    <cfRule type="expression" dxfId="351" priority="56">
      <formula>ISTEXT(AA7)</formula>
    </cfRule>
  </conditionalFormatting>
  <conditionalFormatting sqref="AB7:AB17 AB26 AB41">
    <cfRule type="expression" dxfId="350" priority="57">
      <formula>ISTEXT(AA7)</formula>
    </cfRule>
  </conditionalFormatting>
  <conditionalFormatting sqref="AC7:AC17 AC26 AC41">
    <cfRule type="expression" dxfId="349" priority="58">
      <formula>ISTEXT(Н7)</formula>
    </cfRule>
  </conditionalFormatting>
  <conditionalFormatting sqref="AC7">
    <cfRule type="expression" dxfId="348" priority="59">
      <formula>ISTEXT(AB7)</formula>
    </cfRule>
  </conditionalFormatting>
  <conditionalFormatting sqref="AC7">
    <cfRule type="expression" dxfId="347" priority="60">
      <formula>ISTEXT(AD7)</formula>
    </cfRule>
  </conditionalFormatting>
  <conditionalFormatting sqref="AC8:AC17 AC26 AC41">
    <cfRule type="expression" dxfId="346" priority="61">
      <formula>ISTEXT(AB8)</formula>
    </cfRule>
  </conditionalFormatting>
  <conditionalFormatting sqref="AC8:AC17 AC26 AC41">
    <cfRule type="expression" dxfId="345" priority="62">
      <formula>ISTEXT(AD8)</formula>
    </cfRule>
  </conditionalFormatting>
  <conditionalFormatting sqref="K7:K17 K26 K41">
    <cfRule type="expression" dxfId="344" priority="63">
      <formula>ISTEXT(L7)</formula>
    </cfRule>
  </conditionalFormatting>
  <conditionalFormatting sqref="P7:P17 P26 P41">
    <cfRule type="expression" dxfId="343" priority="64">
      <formula>ISTEXT(Q7)</formula>
    </cfRule>
  </conditionalFormatting>
  <conditionalFormatting sqref="U7:U17 U26 U41">
    <cfRule type="expression" dxfId="342" priority="65">
      <formula>ISTEXT(V7)</formula>
    </cfRule>
  </conditionalFormatting>
  <conditionalFormatting sqref="Z7:Z17 Z26 Z41">
    <cfRule type="expression" dxfId="341" priority="66">
      <formula>ISTEXT(X7)</formula>
    </cfRule>
  </conditionalFormatting>
  <conditionalFormatting sqref="H22:H32">
    <cfRule type="expression" dxfId="340" priority="68">
      <formula>ISTEXT(I22)</formula>
    </cfRule>
  </conditionalFormatting>
  <conditionalFormatting sqref="G22:G32">
    <cfRule type="expression" dxfId="339" priority="69">
      <formula>ISTEXT(F22)</formula>
    </cfRule>
  </conditionalFormatting>
  <conditionalFormatting sqref="G22:G32">
    <cfRule type="expression" dxfId="338" priority="70">
      <formula>ISTEXT(H22)</formula>
    </cfRule>
  </conditionalFormatting>
  <conditionalFormatting sqref="F22:F32">
    <cfRule type="expression" dxfId="337" priority="71">
      <formula>ISTEXT(G22)</formula>
    </cfRule>
  </conditionalFormatting>
  <conditionalFormatting sqref="H22:H32">
    <cfRule type="expression" dxfId="336" priority="72">
      <formula>ISTEXT(G22)</formula>
    </cfRule>
  </conditionalFormatting>
  <conditionalFormatting sqref="I22:I32">
    <cfRule type="expression" dxfId="335" priority="73">
      <formula>ISTEXT(Н7)</formula>
    </cfRule>
  </conditionalFormatting>
  <conditionalFormatting sqref="I22">
    <cfRule type="expression" dxfId="334" priority="74">
      <formula>ISTEXT(K22)</formula>
    </cfRule>
  </conditionalFormatting>
  <conditionalFormatting sqref="I23:I32">
    <cfRule type="expression" dxfId="333" priority="75">
      <formula>ISTEXT(H23)</formula>
    </cfRule>
  </conditionalFormatting>
  <conditionalFormatting sqref="I23:I32">
    <cfRule type="expression" dxfId="332" priority="76">
      <formula>ISTEXT(J23)</formula>
    </cfRule>
  </conditionalFormatting>
  <conditionalFormatting sqref="M22:M32">
    <cfRule type="expression" dxfId="331" priority="78">
      <formula>ISTEXT(N22)</formula>
    </cfRule>
  </conditionalFormatting>
  <conditionalFormatting sqref="L22:L32">
    <cfRule type="expression" dxfId="330" priority="79">
      <formula>ISTEXT(K22)</formula>
    </cfRule>
  </conditionalFormatting>
  <conditionalFormatting sqref="L22:L32">
    <cfRule type="expression" dxfId="329" priority="80">
      <formula>ISTEXT(M22)</formula>
    </cfRule>
  </conditionalFormatting>
  <conditionalFormatting sqref="K22:K32">
    <cfRule type="expression" dxfId="328" priority="81">
      <formula>ISTEXT(I22)</formula>
    </cfRule>
  </conditionalFormatting>
  <conditionalFormatting sqref="M22:M32">
    <cfRule type="expression" dxfId="327" priority="82">
      <formula>ISTEXT(L22)</formula>
    </cfRule>
  </conditionalFormatting>
  <conditionalFormatting sqref="N22">
    <cfRule type="expression" dxfId="326" priority="83">
      <formula>ISTEXT(M22)</formula>
    </cfRule>
  </conditionalFormatting>
  <conditionalFormatting sqref="N22">
    <cfRule type="expression" dxfId="325" priority="84">
      <formula>ISTEXT(P22)</formula>
    </cfRule>
  </conditionalFormatting>
  <conditionalFormatting sqref="N23:N32">
    <cfRule type="expression" dxfId="324" priority="85">
      <formula>ISTEXT(M23)</formula>
    </cfRule>
  </conditionalFormatting>
  <conditionalFormatting sqref="N23:N32">
    <cfRule type="expression" dxfId="323" priority="86">
      <formula>ISTEXT(O23)</formula>
    </cfRule>
  </conditionalFormatting>
  <conditionalFormatting sqref="R22:R32">
    <cfRule type="expression" dxfId="322" priority="88">
      <formula>ISTEXT(S22)</formula>
    </cfRule>
  </conditionalFormatting>
  <conditionalFormatting sqref="Q22:Q32">
    <cfRule type="expression" dxfId="321" priority="89">
      <formula>ISTEXT(P22)</formula>
    </cfRule>
  </conditionalFormatting>
  <conditionalFormatting sqref="Q22:Q32">
    <cfRule type="expression" dxfId="320" priority="90">
      <formula>ISTEXT(R22)</formula>
    </cfRule>
  </conditionalFormatting>
  <conditionalFormatting sqref="P22:P32">
    <cfRule type="expression" dxfId="319" priority="91">
      <formula>ISTEXT(N22)</formula>
    </cfRule>
  </conditionalFormatting>
  <conditionalFormatting sqref="R22:R32">
    <cfRule type="expression" dxfId="318" priority="92">
      <formula>ISTEXT(Q22)</formula>
    </cfRule>
  </conditionalFormatting>
  <conditionalFormatting sqref="S22">
    <cfRule type="expression" dxfId="317" priority="93">
      <formula>ISTEXT(R22)</formula>
    </cfRule>
  </conditionalFormatting>
  <conditionalFormatting sqref="S22">
    <cfRule type="expression" dxfId="316" priority="94">
      <formula>ISTEXT(U22)</formula>
    </cfRule>
  </conditionalFormatting>
  <conditionalFormatting sqref="S23:S32">
    <cfRule type="expression" dxfId="315" priority="95">
      <formula>ISTEXT(R23)</formula>
    </cfRule>
  </conditionalFormatting>
  <conditionalFormatting sqref="S23:S32">
    <cfRule type="expression" dxfId="314" priority="96">
      <formula>ISTEXT(T23)</formula>
    </cfRule>
  </conditionalFormatting>
  <conditionalFormatting sqref="W22:W32">
    <cfRule type="expression" dxfId="313" priority="98">
      <formula>ISTEXT(X22)</formula>
    </cfRule>
  </conditionalFormatting>
  <conditionalFormatting sqref="V22:V32">
    <cfRule type="expression" dxfId="312" priority="99">
      <formula>ISTEXT(U22)</formula>
    </cfRule>
  </conditionalFormatting>
  <conditionalFormatting sqref="V22:V32">
    <cfRule type="expression" dxfId="311" priority="100">
      <formula>ISTEXT(W22)</formula>
    </cfRule>
  </conditionalFormatting>
  <conditionalFormatting sqref="U22:U32">
    <cfRule type="expression" dxfId="310" priority="101">
      <formula>ISTEXT(S22)</formula>
    </cfRule>
  </conditionalFormatting>
  <conditionalFormatting sqref="W22:W32">
    <cfRule type="expression" dxfId="309" priority="102">
      <formula>ISTEXT(V22)</formula>
    </cfRule>
  </conditionalFormatting>
  <conditionalFormatting sqref="X22">
    <cfRule type="expression" dxfId="308" priority="103">
      <formula>ISTEXT(W22)</formula>
    </cfRule>
  </conditionalFormatting>
  <conditionalFormatting sqref="X22">
    <cfRule type="expression" dxfId="307" priority="104">
      <formula>ISTEXT(Z22)</formula>
    </cfRule>
  </conditionalFormatting>
  <conditionalFormatting sqref="X23:X32">
    <cfRule type="expression" dxfId="306" priority="105">
      <formula>ISTEXT(W23)</formula>
    </cfRule>
  </conditionalFormatting>
  <conditionalFormatting sqref="X23:X32">
    <cfRule type="expression" dxfId="305" priority="106">
      <formula>ISTEXT(Y23)</formula>
    </cfRule>
  </conditionalFormatting>
  <conditionalFormatting sqref="AB22:AB32">
    <cfRule type="expression" dxfId="304" priority="108">
      <formula>ISTEXT(AC22)</formula>
    </cfRule>
  </conditionalFormatting>
  <conditionalFormatting sqref="AA22:AA32">
    <cfRule type="expression" dxfId="303" priority="109">
      <formula>ISTEXT(Z22)</formula>
    </cfRule>
  </conditionalFormatting>
  <conditionalFormatting sqref="AA22:AA32">
    <cfRule type="expression" dxfId="302" priority="110">
      <formula>ISTEXT(AB22)</formula>
    </cfRule>
  </conditionalFormatting>
  <conditionalFormatting sqref="Z22:Z32">
    <cfRule type="expression" dxfId="301" priority="111">
      <formula>ISTEXT(AA22)</formula>
    </cfRule>
  </conditionalFormatting>
  <conditionalFormatting sqref="AB22:AB32">
    <cfRule type="expression" dxfId="300" priority="112">
      <formula>ISTEXT(AA22)</formula>
    </cfRule>
  </conditionalFormatting>
  <conditionalFormatting sqref="AC22:AC32">
    <cfRule type="expression" dxfId="299" priority="113">
      <formula>ISTEXT(Н7)</formula>
    </cfRule>
  </conditionalFormatting>
  <conditionalFormatting sqref="AC22">
    <cfRule type="expression" dxfId="298" priority="114">
      <formula>ISTEXT(AB22)</formula>
    </cfRule>
  </conditionalFormatting>
  <conditionalFormatting sqref="AC22">
    <cfRule type="expression" dxfId="297" priority="115">
      <formula>ISTEXT(AD22)</formula>
    </cfRule>
  </conditionalFormatting>
  <conditionalFormatting sqref="AC23:AC32">
    <cfRule type="expression" dxfId="296" priority="116">
      <formula>ISTEXT(AB23)</formula>
    </cfRule>
  </conditionalFormatting>
  <conditionalFormatting sqref="AC23:AC32">
    <cfRule type="expression" dxfId="295" priority="117">
      <formula>ISTEXT(AD23)</formula>
    </cfRule>
  </conditionalFormatting>
  <conditionalFormatting sqref="K22:K32">
    <cfRule type="expression" dxfId="294" priority="118">
      <formula>ISTEXT(L22)</formula>
    </cfRule>
  </conditionalFormatting>
  <conditionalFormatting sqref="P22:P32">
    <cfRule type="expression" dxfId="293" priority="119">
      <formula>ISTEXT(Q22)</formula>
    </cfRule>
  </conditionalFormatting>
  <conditionalFormatting sqref="U22:U32">
    <cfRule type="expression" dxfId="292" priority="120">
      <formula>ISTEXT(V22)</formula>
    </cfRule>
  </conditionalFormatting>
  <conditionalFormatting sqref="Z22:Z32">
    <cfRule type="expression" dxfId="291" priority="121">
      <formula>ISTEXT(X22)</formula>
    </cfRule>
  </conditionalFormatting>
  <conditionalFormatting sqref="H37:H48">
    <cfRule type="expression" dxfId="290" priority="122">
      <formula>ISTEXT(I37)</formula>
    </cfRule>
  </conditionalFormatting>
  <conditionalFormatting sqref="G37:G48">
    <cfRule type="expression" dxfId="289" priority="123">
      <formula>ISTEXT(F37)</formula>
    </cfRule>
  </conditionalFormatting>
  <conditionalFormatting sqref="G37:G48">
    <cfRule type="expression" dxfId="288" priority="124">
      <formula>ISTEXT(H37)</formula>
    </cfRule>
  </conditionalFormatting>
  <conditionalFormatting sqref="F37:F48">
    <cfRule type="expression" dxfId="287" priority="125">
      <formula>ISTEXT(G37)</formula>
    </cfRule>
  </conditionalFormatting>
  <conditionalFormatting sqref="H37:H48">
    <cfRule type="expression" dxfId="286" priority="126">
      <formula>ISTEXT(G37)</formula>
    </cfRule>
  </conditionalFormatting>
  <conditionalFormatting sqref="I37:I48">
    <cfRule type="expression" dxfId="285" priority="127">
      <formula>ISTEXT(Н7)</formula>
    </cfRule>
  </conditionalFormatting>
  <conditionalFormatting sqref="I37">
    <cfRule type="expression" dxfId="284" priority="128">
      <formula>ISTEXT(K37)</formula>
    </cfRule>
  </conditionalFormatting>
  <conditionalFormatting sqref="I38:I48">
    <cfRule type="expression" dxfId="283" priority="129">
      <formula>ISTEXT(H38)</formula>
    </cfRule>
  </conditionalFormatting>
  <conditionalFormatting sqref="I38:I48">
    <cfRule type="expression" dxfId="282" priority="130">
      <formula>ISTEXT(J38)</formula>
    </cfRule>
  </conditionalFormatting>
  <conditionalFormatting sqref="M37:M48">
    <cfRule type="expression" dxfId="281" priority="131">
      <formula>ISTEXT(N37)</formula>
    </cfRule>
  </conditionalFormatting>
  <conditionalFormatting sqref="L37:L48">
    <cfRule type="expression" dxfId="280" priority="132">
      <formula>ISTEXT(K37)</formula>
    </cfRule>
  </conditionalFormatting>
  <conditionalFormatting sqref="L37:L48">
    <cfRule type="expression" dxfId="279" priority="133">
      <formula>ISTEXT(M37)</formula>
    </cfRule>
  </conditionalFormatting>
  <conditionalFormatting sqref="K37:K48">
    <cfRule type="expression" dxfId="278" priority="134">
      <formula>ISTEXT(I37)</formula>
    </cfRule>
  </conditionalFormatting>
  <conditionalFormatting sqref="M37:M48">
    <cfRule type="expression" dxfId="277" priority="135">
      <formula>ISTEXT(L37)</formula>
    </cfRule>
  </conditionalFormatting>
  <conditionalFormatting sqref="N37">
    <cfRule type="expression" dxfId="276" priority="136">
      <formula>ISTEXT(M37)</formula>
    </cfRule>
  </conditionalFormatting>
  <conditionalFormatting sqref="N37">
    <cfRule type="expression" dxfId="275" priority="137">
      <formula>ISTEXT(P37)</formula>
    </cfRule>
  </conditionalFormatting>
  <conditionalFormatting sqref="N38:N48">
    <cfRule type="expression" dxfId="274" priority="138">
      <formula>ISTEXT(M38)</formula>
    </cfRule>
  </conditionalFormatting>
  <conditionalFormatting sqref="N38:N48">
    <cfRule type="expression" dxfId="273" priority="139">
      <formula>ISTEXT(O38)</formula>
    </cfRule>
  </conditionalFormatting>
  <conditionalFormatting sqref="R37:R48">
    <cfRule type="expression" dxfId="272" priority="140">
      <formula>ISTEXT(S37)</formula>
    </cfRule>
  </conditionalFormatting>
  <conditionalFormatting sqref="Q37:Q48">
    <cfRule type="expression" dxfId="271" priority="141">
      <formula>ISTEXT(P37)</formula>
    </cfRule>
  </conditionalFormatting>
  <conditionalFormatting sqref="Q37:Q48">
    <cfRule type="expression" dxfId="270" priority="142">
      <formula>ISTEXT(R37)</formula>
    </cfRule>
  </conditionalFormatting>
  <conditionalFormatting sqref="P37:P48">
    <cfRule type="expression" dxfId="269" priority="143">
      <formula>ISTEXT(N37)</formula>
    </cfRule>
  </conditionalFormatting>
  <conditionalFormatting sqref="R37:R48">
    <cfRule type="expression" dxfId="268" priority="144">
      <formula>ISTEXT(Q37)</formula>
    </cfRule>
  </conditionalFormatting>
  <conditionalFormatting sqref="S37">
    <cfRule type="expression" dxfId="267" priority="145">
      <formula>ISTEXT(R37)</formula>
    </cfRule>
  </conditionalFormatting>
  <conditionalFormatting sqref="S37">
    <cfRule type="expression" dxfId="266" priority="146">
      <formula>ISTEXT(U37)</formula>
    </cfRule>
  </conditionalFormatting>
  <conditionalFormatting sqref="S38:S48">
    <cfRule type="expression" dxfId="265" priority="147">
      <formula>ISTEXT(R38)</formula>
    </cfRule>
  </conditionalFormatting>
  <conditionalFormatting sqref="S38:S48">
    <cfRule type="expression" dxfId="264" priority="148">
      <formula>ISTEXT(T38)</formula>
    </cfRule>
  </conditionalFormatting>
  <conditionalFormatting sqref="W37:W48">
    <cfRule type="expression" dxfId="263" priority="149">
      <formula>ISTEXT(X37)</formula>
    </cfRule>
  </conditionalFormatting>
  <conditionalFormatting sqref="V37:V48">
    <cfRule type="expression" dxfId="262" priority="150">
      <formula>ISTEXT(U37)</formula>
    </cfRule>
  </conditionalFormatting>
  <conditionalFormatting sqref="V37:V48">
    <cfRule type="expression" dxfId="261" priority="151">
      <formula>ISTEXT(W37)</formula>
    </cfRule>
  </conditionalFormatting>
  <conditionalFormatting sqref="U37:U48">
    <cfRule type="expression" dxfId="260" priority="152">
      <formula>ISTEXT(S37)</formula>
    </cfRule>
  </conditionalFormatting>
  <conditionalFormatting sqref="W37:W48">
    <cfRule type="expression" dxfId="259" priority="153">
      <formula>ISTEXT(V37)</formula>
    </cfRule>
  </conditionalFormatting>
  <conditionalFormatting sqref="X37">
    <cfRule type="expression" dxfId="258" priority="154">
      <formula>ISTEXT(W37)</formula>
    </cfRule>
  </conditionalFormatting>
  <conditionalFormatting sqref="X37">
    <cfRule type="expression" dxfId="257" priority="155">
      <formula>ISTEXT(Z37)</formula>
    </cfRule>
  </conditionalFormatting>
  <conditionalFormatting sqref="X38:X48">
    <cfRule type="expression" dxfId="256" priority="156">
      <formula>ISTEXT(W38)</formula>
    </cfRule>
  </conditionalFormatting>
  <conditionalFormatting sqref="X38:X48">
    <cfRule type="expression" dxfId="255" priority="157">
      <formula>ISTEXT(Y38)</formula>
    </cfRule>
  </conditionalFormatting>
  <conditionalFormatting sqref="AB37:AB48">
    <cfRule type="expression" dxfId="254" priority="158">
      <formula>ISTEXT(AC37)</formula>
    </cfRule>
  </conditionalFormatting>
  <conditionalFormatting sqref="AA37:AA48">
    <cfRule type="expression" dxfId="253" priority="159">
      <formula>ISTEXT(Z37)</formula>
    </cfRule>
  </conditionalFormatting>
  <conditionalFormatting sqref="AA37:AA48">
    <cfRule type="expression" dxfId="252" priority="160">
      <formula>ISTEXT(AB37)</formula>
    </cfRule>
  </conditionalFormatting>
  <conditionalFormatting sqref="Z37:Z48">
    <cfRule type="expression" dxfId="251" priority="161">
      <formula>ISTEXT(AA37)</formula>
    </cfRule>
  </conditionalFormatting>
  <conditionalFormatting sqref="AB37:AB48">
    <cfRule type="expression" dxfId="250" priority="162">
      <formula>ISTEXT(AA37)</formula>
    </cfRule>
  </conditionalFormatting>
  <conditionalFormatting sqref="AC37:AC48">
    <cfRule type="expression" dxfId="249" priority="163">
      <formula>ISTEXT(Н7)</formula>
    </cfRule>
  </conditionalFormatting>
  <conditionalFormatting sqref="AC37">
    <cfRule type="expression" dxfId="248" priority="164">
      <formula>ISTEXT(AB37)</formula>
    </cfRule>
  </conditionalFormatting>
  <conditionalFormatting sqref="AC37">
    <cfRule type="expression" dxfId="247" priority="165">
      <formula>ISTEXT(AD37)</formula>
    </cfRule>
  </conditionalFormatting>
  <conditionalFormatting sqref="AC38:AC48">
    <cfRule type="expression" dxfId="246" priority="166">
      <formula>ISTEXT(AB38)</formula>
    </cfRule>
  </conditionalFormatting>
  <conditionalFormatting sqref="AC38:AC48">
    <cfRule type="expression" dxfId="245" priority="167">
      <formula>ISTEXT(AD38)</formula>
    </cfRule>
  </conditionalFormatting>
  <conditionalFormatting sqref="K37:K48">
    <cfRule type="expression" dxfId="244" priority="168">
      <formula>ISTEXT(L37)</formula>
    </cfRule>
  </conditionalFormatting>
  <conditionalFormatting sqref="P37:P48">
    <cfRule type="expression" dxfId="243" priority="169">
      <formula>ISTEXT(Q37)</formula>
    </cfRule>
  </conditionalFormatting>
  <conditionalFormatting sqref="U37:U48">
    <cfRule type="expression" dxfId="242" priority="170">
      <formula>ISTEXT(V37)</formula>
    </cfRule>
  </conditionalFormatting>
  <conditionalFormatting sqref="Z37:Z48">
    <cfRule type="expression" dxfId="241" priority="171">
      <formula>ISTEXT(X37)</formula>
    </cfRule>
  </conditionalFormatting>
  <conditionalFormatting sqref="H49">
    <cfRule type="expression" dxfId="240" priority="178">
      <formula>ISTEXT(I49)</formula>
    </cfRule>
  </conditionalFormatting>
  <conditionalFormatting sqref="G49">
    <cfRule type="expression" dxfId="239" priority="179">
      <formula>ISTEXT(F49)</formula>
    </cfRule>
  </conditionalFormatting>
  <conditionalFormatting sqref="G49">
    <cfRule type="expression" dxfId="238" priority="180">
      <formula>ISTEXT(H49)</formula>
    </cfRule>
  </conditionalFormatting>
  <conditionalFormatting sqref="H49">
    <cfRule type="expression" dxfId="237" priority="181">
      <formula>ISTEXT(G49)</formula>
    </cfRule>
  </conditionalFormatting>
  <conditionalFormatting sqref="N49">
    <cfRule type="expression" dxfId="236" priority="182">
      <formula>ISTEXT(M49)</formula>
    </cfRule>
  </conditionalFormatting>
  <conditionalFormatting sqref="R49">
    <cfRule type="expression" dxfId="235" priority="183">
      <formula>ISTEXT(S49)</formula>
    </cfRule>
  </conditionalFormatting>
  <conditionalFormatting sqref="Q49">
    <cfRule type="expression" dxfId="234" priority="184">
      <formula>ISTEXT(P49)</formula>
    </cfRule>
  </conditionalFormatting>
  <conditionalFormatting sqref="Q49">
    <cfRule type="expression" dxfId="233" priority="185">
      <formula>ISTEXT(R49)</formula>
    </cfRule>
  </conditionalFormatting>
  <conditionalFormatting sqref="E1:E17 E35:E48 E50 E20:E32">
    <cfRule type="expression" dxfId="232" priority="193">
      <formula>ISERROR(E1)</formula>
    </cfRule>
  </conditionalFormatting>
  <conditionalFormatting sqref="J4">
    <cfRule type="expression" dxfId="231" priority="194">
      <formula>$A4&gt;$C$2</formula>
    </cfRule>
  </conditionalFormatting>
  <conditionalFormatting sqref="O4">
    <cfRule type="expression" dxfId="230" priority="195">
      <formula>$A4&gt;$C$2</formula>
    </cfRule>
  </conditionalFormatting>
  <conditionalFormatting sqref="T4">
    <cfRule type="expression" dxfId="229" priority="196">
      <formula>$A4&gt;$C$2</formula>
    </cfRule>
  </conditionalFormatting>
  <conditionalFormatting sqref="Y4">
    <cfRule type="expression" dxfId="228" priority="197">
      <formula>$A4&gt;$C$2</formula>
    </cfRule>
  </conditionalFormatting>
  <conditionalFormatting sqref="AD4">
    <cfRule type="expression" dxfId="227" priority="198">
      <formula>$A4&gt;$C$2</formula>
    </cfRule>
  </conditionalFormatting>
  <conditionalFormatting sqref="AF49:AI49">
    <cfRule type="expression" dxfId="226" priority="199">
      <formula>$AE43&gt;$C$2</formula>
    </cfRule>
  </conditionalFormatting>
  <conditionalFormatting sqref="C19 E19">
    <cfRule type="expression" dxfId="225" priority="250">
      <formula>$A19&gt;$C$2</formula>
    </cfRule>
  </conditionalFormatting>
  <conditionalFormatting sqref="E19">
    <cfRule type="cellIs" dxfId="224" priority="251" operator="greaterThan">
      <formula>0.1</formula>
    </cfRule>
  </conditionalFormatting>
  <conditionalFormatting sqref="F19:J19 O19 T19 Y19 AD19">
    <cfRule type="expression" dxfId="223" priority="253">
      <formula>$A19&gt;$C$2</formula>
    </cfRule>
  </conditionalFormatting>
  <conditionalFormatting sqref="H19">
    <cfRule type="expression" dxfId="222" priority="254">
      <formula>ISTEXT(I19)</formula>
    </cfRule>
  </conditionalFormatting>
  <conditionalFormatting sqref="G19">
    <cfRule type="expression" dxfId="221" priority="255">
      <formula>ISTEXT(F19)</formula>
    </cfRule>
  </conditionalFormatting>
  <conditionalFormatting sqref="G19">
    <cfRule type="expression" dxfId="220" priority="256">
      <formula>ISTEXT(H19)</formula>
    </cfRule>
  </conditionalFormatting>
  <conditionalFormatting sqref="F19">
    <cfRule type="expression" dxfId="219" priority="257">
      <formula>ISTEXT(G19)</formula>
    </cfRule>
  </conditionalFormatting>
  <conditionalFormatting sqref="H19">
    <cfRule type="expression" dxfId="218" priority="258">
      <formula>ISTEXT(G19)</formula>
    </cfRule>
  </conditionalFormatting>
  <conditionalFormatting sqref="I19">
    <cfRule type="expression" dxfId="217" priority="259">
      <formula>ISTEXT(Н7)</formula>
    </cfRule>
  </conditionalFormatting>
  <conditionalFormatting sqref="I19">
    <cfRule type="expression" dxfId="216" priority="260">
      <formula>ISTEXT(H19)</formula>
    </cfRule>
  </conditionalFormatting>
  <conditionalFormatting sqref="I19">
    <cfRule type="expression" dxfId="215" priority="261">
      <formula>ISTEXT(J19)</formula>
    </cfRule>
  </conditionalFormatting>
  <conditionalFormatting sqref="K19:N19">
    <cfRule type="expression" dxfId="214" priority="262">
      <formula>$A19&gt;$C$2</formula>
    </cfRule>
  </conditionalFormatting>
  <conditionalFormatting sqref="M19">
    <cfRule type="expression" dxfId="213" priority="263">
      <formula>ISTEXT(N19)</formula>
    </cfRule>
  </conditionalFormatting>
  <conditionalFormatting sqref="L19">
    <cfRule type="expression" dxfId="212" priority="264">
      <formula>ISTEXT(K19)</formula>
    </cfRule>
  </conditionalFormatting>
  <conditionalFormatting sqref="L19">
    <cfRule type="expression" dxfId="211" priority="265">
      <formula>ISTEXT(M19)</formula>
    </cfRule>
  </conditionalFormatting>
  <conditionalFormatting sqref="K19">
    <cfRule type="expression" dxfId="210" priority="266">
      <formula>ISTEXT(I19)</formula>
    </cfRule>
  </conditionalFormatting>
  <conditionalFormatting sqref="M19">
    <cfRule type="expression" dxfId="209" priority="267">
      <formula>ISTEXT(L19)</formula>
    </cfRule>
  </conditionalFormatting>
  <conditionalFormatting sqref="N19">
    <cfRule type="expression" dxfId="208" priority="268">
      <formula>ISTEXT(M19)</formula>
    </cfRule>
  </conditionalFormatting>
  <conditionalFormatting sqref="N19">
    <cfRule type="expression" dxfId="207" priority="269">
      <formula>ISTEXT(O19)</formula>
    </cfRule>
  </conditionalFormatting>
  <conditionalFormatting sqref="P19:S19">
    <cfRule type="expression" dxfId="206" priority="270">
      <formula>$A19&gt;$C$2</formula>
    </cfRule>
  </conditionalFormatting>
  <conditionalFormatting sqref="R19">
    <cfRule type="expression" dxfId="205" priority="271">
      <formula>ISTEXT(S19)</formula>
    </cfRule>
  </conditionalFormatting>
  <conditionalFormatting sqref="Q19">
    <cfRule type="expression" dxfId="204" priority="272">
      <formula>ISTEXT(P19)</formula>
    </cfRule>
  </conditionalFormatting>
  <conditionalFormatting sqref="Q19">
    <cfRule type="expression" dxfId="203" priority="273">
      <formula>ISTEXT(R19)</formula>
    </cfRule>
  </conditionalFormatting>
  <conditionalFormatting sqref="P19">
    <cfRule type="expression" dxfId="202" priority="274">
      <formula>ISTEXT(N19)</formula>
    </cfRule>
  </conditionalFormatting>
  <conditionalFormatting sqref="R19">
    <cfRule type="expression" dxfId="201" priority="275">
      <formula>ISTEXT(Q19)</formula>
    </cfRule>
  </conditionalFormatting>
  <conditionalFormatting sqref="S19">
    <cfRule type="expression" dxfId="200" priority="276">
      <formula>ISTEXT(R19)</formula>
    </cfRule>
  </conditionalFormatting>
  <conditionalFormatting sqref="S19">
    <cfRule type="expression" dxfId="199" priority="277">
      <formula>ISTEXT(T19)</formula>
    </cfRule>
  </conditionalFormatting>
  <conditionalFormatting sqref="U19:X19">
    <cfRule type="expression" dxfId="198" priority="278">
      <formula>$A19&gt;$C$2</formula>
    </cfRule>
  </conditionalFormatting>
  <conditionalFormatting sqref="W19">
    <cfRule type="expression" dxfId="197" priority="279">
      <formula>ISTEXT(X19)</formula>
    </cfRule>
  </conditionalFormatting>
  <conditionalFormatting sqref="V19">
    <cfRule type="expression" dxfId="196" priority="280">
      <formula>ISTEXT(U19)</formula>
    </cfRule>
  </conditionalFormatting>
  <conditionalFormatting sqref="V19">
    <cfRule type="expression" dxfId="195" priority="281">
      <formula>ISTEXT(W19)</formula>
    </cfRule>
  </conditionalFormatting>
  <conditionalFormatting sqref="U19">
    <cfRule type="expression" dxfId="194" priority="282">
      <formula>ISTEXT(S19)</formula>
    </cfRule>
  </conditionalFormatting>
  <conditionalFormatting sqref="W19">
    <cfRule type="expression" dxfId="193" priority="283">
      <formula>ISTEXT(V19)</formula>
    </cfRule>
  </conditionalFormatting>
  <conditionalFormatting sqref="X19">
    <cfRule type="expression" dxfId="192" priority="284">
      <formula>ISTEXT(W19)</formula>
    </cfRule>
  </conditionalFormatting>
  <conditionalFormatting sqref="X19">
    <cfRule type="expression" dxfId="191" priority="285">
      <formula>ISTEXT(Y19)</formula>
    </cfRule>
  </conditionalFormatting>
  <conditionalFormatting sqref="Z19:AC19">
    <cfRule type="expression" dxfId="190" priority="286">
      <formula>$A19&gt;$C$2</formula>
    </cfRule>
  </conditionalFormatting>
  <conditionalFormatting sqref="AB19">
    <cfRule type="expression" dxfId="189" priority="287">
      <formula>ISTEXT(AC19)</formula>
    </cfRule>
  </conditionalFormatting>
  <conditionalFormatting sqref="AA19">
    <cfRule type="expression" dxfId="188" priority="288">
      <formula>ISTEXT(Z19)</formula>
    </cfRule>
  </conditionalFormatting>
  <conditionalFormatting sqref="AA19">
    <cfRule type="expression" dxfId="187" priority="289">
      <formula>ISTEXT(AB19)</formula>
    </cfRule>
  </conditionalFormatting>
  <conditionalFormatting sqref="Z19">
    <cfRule type="expression" dxfId="186" priority="290">
      <formula>ISTEXT(AA19)</formula>
    </cfRule>
  </conditionalFormatting>
  <conditionalFormatting sqref="AB19">
    <cfRule type="expression" dxfId="185" priority="291">
      <formula>ISTEXT(AA19)</formula>
    </cfRule>
  </conditionalFormatting>
  <conditionalFormatting sqref="AC19">
    <cfRule type="expression" dxfId="184" priority="292">
      <formula>ISTEXT(Н7)</formula>
    </cfRule>
  </conditionalFormatting>
  <conditionalFormatting sqref="AC19">
    <cfRule type="expression" dxfId="183" priority="293">
      <formula>ISTEXT(AB19)</formula>
    </cfRule>
  </conditionalFormatting>
  <conditionalFormatting sqref="AC19">
    <cfRule type="expression" dxfId="182" priority="294">
      <formula>ISTEXT(AD19)</formula>
    </cfRule>
  </conditionalFormatting>
  <conditionalFormatting sqref="K19">
    <cfRule type="expression" dxfId="181" priority="295">
      <formula>ISTEXT(L19)</formula>
    </cfRule>
  </conditionalFormatting>
  <conditionalFormatting sqref="P19">
    <cfRule type="expression" dxfId="180" priority="296">
      <formula>ISTEXT(Q19)</formula>
    </cfRule>
  </conditionalFormatting>
  <conditionalFormatting sqref="U19">
    <cfRule type="expression" dxfId="179" priority="297">
      <formula>ISTEXT(V19)</formula>
    </cfRule>
  </conditionalFormatting>
  <conditionalFormatting sqref="Z19">
    <cfRule type="expression" dxfId="178" priority="298">
      <formula>ISTEXT(X19)</formula>
    </cfRule>
  </conditionalFormatting>
  <conditionalFormatting sqref="E19">
    <cfRule type="expression" dxfId="177" priority="299">
      <formula>ISERROR(E19)</formula>
    </cfRule>
  </conditionalFormatting>
  <conditionalFormatting sqref="AF19:AI19">
    <cfRule type="expression" dxfId="176" priority="300">
      <formula>$AE14&gt;$C$2</formula>
    </cfRule>
  </conditionalFormatting>
  <conditionalFormatting sqref="E18">
    <cfRule type="expression" dxfId="175" priority="301">
      <formula>$A18&gt;$C$2</formula>
    </cfRule>
  </conditionalFormatting>
  <conditionalFormatting sqref="E18">
    <cfRule type="cellIs" dxfId="174" priority="302" operator="greaterThan">
      <formula>0.1</formula>
    </cfRule>
  </conditionalFormatting>
  <conditionalFormatting sqref="F18:J18 O18 T18 Y18 AD18">
    <cfRule type="expression" dxfId="173" priority="303">
      <formula>$A18&gt;$C$2</formula>
    </cfRule>
  </conditionalFormatting>
  <conditionalFormatting sqref="H18">
    <cfRule type="expression" dxfId="172" priority="304">
      <formula>ISTEXT(I18)</formula>
    </cfRule>
  </conditionalFormatting>
  <conditionalFormatting sqref="G18">
    <cfRule type="expression" dxfId="171" priority="305">
      <formula>ISTEXT(F18)</formula>
    </cfRule>
  </conditionalFormatting>
  <conditionalFormatting sqref="G18">
    <cfRule type="expression" dxfId="170" priority="306">
      <formula>ISTEXT(H18)</formula>
    </cfRule>
  </conditionalFormatting>
  <conditionalFormatting sqref="F18">
    <cfRule type="expression" dxfId="169" priority="307">
      <formula>ISTEXT(G18)</formula>
    </cfRule>
  </conditionalFormatting>
  <conditionalFormatting sqref="H18">
    <cfRule type="expression" dxfId="168" priority="308">
      <formula>ISTEXT(G18)</formula>
    </cfRule>
  </conditionalFormatting>
  <conditionalFormatting sqref="I18">
    <cfRule type="expression" dxfId="167" priority="309">
      <formula>ISTEXT(Н7)</formula>
    </cfRule>
  </conditionalFormatting>
  <conditionalFormatting sqref="I18">
    <cfRule type="expression" dxfId="166" priority="310">
      <formula>ISTEXT(H18)</formula>
    </cfRule>
  </conditionalFormatting>
  <conditionalFormatting sqref="I18">
    <cfRule type="expression" dxfId="165" priority="311">
      <formula>ISTEXT(J18)</formula>
    </cfRule>
  </conditionalFormatting>
  <conditionalFormatting sqref="K18:N18">
    <cfRule type="expression" dxfId="164" priority="312">
      <formula>$A18&gt;$C$2</formula>
    </cfRule>
  </conditionalFormatting>
  <conditionalFormatting sqref="M18">
    <cfRule type="expression" dxfId="163" priority="313">
      <formula>ISTEXT(N18)</formula>
    </cfRule>
  </conditionalFormatting>
  <conditionalFormatting sqref="L18">
    <cfRule type="expression" dxfId="162" priority="314">
      <formula>ISTEXT(K18)</formula>
    </cfRule>
  </conditionalFormatting>
  <conditionalFormatting sqref="L18">
    <cfRule type="expression" dxfId="161" priority="315">
      <formula>ISTEXT(M18)</formula>
    </cfRule>
  </conditionalFormatting>
  <conditionalFormatting sqref="K18">
    <cfRule type="expression" dxfId="160" priority="316">
      <formula>ISTEXT(I18)</formula>
    </cfRule>
  </conditionalFormatting>
  <conditionalFormatting sqref="M18">
    <cfRule type="expression" dxfId="159" priority="317">
      <formula>ISTEXT(L18)</formula>
    </cfRule>
  </conditionalFormatting>
  <conditionalFormatting sqref="N18">
    <cfRule type="expression" dxfId="158" priority="318">
      <formula>ISTEXT(M18)</formula>
    </cfRule>
  </conditionalFormatting>
  <conditionalFormatting sqref="N18">
    <cfRule type="expression" dxfId="157" priority="319">
      <formula>ISTEXT(O18)</formula>
    </cfRule>
  </conditionalFormatting>
  <conditionalFormatting sqref="P18:S18">
    <cfRule type="expression" dxfId="156" priority="320">
      <formula>$A18&gt;$C$2</formula>
    </cfRule>
  </conditionalFormatting>
  <conditionalFormatting sqref="R18">
    <cfRule type="expression" dxfId="155" priority="321">
      <formula>ISTEXT(S18)</formula>
    </cfRule>
  </conditionalFormatting>
  <conditionalFormatting sqref="Q18">
    <cfRule type="expression" dxfId="154" priority="322">
      <formula>ISTEXT(P18)</formula>
    </cfRule>
  </conditionalFormatting>
  <conditionalFormatting sqref="Q18">
    <cfRule type="expression" dxfId="153" priority="323">
      <formula>ISTEXT(R18)</formula>
    </cfRule>
  </conditionalFormatting>
  <conditionalFormatting sqref="P18">
    <cfRule type="expression" dxfId="152" priority="324">
      <formula>ISTEXT(N18)</formula>
    </cfRule>
  </conditionalFormatting>
  <conditionalFormatting sqref="R18">
    <cfRule type="expression" dxfId="151" priority="325">
      <formula>ISTEXT(Q18)</formula>
    </cfRule>
  </conditionalFormatting>
  <conditionalFormatting sqref="S18">
    <cfRule type="expression" dxfId="150" priority="326">
      <formula>ISTEXT(R18)</formula>
    </cfRule>
  </conditionalFormatting>
  <conditionalFormatting sqref="S18">
    <cfRule type="expression" dxfId="149" priority="327">
      <formula>ISTEXT(T18)</formula>
    </cfRule>
  </conditionalFormatting>
  <conditionalFormatting sqref="U18:X18">
    <cfRule type="expression" dxfId="148" priority="328">
      <formula>$A18&gt;$C$2</formula>
    </cfRule>
  </conditionalFormatting>
  <conditionalFormatting sqref="W18">
    <cfRule type="expression" dxfId="147" priority="329">
      <formula>ISTEXT(X18)</formula>
    </cfRule>
  </conditionalFormatting>
  <conditionalFormatting sqref="V18">
    <cfRule type="expression" dxfId="146" priority="330">
      <formula>ISTEXT(U18)</formula>
    </cfRule>
  </conditionalFormatting>
  <conditionalFormatting sqref="V18">
    <cfRule type="expression" dxfId="145" priority="331">
      <formula>ISTEXT(W18)</formula>
    </cfRule>
  </conditionalFormatting>
  <conditionalFormatting sqref="U18">
    <cfRule type="expression" dxfId="144" priority="332">
      <formula>ISTEXT(S18)</formula>
    </cfRule>
  </conditionalFormatting>
  <conditionalFormatting sqref="W18">
    <cfRule type="expression" dxfId="143" priority="333">
      <formula>ISTEXT(V18)</formula>
    </cfRule>
  </conditionalFormatting>
  <conditionalFormatting sqref="X18">
    <cfRule type="expression" dxfId="142" priority="334">
      <formula>ISTEXT(W18)</formula>
    </cfRule>
  </conditionalFormatting>
  <conditionalFormatting sqref="X18">
    <cfRule type="expression" dxfId="141" priority="335">
      <formula>ISTEXT(Y18)</formula>
    </cfRule>
  </conditionalFormatting>
  <conditionalFormatting sqref="Z18:AC18">
    <cfRule type="expression" dxfId="140" priority="336">
      <formula>$A18&gt;$C$2</formula>
    </cfRule>
  </conditionalFormatting>
  <conditionalFormatting sqref="AB18">
    <cfRule type="expression" dxfId="139" priority="337">
      <formula>ISTEXT(AC18)</formula>
    </cfRule>
  </conditionalFormatting>
  <conditionalFormatting sqref="AA18">
    <cfRule type="expression" dxfId="138" priority="338">
      <formula>ISTEXT(Z18)</formula>
    </cfRule>
  </conditionalFormatting>
  <conditionalFormatting sqref="AA18">
    <cfRule type="expression" dxfId="137" priority="339">
      <formula>ISTEXT(AB18)</formula>
    </cfRule>
  </conditionalFormatting>
  <conditionalFormatting sqref="Z18">
    <cfRule type="expression" dxfId="136" priority="340">
      <formula>ISTEXT(AA18)</formula>
    </cfRule>
  </conditionalFormatting>
  <conditionalFormatting sqref="AB18">
    <cfRule type="expression" dxfId="135" priority="341">
      <formula>ISTEXT(AA18)</formula>
    </cfRule>
  </conditionalFormatting>
  <conditionalFormatting sqref="AC18">
    <cfRule type="expression" dxfId="134" priority="342">
      <formula>ISTEXT(Н7)</formula>
    </cfRule>
  </conditionalFormatting>
  <conditionalFormatting sqref="AC18">
    <cfRule type="expression" dxfId="133" priority="343">
      <formula>ISTEXT(AB18)</formula>
    </cfRule>
  </conditionalFormatting>
  <conditionalFormatting sqref="AC18">
    <cfRule type="expression" dxfId="132" priority="344">
      <formula>ISTEXT(AD18)</formula>
    </cfRule>
  </conditionalFormatting>
  <conditionalFormatting sqref="K18">
    <cfRule type="expression" dxfId="131" priority="345">
      <formula>ISTEXT(L18)</formula>
    </cfRule>
  </conditionalFormatting>
  <conditionalFormatting sqref="P18">
    <cfRule type="expression" dxfId="130" priority="346">
      <formula>ISTEXT(Q18)</formula>
    </cfRule>
  </conditionalFormatting>
  <conditionalFormatting sqref="U18">
    <cfRule type="expression" dxfId="129" priority="347">
      <formula>ISTEXT(V18)</formula>
    </cfRule>
  </conditionalFormatting>
  <conditionalFormatting sqref="Z18">
    <cfRule type="expression" dxfId="128" priority="348">
      <formula>ISTEXT(X18)</formula>
    </cfRule>
  </conditionalFormatting>
  <conditionalFormatting sqref="E18">
    <cfRule type="expression" dxfId="127" priority="349">
      <formula>ISERROR(E18)</formula>
    </cfRule>
  </conditionalFormatting>
  <conditionalFormatting sqref="AF18:AI18">
    <cfRule type="expression" dxfId="126" priority="350">
      <formula>$AE13&gt;$C$2</formula>
    </cfRule>
  </conditionalFormatting>
  <conditionalFormatting sqref="E34">
    <cfRule type="cellIs" dxfId="125" priority="452" operator="greaterThan">
      <formula>0.1</formula>
    </cfRule>
  </conditionalFormatting>
  <conditionalFormatting sqref="H34">
    <cfRule type="expression" dxfId="124" priority="454">
      <formula>ISTEXT(I34)</formula>
    </cfRule>
  </conditionalFormatting>
  <conditionalFormatting sqref="G34">
    <cfRule type="expression" dxfId="123" priority="455">
      <formula>ISTEXT(F34)</formula>
    </cfRule>
  </conditionalFormatting>
  <conditionalFormatting sqref="G34">
    <cfRule type="expression" dxfId="122" priority="456">
      <formula>ISTEXT(H34)</formula>
    </cfRule>
  </conditionalFormatting>
  <conditionalFormatting sqref="F34">
    <cfRule type="expression" dxfId="121" priority="457">
      <formula>ISTEXT(G34)</formula>
    </cfRule>
  </conditionalFormatting>
  <conditionalFormatting sqref="H34">
    <cfRule type="expression" dxfId="120" priority="458">
      <formula>ISTEXT(G34)</formula>
    </cfRule>
  </conditionalFormatting>
  <conditionalFormatting sqref="I34">
    <cfRule type="expression" dxfId="119" priority="459">
      <formula>ISTEXT(Н7)</formula>
    </cfRule>
  </conditionalFormatting>
  <conditionalFormatting sqref="I34">
    <cfRule type="expression" dxfId="118" priority="460">
      <formula>ISTEXT(H34)</formula>
    </cfRule>
  </conditionalFormatting>
  <conditionalFormatting sqref="I34">
    <cfRule type="expression" dxfId="117" priority="461">
      <formula>ISTEXT(J34)</formula>
    </cfRule>
  </conditionalFormatting>
  <conditionalFormatting sqref="M34">
    <cfRule type="expression" dxfId="116" priority="463">
      <formula>ISTEXT(N34)</formula>
    </cfRule>
  </conditionalFormatting>
  <conditionalFormatting sqref="L34">
    <cfRule type="expression" dxfId="115" priority="464">
      <formula>ISTEXT(K34)</formula>
    </cfRule>
  </conditionalFormatting>
  <conditionalFormatting sqref="L34">
    <cfRule type="expression" dxfId="114" priority="465">
      <formula>ISTEXT(M34)</formula>
    </cfRule>
  </conditionalFormatting>
  <conditionalFormatting sqref="K34">
    <cfRule type="expression" dxfId="113" priority="466">
      <formula>ISTEXT(I34)</formula>
    </cfRule>
  </conditionalFormatting>
  <conditionalFormatting sqref="M34">
    <cfRule type="expression" dxfId="112" priority="467">
      <formula>ISTEXT(L34)</formula>
    </cfRule>
  </conditionalFormatting>
  <conditionalFormatting sqref="N34">
    <cfRule type="expression" dxfId="111" priority="468">
      <formula>ISTEXT(M34)</formula>
    </cfRule>
  </conditionalFormatting>
  <conditionalFormatting sqref="N34">
    <cfRule type="expression" dxfId="110" priority="469">
      <formula>ISTEXT(O34)</formula>
    </cfRule>
  </conditionalFormatting>
  <conditionalFormatting sqref="R34">
    <cfRule type="expression" dxfId="109" priority="471">
      <formula>ISTEXT(S34)</formula>
    </cfRule>
  </conditionalFormatting>
  <conditionalFormatting sqref="Q34">
    <cfRule type="expression" dxfId="108" priority="472">
      <formula>ISTEXT(P34)</formula>
    </cfRule>
  </conditionalFormatting>
  <conditionalFormatting sqref="Q34">
    <cfRule type="expression" dxfId="107" priority="473">
      <formula>ISTEXT(R34)</formula>
    </cfRule>
  </conditionalFormatting>
  <conditionalFormatting sqref="P34">
    <cfRule type="expression" dxfId="106" priority="474">
      <formula>ISTEXT(N34)</formula>
    </cfRule>
  </conditionalFormatting>
  <conditionalFormatting sqref="R34">
    <cfRule type="expression" dxfId="105" priority="475">
      <formula>ISTEXT(Q34)</formula>
    </cfRule>
  </conditionalFormatting>
  <conditionalFormatting sqref="S34">
    <cfRule type="expression" dxfId="104" priority="476">
      <formula>ISTEXT(R34)</formula>
    </cfRule>
  </conditionalFormatting>
  <conditionalFormatting sqref="S34">
    <cfRule type="expression" dxfId="103" priority="477">
      <formula>ISTEXT(T34)</formula>
    </cfRule>
  </conditionalFormatting>
  <conditionalFormatting sqref="W34">
    <cfRule type="expression" dxfId="102" priority="479">
      <formula>ISTEXT(X34)</formula>
    </cfRule>
  </conditionalFormatting>
  <conditionalFormatting sqref="V34">
    <cfRule type="expression" dxfId="101" priority="480">
      <formula>ISTEXT(U34)</formula>
    </cfRule>
  </conditionalFormatting>
  <conditionalFormatting sqref="V34">
    <cfRule type="expression" dxfId="100" priority="481">
      <formula>ISTEXT(W34)</formula>
    </cfRule>
  </conditionalFormatting>
  <conditionalFormatting sqref="U34">
    <cfRule type="expression" dxfId="99" priority="482">
      <formula>ISTEXT(S34)</formula>
    </cfRule>
  </conditionalFormatting>
  <conditionalFormatting sqref="W34">
    <cfRule type="expression" dxfId="98" priority="483">
      <formula>ISTEXT(V34)</formula>
    </cfRule>
  </conditionalFormatting>
  <conditionalFormatting sqref="X34">
    <cfRule type="expression" dxfId="97" priority="484">
      <formula>ISTEXT(W34)</formula>
    </cfRule>
  </conditionalFormatting>
  <conditionalFormatting sqref="X34">
    <cfRule type="expression" dxfId="96" priority="485">
      <formula>ISTEXT(Y34)</formula>
    </cfRule>
  </conditionalFormatting>
  <conditionalFormatting sqref="AB34">
    <cfRule type="expression" dxfId="95" priority="487">
      <formula>ISTEXT(AC34)</formula>
    </cfRule>
  </conditionalFormatting>
  <conditionalFormatting sqref="AA34">
    <cfRule type="expression" dxfId="94" priority="488">
      <formula>ISTEXT(Z34)</formula>
    </cfRule>
  </conditionalFormatting>
  <conditionalFormatting sqref="AA34">
    <cfRule type="expression" dxfId="93" priority="489">
      <formula>ISTEXT(AB34)</formula>
    </cfRule>
  </conditionalFormatting>
  <conditionalFormatting sqref="Z34">
    <cfRule type="expression" dxfId="92" priority="490">
      <formula>ISTEXT(AA34)</formula>
    </cfRule>
  </conditionalFormatting>
  <conditionalFormatting sqref="AB34">
    <cfRule type="expression" dxfId="91" priority="491">
      <formula>ISTEXT(AA34)</formula>
    </cfRule>
  </conditionalFormatting>
  <conditionalFormatting sqref="AC34">
    <cfRule type="expression" dxfId="90" priority="492">
      <formula>ISTEXT(Н7)</formula>
    </cfRule>
  </conditionalFormatting>
  <conditionalFormatting sqref="AC34">
    <cfRule type="expression" dxfId="89" priority="493">
      <formula>ISTEXT(AB34)</formula>
    </cfRule>
  </conditionalFormatting>
  <conditionalFormatting sqref="AC34">
    <cfRule type="expression" dxfId="88" priority="494">
      <formula>ISTEXT(AD34)</formula>
    </cfRule>
  </conditionalFormatting>
  <conditionalFormatting sqref="K34">
    <cfRule type="expression" dxfId="87" priority="495">
      <formula>ISTEXT(L34)</formula>
    </cfRule>
  </conditionalFormatting>
  <conditionalFormatting sqref="P34">
    <cfRule type="expression" dxfId="86" priority="496">
      <formula>ISTEXT(Q34)</formula>
    </cfRule>
  </conditionalFormatting>
  <conditionalFormatting sqref="U34">
    <cfRule type="expression" dxfId="85" priority="497">
      <formula>ISTEXT(V34)</formula>
    </cfRule>
  </conditionalFormatting>
  <conditionalFormatting sqref="Z34">
    <cfRule type="expression" dxfId="84" priority="498">
      <formula>ISTEXT(X34)</formula>
    </cfRule>
  </conditionalFormatting>
  <conditionalFormatting sqref="E34">
    <cfRule type="expression" dxfId="83" priority="499">
      <formula>ISERROR(E34)</formula>
    </cfRule>
  </conditionalFormatting>
  <conditionalFormatting sqref="E33">
    <cfRule type="cellIs" dxfId="82" priority="501" operator="greaterThan">
      <formula>0.1</formula>
    </cfRule>
  </conditionalFormatting>
  <conditionalFormatting sqref="H33">
    <cfRule type="expression" dxfId="81" priority="503">
      <formula>ISTEXT(I33)</formula>
    </cfRule>
  </conditionalFormatting>
  <conditionalFormatting sqref="G33">
    <cfRule type="expression" dxfId="80" priority="504">
      <formula>ISTEXT(F33)</formula>
    </cfRule>
  </conditionalFormatting>
  <conditionalFormatting sqref="G33">
    <cfRule type="expression" dxfId="79" priority="505">
      <formula>ISTEXT(H33)</formula>
    </cfRule>
  </conditionalFormatting>
  <conditionalFormatting sqref="F33">
    <cfRule type="expression" dxfId="78" priority="506">
      <formula>ISTEXT(G33)</formula>
    </cfRule>
  </conditionalFormatting>
  <conditionalFormatting sqref="H33">
    <cfRule type="expression" dxfId="77" priority="507">
      <formula>ISTEXT(G33)</formula>
    </cfRule>
  </conditionalFormatting>
  <conditionalFormatting sqref="I33">
    <cfRule type="expression" dxfId="76" priority="508">
      <formula>ISTEXT(Н7)</formula>
    </cfRule>
  </conditionalFormatting>
  <conditionalFormatting sqref="I33">
    <cfRule type="expression" dxfId="75" priority="509">
      <formula>ISTEXT(H33)</formula>
    </cfRule>
  </conditionalFormatting>
  <conditionalFormatting sqref="I33">
    <cfRule type="expression" dxfId="74" priority="510">
      <formula>ISTEXT(J33)</formula>
    </cfRule>
  </conditionalFormatting>
  <conditionalFormatting sqref="M33">
    <cfRule type="expression" dxfId="73" priority="512">
      <formula>ISTEXT(N33)</formula>
    </cfRule>
  </conditionalFormatting>
  <conditionalFormatting sqref="L33">
    <cfRule type="expression" dxfId="72" priority="513">
      <formula>ISTEXT(K33)</formula>
    </cfRule>
  </conditionalFormatting>
  <conditionalFormatting sqref="L33">
    <cfRule type="expression" dxfId="71" priority="514">
      <formula>ISTEXT(M33)</formula>
    </cfRule>
  </conditionalFormatting>
  <conditionalFormatting sqref="K33">
    <cfRule type="expression" dxfId="70" priority="515">
      <formula>ISTEXT(I33)</formula>
    </cfRule>
  </conditionalFormatting>
  <conditionalFormatting sqref="M33">
    <cfRule type="expression" dxfId="69" priority="516">
      <formula>ISTEXT(L33)</formula>
    </cfRule>
  </conditionalFormatting>
  <conditionalFormatting sqref="N33">
    <cfRule type="expression" dxfId="68" priority="517">
      <formula>ISTEXT(M33)</formula>
    </cfRule>
  </conditionalFormatting>
  <conditionalFormatting sqref="N33">
    <cfRule type="expression" dxfId="67" priority="518">
      <formula>ISTEXT(O33)</formula>
    </cfRule>
  </conditionalFormatting>
  <conditionalFormatting sqref="R33">
    <cfRule type="expression" dxfId="66" priority="520">
      <formula>ISTEXT(S33)</formula>
    </cfRule>
  </conditionalFormatting>
  <conditionalFormatting sqref="Q33">
    <cfRule type="expression" dxfId="65" priority="521">
      <formula>ISTEXT(P33)</formula>
    </cfRule>
  </conditionalFormatting>
  <conditionalFormatting sqref="Q33">
    <cfRule type="expression" dxfId="64" priority="522">
      <formula>ISTEXT(R33)</formula>
    </cfRule>
  </conditionalFormatting>
  <conditionalFormatting sqref="P33">
    <cfRule type="expression" dxfId="63" priority="523">
      <formula>ISTEXT(N33)</formula>
    </cfRule>
  </conditionalFormatting>
  <conditionalFormatting sqref="R33">
    <cfRule type="expression" dxfId="62" priority="524">
      <formula>ISTEXT(Q33)</formula>
    </cfRule>
  </conditionalFormatting>
  <conditionalFormatting sqref="S33">
    <cfRule type="expression" dxfId="61" priority="525">
      <formula>ISTEXT(R33)</formula>
    </cfRule>
  </conditionalFormatting>
  <conditionalFormatting sqref="S33">
    <cfRule type="expression" dxfId="60" priority="526">
      <formula>ISTEXT(T33)</formula>
    </cfRule>
  </conditionalFormatting>
  <conditionalFormatting sqref="W33">
    <cfRule type="expression" dxfId="59" priority="528">
      <formula>ISTEXT(X33)</formula>
    </cfRule>
  </conditionalFormatting>
  <conditionalFormatting sqref="V33">
    <cfRule type="expression" dxfId="58" priority="529">
      <formula>ISTEXT(U33)</formula>
    </cfRule>
  </conditionalFormatting>
  <conditionalFormatting sqref="V33">
    <cfRule type="expression" dxfId="57" priority="530">
      <formula>ISTEXT(W33)</formula>
    </cfRule>
  </conditionalFormatting>
  <conditionalFormatting sqref="U33">
    <cfRule type="expression" dxfId="56" priority="531">
      <formula>ISTEXT(S33)</formula>
    </cfRule>
  </conditionalFormatting>
  <conditionalFormatting sqref="W33">
    <cfRule type="expression" dxfId="55" priority="532">
      <formula>ISTEXT(V33)</formula>
    </cfRule>
  </conditionalFormatting>
  <conditionalFormatting sqref="X33">
    <cfRule type="expression" dxfId="54" priority="533">
      <formula>ISTEXT(W33)</formula>
    </cfRule>
  </conditionalFormatting>
  <conditionalFormatting sqref="X33">
    <cfRule type="expression" dxfId="53" priority="534">
      <formula>ISTEXT(Y33)</formula>
    </cfRule>
  </conditionalFormatting>
  <conditionalFormatting sqref="AB33">
    <cfRule type="expression" dxfId="52" priority="536">
      <formula>ISTEXT(AC33)</formula>
    </cfRule>
  </conditionalFormatting>
  <conditionalFormatting sqref="AA33">
    <cfRule type="expression" dxfId="51" priority="537">
      <formula>ISTEXT(Z33)</formula>
    </cfRule>
  </conditionalFormatting>
  <conditionalFormatting sqref="AA33">
    <cfRule type="expression" dxfId="50" priority="538">
      <formula>ISTEXT(AB33)</formula>
    </cfRule>
  </conditionalFormatting>
  <conditionalFormatting sqref="Z33">
    <cfRule type="expression" dxfId="49" priority="539">
      <formula>ISTEXT(AA33)</formula>
    </cfRule>
  </conditionalFormatting>
  <conditionalFormatting sqref="AB33">
    <cfRule type="expression" dxfId="48" priority="540">
      <formula>ISTEXT(AA33)</formula>
    </cfRule>
  </conditionalFormatting>
  <conditionalFormatting sqref="AC33">
    <cfRule type="expression" dxfId="47" priority="541">
      <formula>ISTEXT(Н7)</formula>
    </cfRule>
  </conditionalFormatting>
  <conditionalFormatting sqref="AC33">
    <cfRule type="expression" dxfId="46" priority="542">
      <formula>ISTEXT(AB33)</formula>
    </cfRule>
  </conditionalFormatting>
  <conditionalFormatting sqref="AC33">
    <cfRule type="expression" dxfId="45" priority="543">
      <formula>ISTEXT(AD33)</formula>
    </cfRule>
  </conditionalFormatting>
  <conditionalFormatting sqref="K33">
    <cfRule type="expression" dxfId="44" priority="544">
      <formula>ISTEXT(L33)</formula>
    </cfRule>
  </conditionalFormatting>
  <conditionalFormatting sqref="P33">
    <cfRule type="expression" dxfId="43" priority="545">
      <formula>ISTEXT(Q33)</formula>
    </cfRule>
  </conditionalFormatting>
  <conditionalFormatting sqref="U33">
    <cfRule type="expression" dxfId="42" priority="546">
      <formula>ISTEXT(V33)</formula>
    </cfRule>
  </conditionalFormatting>
  <conditionalFormatting sqref="Z33">
    <cfRule type="expression" dxfId="41" priority="547">
      <formula>ISTEXT(X33)</formula>
    </cfRule>
  </conditionalFormatting>
  <conditionalFormatting sqref="E33">
    <cfRule type="expression" dxfId="40" priority="548">
      <formula>ISERROR(E33)</formula>
    </cfRule>
  </conditionalFormatting>
  <conditionalFormatting sqref="AF33:AI34">
    <cfRule type="expression" dxfId="39" priority="549">
      <formula>$AE29&gt;$C$2</formula>
    </cfRule>
  </conditionalFormatting>
  <conditionalFormatting sqref="E49">
    <cfRule type="cellIs" dxfId="38" priority="836" operator="greaterThan">
      <formula>0.1</formula>
    </cfRule>
  </conditionalFormatting>
  <conditionalFormatting sqref="F49">
    <cfRule type="expression" dxfId="37" priority="837">
      <formula>ISTEXT(G49)</formula>
    </cfRule>
  </conditionalFormatting>
  <conditionalFormatting sqref="I49">
    <cfRule type="expression" dxfId="36" priority="838">
      <formula>ISTEXT(Н7)</formula>
    </cfRule>
  </conditionalFormatting>
  <conditionalFormatting sqref="I49">
    <cfRule type="expression" dxfId="35" priority="839">
      <formula>ISTEXT(H49)</formula>
    </cfRule>
  </conditionalFormatting>
  <conditionalFormatting sqref="I49">
    <cfRule type="expression" dxfId="34" priority="840">
      <formula>ISTEXT(J49)</formula>
    </cfRule>
  </conditionalFormatting>
  <conditionalFormatting sqref="M49">
    <cfRule type="expression" dxfId="33" priority="841">
      <formula>ISTEXT(N49)</formula>
    </cfRule>
  </conditionalFormatting>
  <conditionalFormatting sqref="L49">
    <cfRule type="expression" dxfId="32" priority="842">
      <formula>ISTEXT(K49)</formula>
    </cfRule>
  </conditionalFormatting>
  <conditionalFormatting sqref="L49">
    <cfRule type="expression" dxfId="31" priority="843">
      <formula>ISTEXT(M49)</formula>
    </cfRule>
  </conditionalFormatting>
  <conditionalFormatting sqref="K49">
    <cfRule type="expression" dxfId="30" priority="844">
      <formula>ISTEXT(I49)</formula>
    </cfRule>
  </conditionalFormatting>
  <conditionalFormatting sqref="M49">
    <cfRule type="expression" dxfId="29" priority="845">
      <formula>ISTEXT(L49)</formula>
    </cfRule>
  </conditionalFormatting>
  <conditionalFormatting sqref="N49">
    <cfRule type="expression" dxfId="28" priority="846">
      <formula>ISTEXT(O49)</formula>
    </cfRule>
  </conditionalFormatting>
  <conditionalFormatting sqref="P49">
    <cfRule type="expression" dxfId="27" priority="847">
      <formula>ISTEXT(N49)</formula>
    </cfRule>
  </conditionalFormatting>
  <conditionalFormatting sqref="R49">
    <cfRule type="expression" dxfId="26" priority="848">
      <formula>ISTEXT(Q49)</formula>
    </cfRule>
  </conditionalFormatting>
  <conditionalFormatting sqref="S49">
    <cfRule type="expression" dxfId="25" priority="849">
      <formula>ISTEXT(R49)</formula>
    </cfRule>
  </conditionalFormatting>
  <conditionalFormatting sqref="S49">
    <cfRule type="expression" dxfId="24" priority="850">
      <formula>ISTEXT(T49)</formula>
    </cfRule>
  </conditionalFormatting>
  <conditionalFormatting sqref="W49">
    <cfRule type="expression" dxfId="23" priority="851">
      <formula>ISTEXT(X49)</formula>
    </cfRule>
  </conditionalFormatting>
  <conditionalFormatting sqref="V49">
    <cfRule type="expression" dxfId="22" priority="852">
      <formula>ISTEXT(U49)</formula>
    </cfRule>
  </conditionalFormatting>
  <conditionalFormatting sqref="V49">
    <cfRule type="expression" dxfId="21" priority="853">
      <formula>ISTEXT(W49)</formula>
    </cfRule>
  </conditionalFormatting>
  <conditionalFormatting sqref="U49">
    <cfRule type="expression" dxfId="20" priority="854">
      <formula>ISTEXT(S49)</formula>
    </cfRule>
  </conditionalFormatting>
  <conditionalFormatting sqref="W49">
    <cfRule type="expression" dxfId="19" priority="855">
      <formula>ISTEXT(V49)</formula>
    </cfRule>
  </conditionalFormatting>
  <conditionalFormatting sqref="X49">
    <cfRule type="expression" dxfId="18" priority="856">
      <formula>ISTEXT(W49)</formula>
    </cfRule>
  </conditionalFormatting>
  <conditionalFormatting sqref="X49">
    <cfRule type="expression" dxfId="17" priority="857">
      <formula>ISTEXT(Y49)</formula>
    </cfRule>
  </conditionalFormatting>
  <conditionalFormatting sqref="AB49">
    <cfRule type="expression" dxfId="16" priority="858">
      <formula>ISTEXT(AC49)</formula>
    </cfRule>
  </conditionalFormatting>
  <conditionalFormatting sqref="AA49">
    <cfRule type="expression" dxfId="15" priority="859">
      <formula>ISTEXT(Z49)</formula>
    </cfRule>
  </conditionalFormatting>
  <conditionalFormatting sqref="AA49">
    <cfRule type="expression" dxfId="14" priority="860">
      <formula>ISTEXT(AB49)</formula>
    </cfRule>
  </conditionalFormatting>
  <conditionalFormatting sqref="Z49">
    <cfRule type="expression" dxfId="13" priority="861">
      <formula>ISTEXT(AA49)</formula>
    </cfRule>
  </conditionalFormatting>
  <conditionalFormatting sqref="AB49">
    <cfRule type="expression" dxfId="12" priority="862">
      <formula>ISTEXT(AA49)</formula>
    </cfRule>
  </conditionalFormatting>
  <conditionalFormatting sqref="AC49">
    <cfRule type="expression" dxfId="11" priority="863">
      <formula>ISTEXT(Н7)</formula>
    </cfRule>
  </conditionalFormatting>
  <conditionalFormatting sqref="AC49">
    <cfRule type="expression" dxfId="10" priority="864">
      <formula>ISTEXT(AB49)</formula>
    </cfRule>
  </conditionalFormatting>
  <conditionalFormatting sqref="AC49">
    <cfRule type="expression" dxfId="9" priority="865">
      <formula>ISTEXT(AD49)</formula>
    </cfRule>
  </conditionalFormatting>
  <conditionalFormatting sqref="K49">
    <cfRule type="expression" dxfId="8" priority="866">
      <formula>ISTEXT(L49)</formula>
    </cfRule>
  </conditionalFormatting>
  <conditionalFormatting sqref="P49">
    <cfRule type="expression" dxfId="7" priority="867">
      <formula>ISTEXT(Q49)</formula>
    </cfRule>
  </conditionalFormatting>
  <conditionalFormatting sqref="U49">
    <cfRule type="expression" dxfId="6" priority="868">
      <formula>ISTEXT(V49)</formula>
    </cfRule>
  </conditionalFormatting>
  <conditionalFormatting sqref="Z49">
    <cfRule type="expression" dxfId="5" priority="869">
      <formula>ISTEXT(X49)</formula>
    </cfRule>
  </conditionalFormatting>
  <conditionalFormatting sqref="E49">
    <cfRule type="expression" dxfId="4" priority="870">
      <formula>ISERROR(E49)</formula>
    </cfRule>
  </conditionalFormatting>
  <conditionalFormatting sqref="D5:D17">
    <cfRule type="expression" dxfId="3" priority="950">
      <formula>$A5&gt;$C$2</formula>
    </cfRule>
  </conditionalFormatting>
  <conditionalFormatting sqref="D2">
    <cfRule type="expression" dxfId="2" priority="951">
      <formula>LEN($C$2)=0</formula>
    </cfRule>
  </conditionalFormatting>
  <conditionalFormatting sqref="D19">
    <cfRule type="expression" dxfId="1" priority="954">
      <formula>$A19&gt;$C$2</formula>
    </cfRule>
  </conditionalFormatting>
  <conditionalFormatting sqref="D18">
    <cfRule type="expression" dxfId="0" priority="955">
      <formula>$A18&gt;$C$2</formula>
    </cfRule>
  </conditionalFormatting>
  <dataValidations count="2">
    <dataValidation type="list" allowBlank="1" showErrorMessage="1" sqref="F7:I19 K7:N19 P7:S19 U7:X19 Z7:AC19 X20 F22:I34 K22:N34 P22:S34 U22:X34 Z22:AC34 F37:I49 K37:N49 P37:S49 U37:X49 Z37:AC49">
      <formula1>$F$1:$K$1</formula1>
    </dataValidation>
    <dataValidation type="decimal" operator="greaterThanOrEqual" allowBlank="1" showInputMessage="1" showErrorMessage="1" prompt="Укажите число классов" sqref="C2:E2">
      <formula1>0</formula1>
    </dataValidation>
  </dataValidations>
  <pageMargins left="0.70866141732283472" right="0.70866141732283472" top="0.27" bottom="0.26" header="0" footer="0"/>
  <pageSetup paperSize="9"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L110"/>
  <sheetViews>
    <sheetView showGridLines="0" tabSelected="1" workbookViewId="0">
      <pane xSplit="3" ySplit="4" topLeftCell="D80" activePane="bottomRight" state="frozen"/>
      <selection pane="topRight" activeCell="D1" sqref="D1"/>
      <selection pane="bottomLeft" activeCell="A5" sqref="A5"/>
      <selection pane="bottomRight" activeCell="AN15" sqref="AN15"/>
    </sheetView>
  </sheetViews>
  <sheetFormatPr defaultColWidth="11.25" defaultRowHeight="15" customHeight="1" x14ac:dyDescent="0.25"/>
  <cols>
    <col min="1" max="1" width="4.5" customWidth="1"/>
    <col min="2" max="2" width="32.625" customWidth="1"/>
    <col min="3" max="5" width="9.375" customWidth="1"/>
    <col min="6" max="30" width="2.125" customWidth="1"/>
    <col min="31" max="31" width="2.5" hidden="1" customWidth="1"/>
    <col min="32" max="35" width="3.875" customWidth="1"/>
    <col min="36" max="37" width="3.75" customWidth="1"/>
    <col min="38" max="38" width="8.75" customWidth="1"/>
  </cols>
  <sheetData>
    <row r="1" spans="1:38" ht="32.25" customHeight="1" x14ac:dyDescent="0.25">
      <c r="A1" s="35"/>
      <c r="B1" s="145" t="s">
        <v>47</v>
      </c>
      <c r="C1" s="139"/>
      <c r="D1" s="36"/>
      <c r="E1" s="37" t="s">
        <v>48</v>
      </c>
      <c r="F1" s="38" t="s">
        <v>17</v>
      </c>
      <c r="G1" s="38" t="s">
        <v>18</v>
      </c>
      <c r="H1" s="38" t="s">
        <v>15</v>
      </c>
      <c r="I1" s="38" t="s">
        <v>19</v>
      </c>
      <c r="J1" s="38" t="s">
        <v>20</v>
      </c>
      <c r="K1" s="38" t="s">
        <v>21</v>
      </c>
      <c r="L1" s="39"/>
      <c r="M1" s="39"/>
      <c r="N1" s="39"/>
      <c r="O1" s="39"/>
      <c r="P1" s="39"/>
      <c r="Q1" s="39"/>
      <c r="R1" s="40"/>
      <c r="S1" s="40"/>
      <c r="T1" s="41"/>
      <c r="U1" s="41"/>
      <c r="V1" s="41"/>
      <c r="W1" s="41"/>
      <c r="X1" s="146" t="s">
        <v>233</v>
      </c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42"/>
    </row>
    <row r="2" spans="1:38" ht="72.75" customHeight="1" x14ac:dyDescent="0.25">
      <c r="A2" s="35"/>
      <c r="B2" s="43" t="s">
        <v>49</v>
      </c>
      <c r="C2" s="15">
        <v>10</v>
      </c>
      <c r="D2" s="44"/>
      <c r="E2" s="45"/>
      <c r="F2" s="46" t="s">
        <v>22</v>
      </c>
      <c r="G2" s="46" t="s">
        <v>23</v>
      </c>
      <c r="H2" s="46" t="s">
        <v>24</v>
      </c>
      <c r="I2" s="46" t="s">
        <v>25</v>
      </c>
      <c r="J2" s="46" t="s">
        <v>26</v>
      </c>
      <c r="K2" s="46" t="s">
        <v>27</v>
      </c>
      <c r="L2" s="40"/>
      <c r="M2" s="40"/>
      <c r="N2" s="40"/>
      <c r="O2" s="40"/>
      <c r="P2" s="40"/>
      <c r="Q2" s="40"/>
      <c r="R2" s="40"/>
      <c r="S2" s="40"/>
      <c r="T2" s="41"/>
      <c r="U2" s="41"/>
      <c r="V2" s="41"/>
      <c r="W2" s="41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42"/>
    </row>
    <row r="3" spans="1:38" ht="16.5" customHeight="1" x14ac:dyDescent="0.25">
      <c r="A3" s="47"/>
      <c r="B3" s="141" t="s">
        <v>50</v>
      </c>
      <c r="C3" s="138"/>
      <c r="D3" s="138"/>
      <c r="E3" s="139"/>
      <c r="F3" s="140" t="s">
        <v>51</v>
      </c>
      <c r="G3" s="138"/>
      <c r="H3" s="138"/>
      <c r="I3" s="138"/>
      <c r="J3" s="139"/>
      <c r="K3" s="140" t="s">
        <v>52</v>
      </c>
      <c r="L3" s="138"/>
      <c r="M3" s="138"/>
      <c r="N3" s="138"/>
      <c r="O3" s="139"/>
      <c r="P3" s="140" t="s">
        <v>53</v>
      </c>
      <c r="Q3" s="138"/>
      <c r="R3" s="138"/>
      <c r="S3" s="138"/>
      <c r="T3" s="139"/>
      <c r="U3" s="140" t="s">
        <v>54</v>
      </c>
      <c r="V3" s="138"/>
      <c r="W3" s="138"/>
      <c r="X3" s="138"/>
      <c r="Y3" s="139"/>
      <c r="Z3" s="140" t="s">
        <v>55</v>
      </c>
      <c r="AA3" s="138"/>
      <c r="AB3" s="138"/>
      <c r="AC3" s="138"/>
      <c r="AD3" s="139"/>
      <c r="AE3" s="49"/>
      <c r="AF3" s="141" t="s">
        <v>56</v>
      </c>
      <c r="AG3" s="138"/>
      <c r="AH3" s="138"/>
      <c r="AI3" s="138"/>
      <c r="AJ3" s="138"/>
      <c r="AK3" s="139"/>
    </row>
    <row r="4" spans="1:38" ht="116.25" customHeight="1" x14ac:dyDescent="0.25">
      <c r="A4" s="35"/>
      <c r="B4" s="50" t="s">
        <v>57</v>
      </c>
      <c r="C4" s="51" t="s">
        <v>58</v>
      </c>
      <c r="D4" s="52" t="s">
        <v>59</v>
      </c>
      <c r="E4" s="53" t="s">
        <v>60</v>
      </c>
      <c r="F4" s="54" t="s">
        <v>61</v>
      </c>
      <c r="G4" s="54" t="s">
        <v>62</v>
      </c>
      <c r="H4" s="54" t="s">
        <v>63</v>
      </c>
      <c r="I4" s="54" t="s">
        <v>64</v>
      </c>
      <c r="J4" s="55" t="s">
        <v>65</v>
      </c>
      <c r="K4" s="54" t="s">
        <v>61</v>
      </c>
      <c r="L4" s="54" t="s">
        <v>62</v>
      </c>
      <c r="M4" s="54" t="s">
        <v>63</v>
      </c>
      <c r="N4" s="54" t="s">
        <v>64</v>
      </c>
      <c r="O4" s="55" t="s">
        <v>65</v>
      </c>
      <c r="P4" s="54" t="s">
        <v>61</v>
      </c>
      <c r="Q4" s="54" t="s">
        <v>62</v>
      </c>
      <c r="R4" s="54" t="s">
        <v>63</v>
      </c>
      <c r="S4" s="54" t="s">
        <v>64</v>
      </c>
      <c r="T4" s="55" t="s">
        <v>65</v>
      </c>
      <c r="U4" s="54" t="s">
        <v>61</v>
      </c>
      <c r="V4" s="54" t="s">
        <v>62</v>
      </c>
      <c r="W4" s="54" t="s">
        <v>63</v>
      </c>
      <c r="X4" s="54" t="s">
        <v>64</v>
      </c>
      <c r="Y4" s="55" t="s">
        <v>65</v>
      </c>
      <c r="Z4" s="54" t="s">
        <v>61</v>
      </c>
      <c r="AA4" s="54" t="s">
        <v>62</v>
      </c>
      <c r="AB4" s="54" t="s">
        <v>63</v>
      </c>
      <c r="AC4" s="54" t="s">
        <v>64</v>
      </c>
      <c r="AD4" s="55" t="s">
        <v>65</v>
      </c>
      <c r="AE4" s="42"/>
      <c r="AF4" s="56" t="str">
        <f t="shared" ref="AF4:AK4" si="0">F2</f>
        <v>федеральные</v>
      </c>
      <c r="AG4" s="56" t="str">
        <f t="shared" si="0"/>
        <v>региональные</v>
      </c>
      <c r="AH4" s="56" t="str">
        <f t="shared" si="0"/>
        <v>административные</v>
      </c>
      <c r="AI4" s="56" t="str">
        <f t="shared" si="0"/>
        <v>предметные</v>
      </c>
      <c r="AJ4" s="57" t="str">
        <f t="shared" si="0"/>
        <v>ккк</v>
      </c>
      <c r="AK4" s="58" t="str">
        <f t="shared" si="0"/>
        <v>ссс</v>
      </c>
      <c r="AL4" s="42"/>
    </row>
    <row r="5" spans="1:38" ht="15.75" x14ac:dyDescent="0.25">
      <c r="A5" s="35"/>
      <c r="B5" s="59" t="s">
        <v>66</v>
      </c>
      <c r="C5" s="60"/>
      <c r="D5" s="61"/>
      <c r="E5" s="62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142"/>
      <c r="AA5" s="143"/>
      <c r="AB5" s="143"/>
      <c r="AC5" s="143"/>
      <c r="AD5" s="143"/>
      <c r="AE5" s="143"/>
      <c r="AF5" s="143"/>
      <c r="AG5" s="143"/>
      <c r="AH5" s="143"/>
      <c r="AI5" s="144"/>
      <c r="AJ5" s="64"/>
      <c r="AK5" s="64"/>
      <c r="AL5" s="42"/>
    </row>
    <row r="6" spans="1:38" ht="15.75" x14ac:dyDescent="0.25">
      <c r="A6" s="35">
        <v>1</v>
      </c>
      <c r="B6" s="149" t="s">
        <v>67</v>
      </c>
      <c r="C6" s="150"/>
      <c r="D6" s="65"/>
      <c r="E6" s="66"/>
      <c r="F6" s="151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67">
        <v>1</v>
      </c>
      <c r="AF6" s="68"/>
      <c r="AG6" s="68"/>
      <c r="AH6" s="68"/>
      <c r="AI6" s="68"/>
      <c r="AJ6" s="49"/>
      <c r="AK6" s="49"/>
      <c r="AL6" s="42"/>
    </row>
    <row r="7" spans="1:38" ht="15.75" x14ac:dyDescent="0.25">
      <c r="A7" s="35">
        <v>1</v>
      </c>
      <c r="B7" s="69" t="s">
        <v>68</v>
      </c>
      <c r="C7" s="70" t="s">
        <v>69</v>
      </c>
      <c r="D7" s="71"/>
      <c r="E7" s="72" t="e">
        <f t="shared" ref="E7:E14" si="1">(J7+O7+T7+Y7+AD7)/D7</f>
        <v>#VALUE!</v>
      </c>
      <c r="F7" s="73"/>
      <c r="G7" s="73"/>
      <c r="H7" s="73"/>
      <c r="I7" s="74"/>
      <c r="J7" s="75" t="s">
        <v>70</v>
      </c>
      <c r="K7" s="73"/>
      <c r="L7" s="73"/>
      <c r="M7" s="73"/>
      <c r="N7" s="73"/>
      <c r="O7" s="76">
        <f t="shared" ref="O7:O8" si="2">COUNTA(K7:N7)</f>
        <v>0</v>
      </c>
      <c r="P7" s="73"/>
      <c r="Q7" s="73"/>
      <c r="R7" s="73"/>
      <c r="S7" s="73"/>
      <c r="T7" s="76">
        <f t="shared" ref="T7:T14" si="3">COUNTA(P7:S7)</f>
        <v>0</v>
      </c>
      <c r="U7" s="73"/>
      <c r="V7" s="73"/>
      <c r="W7" s="73"/>
      <c r="X7" s="73"/>
      <c r="Y7" s="76">
        <f t="shared" ref="Y7:Y14" si="4">COUNTA(U7:X7)</f>
        <v>0</v>
      </c>
      <c r="Z7" s="73"/>
      <c r="AA7" s="73"/>
      <c r="AB7" s="73"/>
      <c r="AC7" s="73"/>
      <c r="AD7" s="77">
        <f t="shared" ref="AD7:AD14" si="5">COUNTA(Z7:AC7)</f>
        <v>0</v>
      </c>
      <c r="AE7" s="42">
        <v>1</v>
      </c>
      <c r="AF7" s="48">
        <f t="shared" ref="AF7:AF14" si="6">COUNTIF(F7:AD7,$F$1)</f>
        <v>0</v>
      </c>
      <c r="AG7" s="48">
        <f t="shared" ref="AG7:AG14" si="7">COUNTIF(F7:AD7,$G$1)</f>
        <v>0</v>
      </c>
      <c r="AH7" s="48">
        <f t="shared" ref="AH7:AH14" si="8">COUNTIF(F7:AD7,$H$1)</f>
        <v>0</v>
      </c>
      <c r="AI7" s="48">
        <f t="shared" ref="AI7:AI14" si="9">COUNTIF(F7:AD7,$I$1)</f>
        <v>0</v>
      </c>
      <c r="AJ7" s="73">
        <f t="shared" ref="AJ7:AJ14" si="10">IF($J$1&gt;0,COUNTIF(F7:AD7,$J$1),0)</f>
        <v>0</v>
      </c>
      <c r="AK7" s="73">
        <f t="shared" ref="AK7:AK14" si="11">IF($K$1&gt;0,COUNTIF(F7:AD7,$K$1),0)</f>
        <v>0</v>
      </c>
      <c r="AL7" s="78"/>
    </row>
    <row r="8" spans="1:38" ht="15.75" x14ac:dyDescent="0.25">
      <c r="A8" s="35">
        <v>1</v>
      </c>
      <c r="B8" s="69" t="s">
        <v>71</v>
      </c>
      <c r="C8" s="70" t="s">
        <v>69</v>
      </c>
      <c r="D8" s="79"/>
      <c r="E8" s="72" t="e">
        <f t="shared" si="1"/>
        <v>#DIV/0!</v>
      </c>
      <c r="F8" s="73"/>
      <c r="G8" s="73"/>
      <c r="H8" s="73"/>
      <c r="I8" s="73"/>
      <c r="J8" s="76">
        <f t="shared" ref="J8:J14" si="12">COUNTA(F8:I8)</f>
        <v>0</v>
      </c>
      <c r="K8" s="73"/>
      <c r="L8" s="73"/>
      <c r="M8" s="73"/>
      <c r="N8" s="73"/>
      <c r="O8" s="76">
        <f t="shared" si="2"/>
        <v>0</v>
      </c>
      <c r="P8" s="73"/>
      <c r="Q8" s="73"/>
      <c r="R8" s="73"/>
      <c r="S8" s="73"/>
      <c r="T8" s="76">
        <f t="shared" si="3"/>
        <v>0</v>
      </c>
      <c r="U8" s="73"/>
      <c r="V8" s="73"/>
      <c r="W8" s="73"/>
      <c r="X8" s="73"/>
      <c r="Y8" s="76">
        <f t="shared" si="4"/>
        <v>0</v>
      </c>
      <c r="Z8" s="73"/>
      <c r="AA8" s="73"/>
      <c r="AB8" s="73"/>
      <c r="AC8" s="73"/>
      <c r="AD8" s="77">
        <f t="shared" si="5"/>
        <v>0</v>
      </c>
      <c r="AE8" s="42">
        <v>1</v>
      </c>
      <c r="AF8" s="48">
        <f t="shared" si="6"/>
        <v>0</v>
      </c>
      <c r="AG8" s="48">
        <f t="shared" si="7"/>
        <v>0</v>
      </c>
      <c r="AH8" s="48">
        <f t="shared" si="8"/>
        <v>0</v>
      </c>
      <c r="AI8" s="48">
        <f t="shared" si="9"/>
        <v>0</v>
      </c>
      <c r="AJ8" s="73">
        <f t="shared" si="10"/>
        <v>0</v>
      </c>
      <c r="AK8" s="73">
        <f t="shared" si="11"/>
        <v>0</v>
      </c>
      <c r="AL8" s="78"/>
    </row>
    <row r="9" spans="1:38" ht="15.75" x14ac:dyDescent="0.25">
      <c r="A9" s="35">
        <v>1</v>
      </c>
      <c r="B9" s="47" t="s">
        <v>72</v>
      </c>
      <c r="C9" s="70" t="s">
        <v>69</v>
      </c>
      <c r="D9" s="79"/>
      <c r="E9" s="72" t="e">
        <f t="shared" si="1"/>
        <v>#VALUE!</v>
      </c>
      <c r="F9" s="73"/>
      <c r="G9" s="73"/>
      <c r="H9" s="73"/>
      <c r="I9" s="73"/>
      <c r="J9" s="76">
        <f t="shared" si="12"/>
        <v>0</v>
      </c>
      <c r="K9" s="73"/>
      <c r="L9" s="74"/>
      <c r="M9" s="73"/>
      <c r="N9" s="73"/>
      <c r="O9" s="75" t="s">
        <v>70</v>
      </c>
      <c r="P9" s="73"/>
      <c r="Q9" s="73"/>
      <c r="R9" s="73"/>
      <c r="S9" s="73"/>
      <c r="T9" s="76">
        <f t="shared" si="3"/>
        <v>0</v>
      </c>
      <c r="U9" s="73"/>
      <c r="V9" s="73"/>
      <c r="W9" s="73"/>
      <c r="X9" s="73"/>
      <c r="Y9" s="76">
        <f t="shared" si="4"/>
        <v>0</v>
      </c>
      <c r="Z9" s="73"/>
      <c r="AA9" s="73"/>
      <c r="AB9" s="73"/>
      <c r="AC9" s="73"/>
      <c r="AD9" s="77">
        <f t="shared" si="5"/>
        <v>0</v>
      </c>
      <c r="AE9" s="42">
        <v>1</v>
      </c>
      <c r="AF9" s="48">
        <f t="shared" si="6"/>
        <v>0</v>
      </c>
      <c r="AG9" s="48">
        <f t="shared" si="7"/>
        <v>0</v>
      </c>
      <c r="AH9" s="48">
        <f t="shared" si="8"/>
        <v>0</v>
      </c>
      <c r="AI9" s="48">
        <f t="shared" si="9"/>
        <v>0</v>
      </c>
      <c r="AJ9" s="73">
        <f t="shared" si="10"/>
        <v>0</v>
      </c>
      <c r="AK9" s="73">
        <f t="shared" si="11"/>
        <v>0</v>
      </c>
      <c r="AL9" s="78"/>
    </row>
    <row r="10" spans="1:38" ht="15.75" x14ac:dyDescent="0.25">
      <c r="A10" s="35">
        <v>1</v>
      </c>
      <c r="B10" s="47" t="s">
        <v>73</v>
      </c>
      <c r="C10" s="70" t="s">
        <v>69</v>
      </c>
      <c r="D10" s="79"/>
      <c r="E10" s="72" t="e">
        <f t="shared" si="1"/>
        <v>#DIV/0!</v>
      </c>
      <c r="F10" s="73"/>
      <c r="G10" s="73"/>
      <c r="H10" s="73"/>
      <c r="I10" s="73"/>
      <c r="J10" s="76">
        <f t="shared" si="12"/>
        <v>0</v>
      </c>
      <c r="K10" s="73"/>
      <c r="L10" s="73"/>
      <c r="M10" s="73"/>
      <c r="N10" s="73"/>
      <c r="O10" s="76">
        <f t="shared" ref="O10:O14" si="13">COUNTA(K10:N10)</f>
        <v>0</v>
      </c>
      <c r="P10" s="73"/>
      <c r="Q10" s="73"/>
      <c r="R10" s="73"/>
      <c r="S10" s="73"/>
      <c r="T10" s="76">
        <f t="shared" si="3"/>
        <v>0</v>
      </c>
      <c r="U10" s="73"/>
      <c r="V10" s="73"/>
      <c r="W10" s="73"/>
      <c r="X10" s="73"/>
      <c r="Y10" s="76">
        <f t="shared" si="4"/>
        <v>0</v>
      </c>
      <c r="Z10" s="73"/>
      <c r="AA10" s="73"/>
      <c r="AB10" s="73"/>
      <c r="AC10" s="73"/>
      <c r="AD10" s="77">
        <f t="shared" si="5"/>
        <v>0</v>
      </c>
      <c r="AE10" s="42">
        <v>1</v>
      </c>
      <c r="AF10" s="48">
        <f t="shared" si="6"/>
        <v>0</v>
      </c>
      <c r="AG10" s="48">
        <f t="shared" si="7"/>
        <v>0</v>
      </c>
      <c r="AH10" s="48">
        <f t="shared" si="8"/>
        <v>0</v>
      </c>
      <c r="AI10" s="48">
        <f t="shared" si="9"/>
        <v>0</v>
      </c>
      <c r="AJ10" s="73">
        <f t="shared" si="10"/>
        <v>0</v>
      </c>
      <c r="AK10" s="73">
        <f t="shared" si="11"/>
        <v>0</v>
      </c>
      <c r="AL10" s="78"/>
    </row>
    <row r="11" spans="1:38" ht="15.75" x14ac:dyDescent="0.25">
      <c r="A11" s="35">
        <v>1</v>
      </c>
      <c r="B11" s="47" t="s">
        <v>74</v>
      </c>
      <c r="C11" s="70" t="s">
        <v>69</v>
      </c>
      <c r="D11" s="79"/>
      <c r="E11" s="72" t="e">
        <f t="shared" si="1"/>
        <v>#DIV/0!</v>
      </c>
      <c r="F11" s="73"/>
      <c r="G11" s="73"/>
      <c r="H11" s="73"/>
      <c r="I11" s="73"/>
      <c r="J11" s="76">
        <f t="shared" si="12"/>
        <v>0</v>
      </c>
      <c r="K11" s="73"/>
      <c r="L11" s="73"/>
      <c r="M11" s="73"/>
      <c r="N11" s="73"/>
      <c r="O11" s="76">
        <f t="shared" si="13"/>
        <v>0</v>
      </c>
      <c r="P11" s="73"/>
      <c r="Q11" s="73"/>
      <c r="R11" s="73"/>
      <c r="S11" s="73"/>
      <c r="T11" s="76">
        <f t="shared" si="3"/>
        <v>0</v>
      </c>
      <c r="U11" s="73"/>
      <c r="V11" s="73"/>
      <c r="W11" s="73"/>
      <c r="X11" s="73"/>
      <c r="Y11" s="76">
        <f t="shared" si="4"/>
        <v>0</v>
      </c>
      <c r="Z11" s="73"/>
      <c r="AA11" s="73"/>
      <c r="AB11" s="73"/>
      <c r="AC11" s="73"/>
      <c r="AD11" s="77">
        <f t="shared" si="5"/>
        <v>0</v>
      </c>
      <c r="AE11" s="42">
        <v>1</v>
      </c>
      <c r="AF11" s="48">
        <f t="shared" si="6"/>
        <v>0</v>
      </c>
      <c r="AG11" s="48">
        <f t="shared" si="7"/>
        <v>0</v>
      </c>
      <c r="AH11" s="48">
        <f t="shared" si="8"/>
        <v>0</v>
      </c>
      <c r="AI11" s="48">
        <f t="shared" si="9"/>
        <v>0</v>
      </c>
      <c r="AJ11" s="73">
        <f t="shared" si="10"/>
        <v>0</v>
      </c>
      <c r="AK11" s="73">
        <f t="shared" si="11"/>
        <v>0</v>
      </c>
      <c r="AL11" s="78"/>
    </row>
    <row r="12" spans="1:38" ht="15.75" x14ac:dyDescent="0.25">
      <c r="A12" s="35">
        <v>1</v>
      </c>
      <c r="B12" s="47" t="s">
        <v>75</v>
      </c>
      <c r="C12" s="70" t="s">
        <v>69</v>
      </c>
      <c r="D12" s="79"/>
      <c r="E12" s="72" t="e">
        <f t="shared" si="1"/>
        <v>#DIV/0!</v>
      </c>
      <c r="F12" s="73"/>
      <c r="G12" s="73"/>
      <c r="H12" s="73"/>
      <c r="I12" s="73"/>
      <c r="J12" s="76">
        <f t="shared" si="12"/>
        <v>0</v>
      </c>
      <c r="K12" s="73"/>
      <c r="L12" s="73"/>
      <c r="M12" s="73"/>
      <c r="N12" s="73"/>
      <c r="O12" s="76">
        <f t="shared" si="13"/>
        <v>0</v>
      </c>
      <c r="P12" s="73"/>
      <c r="Q12" s="73"/>
      <c r="R12" s="73"/>
      <c r="S12" s="73"/>
      <c r="T12" s="76">
        <f t="shared" si="3"/>
        <v>0</v>
      </c>
      <c r="U12" s="73"/>
      <c r="V12" s="73"/>
      <c r="W12" s="73"/>
      <c r="X12" s="73"/>
      <c r="Y12" s="76">
        <f t="shared" si="4"/>
        <v>0</v>
      </c>
      <c r="Z12" s="73"/>
      <c r="AA12" s="73"/>
      <c r="AB12" s="73"/>
      <c r="AC12" s="73"/>
      <c r="AD12" s="77">
        <f t="shared" si="5"/>
        <v>0</v>
      </c>
      <c r="AE12" s="42">
        <v>1</v>
      </c>
      <c r="AF12" s="48">
        <f t="shared" si="6"/>
        <v>0</v>
      </c>
      <c r="AG12" s="48">
        <f t="shared" si="7"/>
        <v>0</v>
      </c>
      <c r="AH12" s="48">
        <f t="shared" si="8"/>
        <v>0</v>
      </c>
      <c r="AI12" s="48">
        <f t="shared" si="9"/>
        <v>0</v>
      </c>
      <c r="AJ12" s="73">
        <f t="shared" si="10"/>
        <v>0</v>
      </c>
      <c r="AK12" s="73">
        <f t="shared" si="11"/>
        <v>0</v>
      </c>
      <c r="AL12" s="78"/>
    </row>
    <row r="13" spans="1:38" ht="15.75" x14ac:dyDescent="0.25">
      <c r="A13" s="35">
        <v>1</v>
      </c>
      <c r="B13" s="47" t="s">
        <v>76</v>
      </c>
      <c r="C13" s="70" t="s">
        <v>69</v>
      </c>
      <c r="D13" s="79"/>
      <c r="E13" s="72" t="e">
        <f t="shared" si="1"/>
        <v>#DIV/0!</v>
      </c>
      <c r="F13" s="73"/>
      <c r="G13" s="73"/>
      <c r="H13" s="73"/>
      <c r="I13" s="73"/>
      <c r="J13" s="76">
        <f t="shared" si="12"/>
        <v>0</v>
      </c>
      <c r="K13" s="73"/>
      <c r="L13" s="73"/>
      <c r="M13" s="73"/>
      <c r="N13" s="73"/>
      <c r="O13" s="76">
        <f t="shared" si="13"/>
        <v>0</v>
      </c>
      <c r="P13" s="73"/>
      <c r="Q13" s="73"/>
      <c r="R13" s="73"/>
      <c r="S13" s="73"/>
      <c r="T13" s="76">
        <f t="shared" si="3"/>
        <v>0</v>
      </c>
      <c r="U13" s="73"/>
      <c r="V13" s="73"/>
      <c r="W13" s="73"/>
      <c r="X13" s="73"/>
      <c r="Y13" s="76">
        <f t="shared" si="4"/>
        <v>0</v>
      </c>
      <c r="Z13" s="73"/>
      <c r="AA13" s="73"/>
      <c r="AB13" s="73"/>
      <c r="AC13" s="73"/>
      <c r="AD13" s="77">
        <f t="shared" si="5"/>
        <v>0</v>
      </c>
      <c r="AE13" s="42">
        <v>1</v>
      </c>
      <c r="AF13" s="48">
        <f t="shared" si="6"/>
        <v>0</v>
      </c>
      <c r="AG13" s="48">
        <f t="shared" si="7"/>
        <v>0</v>
      </c>
      <c r="AH13" s="48">
        <f t="shared" si="8"/>
        <v>0</v>
      </c>
      <c r="AI13" s="48">
        <f t="shared" si="9"/>
        <v>0</v>
      </c>
      <c r="AJ13" s="73">
        <f t="shared" si="10"/>
        <v>0</v>
      </c>
      <c r="AK13" s="73">
        <f t="shared" si="11"/>
        <v>0</v>
      </c>
      <c r="AL13" s="78"/>
    </row>
    <row r="14" spans="1:38" ht="15.75" x14ac:dyDescent="0.25">
      <c r="A14" s="35">
        <v>1</v>
      </c>
      <c r="B14" s="47" t="s">
        <v>77</v>
      </c>
      <c r="C14" s="70" t="s">
        <v>69</v>
      </c>
      <c r="D14" s="79"/>
      <c r="E14" s="72" t="e">
        <f t="shared" si="1"/>
        <v>#DIV/0!</v>
      </c>
      <c r="F14" s="73"/>
      <c r="G14" s="73"/>
      <c r="H14" s="73"/>
      <c r="I14" s="73"/>
      <c r="J14" s="76">
        <f t="shared" si="12"/>
        <v>0</v>
      </c>
      <c r="K14" s="73"/>
      <c r="L14" s="73"/>
      <c r="M14" s="73"/>
      <c r="N14" s="73"/>
      <c r="O14" s="76">
        <f t="shared" si="13"/>
        <v>0</v>
      </c>
      <c r="P14" s="73"/>
      <c r="Q14" s="73"/>
      <c r="R14" s="73"/>
      <c r="S14" s="73"/>
      <c r="T14" s="76">
        <f t="shared" si="3"/>
        <v>0</v>
      </c>
      <c r="U14" s="73"/>
      <c r="V14" s="73"/>
      <c r="W14" s="73"/>
      <c r="X14" s="73"/>
      <c r="Y14" s="76">
        <f t="shared" si="4"/>
        <v>0</v>
      </c>
      <c r="Z14" s="73"/>
      <c r="AA14" s="73"/>
      <c r="AB14" s="73"/>
      <c r="AC14" s="73"/>
      <c r="AD14" s="77">
        <f t="shared" si="5"/>
        <v>0</v>
      </c>
      <c r="AE14" s="42">
        <v>1</v>
      </c>
      <c r="AF14" s="48">
        <f t="shared" si="6"/>
        <v>0</v>
      </c>
      <c r="AG14" s="48">
        <f t="shared" si="7"/>
        <v>0</v>
      </c>
      <c r="AH14" s="48">
        <f t="shared" si="8"/>
        <v>0</v>
      </c>
      <c r="AI14" s="48">
        <f t="shared" si="9"/>
        <v>0</v>
      </c>
      <c r="AJ14" s="73">
        <f t="shared" si="10"/>
        <v>0</v>
      </c>
      <c r="AK14" s="73">
        <f t="shared" si="11"/>
        <v>0</v>
      </c>
      <c r="AL14" s="78"/>
    </row>
    <row r="15" spans="1:38" ht="15.75" x14ac:dyDescent="0.25">
      <c r="A15" s="35">
        <v>1</v>
      </c>
      <c r="B15" s="83"/>
      <c r="C15" s="84"/>
      <c r="D15" s="85"/>
      <c r="E15" s="86"/>
      <c r="F15" s="87"/>
      <c r="G15" s="87"/>
      <c r="H15" s="87"/>
      <c r="I15" s="87"/>
      <c r="J15" s="87">
        <f>SUM(J7:J14)</f>
        <v>0</v>
      </c>
      <c r="K15" s="87"/>
      <c r="L15" s="87"/>
      <c r="M15" s="87"/>
      <c r="N15" s="87"/>
      <c r="O15" s="87">
        <f>SUM(O7:O14)</f>
        <v>0</v>
      </c>
      <c r="P15" s="87"/>
      <c r="Q15" s="87"/>
      <c r="R15" s="87"/>
      <c r="S15" s="87"/>
      <c r="T15" s="87">
        <f>SUM(T7:T14)</f>
        <v>0</v>
      </c>
      <c r="U15" s="87"/>
      <c r="V15" s="87"/>
      <c r="W15" s="87"/>
      <c r="X15" s="87"/>
      <c r="Y15" s="87">
        <f>SUM(Y7:Y14)</f>
        <v>0</v>
      </c>
      <c r="Z15" s="87"/>
      <c r="AA15" s="87"/>
      <c r="AB15" s="87"/>
      <c r="AC15" s="87"/>
      <c r="AD15" s="87">
        <f>SUM(AD7:AD14)</f>
        <v>0</v>
      </c>
      <c r="AE15" s="42">
        <v>1</v>
      </c>
      <c r="AF15" s="88">
        <f t="shared" ref="AF15:AK15" si="14">SUM(AF7:AF14)</f>
        <v>0</v>
      </c>
      <c r="AG15" s="88">
        <f t="shared" si="14"/>
        <v>0</v>
      </c>
      <c r="AH15" s="88">
        <f t="shared" si="14"/>
        <v>0</v>
      </c>
      <c r="AI15" s="89">
        <f t="shared" si="14"/>
        <v>0</v>
      </c>
      <c r="AJ15" s="88">
        <f t="shared" si="14"/>
        <v>0</v>
      </c>
      <c r="AK15" s="88">
        <f t="shared" si="14"/>
        <v>0</v>
      </c>
      <c r="AL15" s="42"/>
    </row>
    <row r="16" spans="1:38" ht="15.75" customHeight="1" x14ac:dyDescent="0.25">
      <c r="A16" s="35">
        <v>2</v>
      </c>
      <c r="B16" s="149" t="s">
        <v>78</v>
      </c>
      <c r="C16" s="150"/>
      <c r="D16" s="65"/>
      <c r="E16" s="66"/>
      <c r="F16" s="151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42">
        <v>2</v>
      </c>
      <c r="AF16" s="68"/>
      <c r="AG16" s="68"/>
      <c r="AH16" s="68"/>
      <c r="AI16" s="68"/>
      <c r="AJ16" s="49"/>
      <c r="AK16" s="49"/>
      <c r="AL16" s="42"/>
    </row>
    <row r="17" spans="1:38" ht="15.75" customHeight="1" x14ac:dyDescent="0.25">
      <c r="A17" s="35">
        <v>2</v>
      </c>
      <c r="B17" s="47" t="str">
        <f t="shared" ref="B17:B24" si="15">B7</f>
        <v>Русский язык</v>
      </c>
      <c r="C17" s="70" t="s">
        <v>79</v>
      </c>
      <c r="D17" s="71"/>
      <c r="E17" s="72" t="e">
        <f t="shared" ref="E17:E24" si="16">(J17+O17+T17+Y17+AD17)/D17</f>
        <v>#DIV/0!</v>
      </c>
      <c r="F17" s="73"/>
      <c r="G17" s="73"/>
      <c r="H17" s="73"/>
      <c r="I17" s="73"/>
      <c r="J17" s="76">
        <f t="shared" ref="J17:J24" si="17">COUNTA(F17:I17)</f>
        <v>0</v>
      </c>
      <c r="K17" s="73"/>
      <c r="L17" s="73"/>
      <c r="M17" s="73"/>
      <c r="N17" s="73"/>
      <c r="O17" s="76">
        <f t="shared" ref="O17:O24" si="18">COUNTA(K17:N17)</f>
        <v>0</v>
      </c>
      <c r="P17" s="73"/>
      <c r="Q17" s="73"/>
      <c r="R17" s="73"/>
      <c r="S17" s="73"/>
      <c r="T17" s="76">
        <f t="shared" ref="T17:T24" si="19">COUNTA(P17:S17)</f>
        <v>0</v>
      </c>
      <c r="U17" s="73"/>
      <c r="V17" s="73"/>
      <c r="W17" s="73"/>
      <c r="X17" s="73"/>
      <c r="Y17" s="76">
        <f t="shared" ref="Y17:Y24" si="20">COUNTA(U17:X17)</f>
        <v>0</v>
      </c>
      <c r="Z17" s="73"/>
      <c r="AA17" s="73"/>
      <c r="AB17" s="73"/>
      <c r="AC17" s="73"/>
      <c r="AD17" s="77">
        <f t="shared" ref="AD17:AD24" si="21">COUNTA(Z17:AC17)</f>
        <v>0</v>
      </c>
      <c r="AE17" s="42">
        <v>2</v>
      </c>
      <c r="AF17" s="48">
        <f t="shared" ref="AF17:AF24" si="22">COUNTIF(F17:AD17,$F$1)</f>
        <v>0</v>
      </c>
      <c r="AG17" s="48">
        <f t="shared" ref="AG17:AG24" si="23">COUNTIF(F17:AE17,$G$1)</f>
        <v>0</v>
      </c>
      <c r="AH17" s="48">
        <f t="shared" ref="AH17:AH24" si="24">COUNTIF(F17:AD17,$H$1)</f>
        <v>0</v>
      </c>
      <c r="AI17" s="48">
        <f t="shared" ref="AI17:AI24" si="25">COUNTIF(F17:AD17,$I$1)</f>
        <v>0</v>
      </c>
      <c r="AJ17" s="73">
        <f t="shared" ref="AJ17:AJ24" si="26">IF($J$1&gt;0,COUNTIF(F17:AD17,$J$1),0)</f>
        <v>0</v>
      </c>
      <c r="AK17" s="73">
        <f t="shared" ref="AK17:AK24" si="27">IF($K$1&gt;0,COUNTIF(F17:AD17,$K$1),0)</f>
        <v>0</v>
      </c>
      <c r="AL17" s="42"/>
    </row>
    <row r="18" spans="1:38" ht="15.75" customHeight="1" x14ac:dyDescent="0.25">
      <c r="A18" s="35">
        <v>2</v>
      </c>
      <c r="B18" s="47" t="str">
        <f t="shared" si="15"/>
        <v xml:space="preserve">Литературное чтение </v>
      </c>
      <c r="C18" s="70" t="s">
        <v>79</v>
      </c>
      <c r="D18" s="79"/>
      <c r="E18" s="72" t="e">
        <f t="shared" si="16"/>
        <v>#DIV/0!</v>
      </c>
      <c r="F18" s="73"/>
      <c r="G18" s="73"/>
      <c r="H18" s="73"/>
      <c r="I18" s="73"/>
      <c r="J18" s="76">
        <f t="shared" si="17"/>
        <v>0</v>
      </c>
      <c r="K18" s="73"/>
      <c r="L18" s="73"/>
      <c r="M18" s="73"/>
      <c r="N18" s="73"/>
      <c r="O18" s="76">
        <f t="shared" si="18"/>
        <v>0</v>
      </c>
      <c r="P18" s="73"/>
      <c r="Q18" s="73"/>
      <c r="R18" s="73"/>
      <c r="S18" s="73"/>
      <c r="T18" s="76">
        <f t="shared" si="19"/>
        <v>0</v>
      </c>
      <c r="U18" s="73"/>
      <c r="V18" s="73"/>
      <c r="W18" s="73"/>
      <c r="X18" s="73"/>
      <c r="Y18" s="76">
        <f t="shared" si="20"/>
        <v>0</v>
      </c>
      <c r="Z18" s="73"/>
      <c r="AA18" s="73"/>
      <c r="AB18" s="73"/>
      <c r="AC18" s="73"/>
      <c r="AD18" s="77">
        <f t="shared" si="21"/>
        <v>0</v>
      </c>
      <c r="AE18" s="42">
        <v>2</v>
      </c>
      <c r="AF18" s="48">
        <f t="shared" si="22"/>
        <v>0</v>
      </c>
      <c r="AG18" s="48">
        <f t="shared" si="23"/>
        <v>0</v>
      </c>
      <c r="AH18" s="48">
        <f t="shared" si="24"/>
        <v>0</v>
      </c>
      <c r="AI18" s="48">
        <f t="shared" si="25"/>
        <v>0</v>
      </c>
      <c r="AJ18" s="73">
        <f t="shared" si="26"/>
        <v>0</v>
      </c>
      <c r="AK18" s="73">
        <f t="shared" si="27"/>
        <v>0</v>
      </c>
      <c r="AL18" s="42"/>
    </row>
    <row r="19" spans="1:38" ht="15.75" customHeight="1" x14ac:dyDescent="0.25">
      <c r="A19" s="35">
        <v>2</v>
      </c>
      <c r="B19" s="47" t="str">
        <f t="shared" si="15"/>
        <v>Математика</v>
      </c>
      <c r="C19" s="70" t="s">
        <v>79</v>
      </c>
      <c r="D19" s="79"/>
      <c r="E19" s="72" t="e">
        <f t="shared" si="16"/>
        <v>#DIV/0!</v>
      </c>
      <c r="F19" s="73"/>
      <c r="G19" s="73"/>
      <c r="H19" s="73"/>
      <c r="I19" s="73"/>
      <c r="J19" s="76">
        <f t="shared" si="17"/>
        <v>0</v>
      </c>
      <c r="K19" s="73"/>
      <c r="L19" s="73"/>
      <c r="M19" s="73"/>
      <c r="N19" s="73"/>
      <c r="O19" s="76">
        <f t="shared" si="18"/>
        <v>0</v>
      </c>
      <c r="P19" s="73"/>
      <c r="Q19" s="73"/>
      <c r="R19" s="73"/>
      <c r="S19" s="73"/>
      <c r="T19" s="76">
        <f t="shared" si="19"/>
        <v>0</v>
      </c>
      <c r="U19" s="73"/>
      <c r="V19" s="73"/>
      <c r="W19" s="73"/>
      <c r="X19" s="73"/>
      <c r="Y19" s="76">
        <f t="shared" si="20"/>
        <v>0</v>
      </c>
      <c r="Z19" s="73"/>
      <c r="AA19" s="73"/>
      <c r="AB19" s="73"/>
      <c r="AC19" s="73"/>
      <c r="AD19" s="77">
        <f t="shared" si="21"/>
        <v>0</v>
      </c>
      <c r="AE19" s="42">
        <v>2</v>
      </c>
      <c r="AF19" s="48">
        <f t="shared" si="22"/>
        <v>0</v>
      </c>
      <c r="AG19" s="48">
        <f t="shared" si="23"/>
        <v>0</v>
      </c>
      <c r="AH19" s="48">
        <f t="shared" si="24"/>
        <v>0</v>
      </c>
      <c r="AI19" s="48">
        <f t="shared" si="25"/>
        <v>0</v>
      </c>
      <c r="AJ19" s="73">
        <f t="shared" si="26"/>
        <v>0</v>
      </c>
      <c r="AK19" s="73">
        <f t="shared" si="27"/>
        <v>0</v>
      </c>
      <c r="AL19" s="42"/>
    </row>
    <row r="20" spans="1:38" ht="15.75" customHeight="1" x14ac:dyDescent="0.25">
      <c r="A20" s="35">
        <v>2</v>
      </c>
      <c r="B20" s="47" t="str">
        <f t="shared" si="15"/>
        <v>Окружающий мир</v>
      </c>
      <c r="C20" s="70" t="s">
        <v>79</v>
      </c>
      <c r="D20" s="79"/>
      <c r="E20" s="72" t="e">
        <f t="shared" si="16"/>
        <v>#DIV/0!</v>
      </c>
      <c r="F20" s="73"/>
      <c r="G20" s="73"/>
      <c r="H20" s="73"/>
      <c r="I20" s="73"/>
      <c r="J20" s="76">
        <f t="shared" si="17"/>
        <v>0</v>
      </c>
      <c r="K20" s="73"/>
      <c r="L20" s="73"/>
      <c r="M20" s="73"/>
      <c r="N20" s="73"/>
      <c r="O20" s="76">
        <f t="shared" si="18"/>
        <v>0</v>
      </c>
      <c r="P20" s="73"/>
      <c r="Q20" s="73"/>
      <c r="R20" s="73"/>
      <c r="S20" s="73"/>
      <c r="T20" s="76">
        <f t="shared" si="19"/>
        <v>0</v>
      </c>
      <c r="U20" s="73"/>
      <c r="V20" s="73"/>
      <c r="W20" s="73"/>
      <c r="X20" s="73"/>
      <c r="Y20" s="76">
        <f t="shared" si="20"/>
        <v>0</v>
      </c>
      <c r="Z20" s="73"/>
      <c r="AA20" s="73"/>
      <c r="AB20" s="73"/>
      <c r="AC20" s="73"/>
      <c r="AD20" s="77">
        <f t="shared" si="21"/>
        <v>0</v>
      </c>
      <c r="AE20" s="42">
        <v>2</v>
      </c>
      <c r="AF20" s="48">
        <f t="shared" si="22"/>
        <v>0</v>
      </c>
      <c r="AG20" s="48">
        <f t="shared" si="23"/>
        <v>0</v>
      </c>
      <c r="AH20" s="48">
        <f t="shared" si="24"/>
        <v>0</v>
      </c>
      <c r="AI20" s="48">
        <f t="shared" si="25"/>
        <v>0</v>
      </c>
      <c r="AJ20" s="73">
        <f t="shared" si="26"/>
        <v>0</v>
      </c>
      <c r="AK20" s="73">
        <f t="shared" si="27"/>
        <v>0</v>
      </c>
      <c r="AL20" s="42"/>
    </row>
    <row r="21" spans="1:38" ht="15.75" customHeight="1" x14ac:dyDescent="0.25">
      <c r="A21" s="35">
        <v>2</v>
      </c>
      <c r="B21" s="47" t="str">
        <f t="shared" si="15"/>
        <v>Музыка</v>
      </c>
      <c r="C21" s="70" t="s">
        <v>79</v>
      </c>
      <c r="D21" s="79"/>
      <c r="E21" s="72" t="e">
        <f t="shared" si="16"/>
        <v>#DIV/0!</v>
      </c>
      <c r="F21" s="73"/>
      <c r="G21" s="73"/>
      <c r="H21" s="73"/>
      <c r="I21" s="73"/>
      <c r="J21" s="76">
        <f t="shared" si="17"/>
        <v>0</v>
      </c>
      <c r="K21" s="73"/>
      <c r="L21" s="73"/>
      <c r="M21" s="73"/>
      <c r="N21" s="73"/>
      <c r="O21" s="76">
        <f t="shared" si="18"/>
        <v>0</v>
      </c>
      <c r="P21" s="73"/>
      <c r="Q21" s="73"/>
      <c r="R21" s="73"/>
      <c r="S21" s="73"/>
      <c r="T21" s="76">
        <f t="shared" si="19"/>
        <v>0</v>
      </c>
      <c r="U21" s="73"/>
      <c r="V21" s="73"/>
      <c r="W21" s="73"/>
      <c r="X21" s="73"/>
      <c r="Y21" s="76">
        <f t="shared" si="20"/>
        <v>0</v>
      </c>
      <c r="Z21" s="73"/>
      <c r="AA21" s="73"/>
      <c r="AB21" s="73"/>
      <c r="AC21" s="73"/>
      <c r="AD21" s="77">
        <f t="shared" si="21"/>
        <v>0</v>
      </c>
      <c r="AE21" s="42">
        <v>2</v>
      </c>
      <c r="AF21" s="48">
        <f t="shared" si="22"/>
        <v>0</v>
      </c>
      <c r="AG21" s="48">
        <f t="shared" si="23"/>
        <v>0</v>
      </c>
      <c r="AH21" s="48">
        <f t="shared" si="24"/>
        <v>0</v>
      </c>
      <c r="AI21" s="48">
        <f t="shared" si="25"/>
        <v>0</v>
      </c>
      <c r="AJ21" s="73">
        <f t="shared" si="26"/>
        <v>0</v>
      </c>
      <c r="AK21" s="73">
        <f t="shared" si="27"/>
        <v>0</v>
      </c>
      <c r="AL21" s="42"/>
    </row>
    <row r="22" spans="1:38" ht="15.75" customHeight="1" x14ac:dyDescent="0.25">
      <c r="A22" s="35">
        <v>2</v>
      </c>
      <c r="B22" s="47" t="str">
        <f t="shared" si="15"/>
        <v>Изобразительное искусство</v>
      </c>
      <c r="C22" s="70" t="s">
        <v>79</v>
      </c>
      <c r="D22" s="79"/>
      <c r="E22" s="72" t="e">
        <f t="shared" si="16"/>
        <v>#DIV/0!</v>
      </c>
      <c r="F22" s="73"/>
      <c r="G22" s="73"/>
      <c r="H22" s="73"/>
      <c r="I22" s="73"/>
      <c r="J22" s="76">
        <f t="shared" si="17"/>
        <v>0</v>
      </c>
      <c r="K22" s="73"/>
      <c r="L22" s="73"/>
      <c r="M22" s="73"/>
      <c r="N22" s="73"/>
      <c r="O22" s="76">
        <f t="shared" si="18"/>
        <v>0</v>
      </c>
      <c r="P22" s="73"/>
      <c r="Q22" s="73"/>
      <c r="R22" s="73"/>
      <c r="S22" s="73"/>
      <c r="T22" s="76">
        <f t="shared" si="19"/>
        <v>0</v>
      </c>
      <c r="U22" s="73"/>
      <c r="V22" s="73"/>
      <c r="W22" s="73"/>
      <c r="X22" s="73"/>
      <c r="Y22" s="76">
        <f t="shared" si="20"/>
        <v>0</v>
      </c>
      <c r="Z22" s="73"/>
      <c r="AA22" s="73"/>
      <c r="AB22" s="73"/>
      <c r="AC22" s="73"/>
      <c r="AD22" s="77">
        <f t="shared" si="21"/>
        <v>0</v>
      </c>
      <c r="AE22" s="42">
        <v>2</v>
      </c>
      <c r="AF22" s="48">
        <f t="shared" si="22"/>
        <v>0</v>
      </c>
      <c r="AG22" s="48">
        <f t="shared" si="23"/>
        <v>0</v>
      </c>
      <c r="AH22" s="48">
        <f t="shared" si="24"/>
        <v>0</v>
      </c>
      <c r="AI22" s="48">
        <f t="shared" si="25"/>
        <v>0</v>
      </c>
      <c r="AJ22" s="73">
        <f t="shared" si="26"/>
        <v>0</v>
      </c>
      <c r="AK22" s="73">
        <f t="shared" si="27"/>
        <v>0</v>
      </c>
      <c r="AL22" s="42"/>
    </row>
    <row r="23" spans="1:38" ht="15.75" customHeight="1" x14ac:dyDescent="0.25">
      <c r="A23" s="35">
        <v>2</v>
      </c>
      <c r="B23" s="47" t="str">
        <f t="shared" si="15"/>
        <v>Технология</v>
      </c>
      <c r="C23" s="70" t="s">
        <v>79</v>
      </c>
      <c r="D23" s="79"/>
      <c r="E23" s="72" t="e">
        <f t="shared" si="16"/>
        <v>#DIV/0!</v>
      </c>
      <c r="F23" s="73"/>
      <c r="G23" s="73"/>
      <c r="H23" s="73"/>
      <c r="I23" s="73"/>
      <c r="J23" s="76">
        <f t="shared" si="17"/>
        <v>0</v>
      </c>
      <c r="K23" s="73"/>
      <c r="L23" s="73"/>
      <c r="M23" s="73"/>
      <c r="N23" s="73"/>
      <c r="O23" s="76">
        <f t="shared" si="18"/>
        <v>0</v>
      </c>
      <c r="P23" s="73"/>
      <c r="Q23" s="73"/>
      <c r="R23" s="73"/>
      <c r="S23" s="73"/>
      <c r="T23" s="76">
        <f t="shared" si="19"/>
        <v>0</v>
      </c>
      <c r="U23" s="73"/>
      <c r="V23" s="73"/>
      <c r="W23" s="73"/>
      <c r="X23" s="73"/>
      <c r="Y23" s="76">
        <f t="shared" si="20"/>
        <v>0</v>
      </c>
      <c r="Z23" s="73"/>
      <c r="AA23" s="73"/>
      <c r="AB23" s="73"/>
      <c r="AC23" s="73"/>
      <c r="AD23" s="77">
        <f t="shared" si="21"/>
        <v>0</v>
      </c>
      <c r="AE23" s="42">
        <v>2</v>
      </c>
      <c r="AF23" s="48">
        <f t="shared" si="22"/>
        <v>0</v>
      </c>
      <c r="AG23" s="48">
        <f t="shared" si="23"/>
        <v>0</v>
      </c>
      <c r="AH23" s="48">
        <f t="shared" si="24"/>
        <v>0</v>
      </c>
      <c r="AI23" s="48">
        <f t="shared" si="25"/>
        <v>0</v>
      </c>
      <c r="AJ23" s="73">
        <f t="shared" si="26"/>
        <v>0</v>
      </c>
      <c r="AK23" s="73">
        <f t="shared" si="27"/>
        <v>0</v>
      </c>
      <c r="AL23" s="42"/>
    </row>
    <row r="24" spans="1:38" ht="15.75" customHeight="1" x14ac:dyDescent="0.25">
      <c r="A24" s="35">
        <v>2</v>
      </c>
      <c r="B24" s="47" t="str">
        <f t="shared" si="15"/>
        <v>Физическая культура</v>
      </c>
      <c r="C24" s="70" t="s">
        <v>79</v>
      </c>
      <c r="D24" s="79"/>
      <c r="E24" s="72" t="e">
        <f t="shared" si="16"/>
        <v>#DIV/0!</v>
      </c>
      <c r="F24" s="73"/>
      <c r="G24" s="73"/>
      <c r="H24" s="73"/>
      <c r="I24" s="73"/>
      <c r="J24" s="76">
        <f t="shared" si="17"/>
        <v>0</v>
      </c>
      <c r="K24" s="73"/>
      <c r="L24" s="73"/>
      <c r="M24" s="73"/>
      <c r="N24" s="73"/>
      <c r="O24" s="76">
        <f t="shared" si="18"/>
        <v>0</v>
      </c>
      <c r="P24" s="73"/>
      <c r="Q24" s="73"/>
      <c r="R24" s="73"/>
      <c r="S24" s="73"/>
      <c r="T24" s="76">
        <f t="shared" si="19"/>
        <v>0</v>
      </c>
      <c r="U24" s="73"/>
      <c r="V24" s="73"/>
      <c r="W24" s="73"/>
      <c r="X24" s="73"/>
      <c r="Y24" s="76">
        <f t="shared" si="20"/>
        <v>0</v>
      </c>
      <c r="Z24" s="73"/>
      <c r="AA24" s="73"/>
      <c r="AB24" s="73"/>
      <c r="AC24" s="73"/>
      <c r="AD24" s="77">
        <f t="shared" si="21"/>
        <v>0</v>
      </c>
      <c r="AE24" s="42">
        <v>2</v>
      </c>
      <c r="AF24" s="48">
        <f t="shared" si="22"/>
        <v>0</v>
      </c>
      <c r="AG24" s="48">
        <f t="shared" si="23"/>
        <v>0</v>
      </c>
      <c r="AH24" s="48">
        <f t="shared" si="24"/>
        <v>0</v>
      </c>
      <c r="AI24" s="48">
        <f t="shared" si="25"/>
        <v>0</v>
      </c>
      <c r="AJ24" s="73">
        <f t="shared" si="26"/>
        <v>0</v>
      </c>
      <c r="AK24" s="73">
        <f t="shared" si="27"/>
        <v>0</v>
      </c>
      <c r="AL24" s="42"/>
    </row>
    <row r="25" spans="1:38" ht="15.75" customHeight="1" x14ac:dyDescent="0.25">
      <c r="A25" s="35">
        <v>2</v>
      </c>
      <c r="B25" s="83"/>
      <c r="C25" s="84"/>
      <c r="D25" s="85"/>
      <c r="E25" s="86"/>
      <c r="F25" s="87"/>
      <c r="G25" s="87"/>
      <c r="H25" s="87"/>
      <c r="I25" s="87"/>
      <c r="J25" s="87">
        <f>SUM(J17:J24)</f>
        <v>0</v>
      </c>
      <c r="K25" s="87"/>
      <c r="L25" s="87"/>
      <c r="M25" s="87"/>
      <c r="N25" s="87"/>
      <c r="O25" s="87">
        <f>SUM(O17:O24)</f>
        <v>0</v>
      </c>
      <c r="P25" s="87"/>
      <c r="Q25" s="87"/>
      <c r="R25" s="87"/>
      <c r="S25" s="87"/>
      <c r="T25" s="87">
        <f>SUM(T17:T24)</f>
        <v>0</v>
      </c>
      <c r="U25" s="87"/>
      <c r="V25" s="87"/>
      <c r="W25" s="87"/>
      <c r="X25" s="87"/>
      <c r="Y25" s="87">
        <f>SUM(Y17:Y24)</f>
        <v>0</v>
      </c>
      <c r="Z25" s="87"/>
      <c r="AA25" s="87"/>
      <c r="AB25" s="87"/>
      <c r="AC25" s="87"/>
      <c r="AD25" s="87">
        <f>SUM(AD17:AD24)</f>
        <v>0</v>
      </c>
      <c r="AE25" s="42">
        <v>2</v>
      </c>
      <c r="AF25" s="88">
        <f t="shared" ref="AF25:AK25" si="28">SUM(AF17:AF24)</f>
        <v>0</v>
      </c>
      <c r="AG25" s="88">
        <f t="shared" si="28"/>
        <v>0</v>
      </c>
      <c r="AH25" s="88">
        <f t="shared" si="28"/>
        <v>0</v>
      </c>
      <c r="AI25" s="89">
        <f t="shared" si="28"/>
        <v>0</v>
      </c>
      <c r="AJ25" s="88">
        <f t="shared" si="28"/>
        <v>0</v>
      </c>
      <c r="AK25" s="88">
        <f t="shared" si="28"/>
        <v>0</v>
      </c>
      <c r="AL25" s="42"/>
    </row>
    <row r="26" spans="1:38" ht="15.75" customHeight="1" x14ac:dyDescent="0.25">
      <c r="A26" s="35">
        <v>3</v>
      </c>
      <c r="B26" s="149" t="s">
        <v>80</v>
      </c>
      <c r="C26" s="150"/>
      <c r="D26" s="65"/>
      <c r="E26" s="66"/>
      <c r="F26" s="151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42">
        <v>3</v>
      </c>
      <c r="AF26" s="68"/>
      <c r="AG26" s="68"/>
      <c r="AH26" s="68"/>
      <c r="AI26" s="68"/>
      <c r="AJ26" s="49"/>
      <c r="AK26" s="49"/>
      <c r="AL26" s="42"/>
    </row>
    <row r="27" spans="1:38" ht="15.75" customHeight="1" x14ac:dyDescent="0.25">
      <c r="A27" s="35">
        <v>3</v>
      </c>
      <c r="B27" s="47" t="str">
        <f t="shared" ref="B27:B34" si="29">B17</f>
        <v>Русский язык</v>
      </c>
      <c r="C27" s="70" t="s">
        <v>81</v>
      </c>
      <c r="D27" s="71"/>
      <c r="E27" s="72" t="e">
        <f t="shared" ref="E27:E34" si="30">(J27+O27+T27+Y27+AD27)/D27</f>
        <v>#DIV/0!</v>
      </c>
      <c r="F27" s="73"/>
      <c r="G27" s="73"/>
      <c r="H27" s="73"/>
      <c r="I27" s="73"/>
      <c r="J27" s="76">
        <f t="shared" ref="J27:J34" si="31">COUNTA(F27:I27)</f>
        <v>0</v>
      </c>
      <c r="K27" s="73"/>
      <c r="L27" s="73"/>
      <c r="M27" s="73"/>
      <c r="N27" s="73"/>
      <c r="O27" s="76">
        <f t="shared" ref="O27:O34" si="32">COUNTA(K27:N27)</f>
        <v>0</v>
      </c>
      <c r="P27" s="73"/>
      <c r="Q27" s="73"/>
      <c r="R27" s="73"/>
      <c r="S27" s="73"/>
      <c r="T27" s="76">
        <f t="shared" ref="T27:T34" si="33">COUNTA(P27:S27)</f>
        <v>0</v>
      </c>
      <c r="U27" s="73"/>
      <c r="V27" s="73"/>
      <c r="W27" s="73"/>
      <c r="X27" s="73"/>
      <c r="Y27" s="76">
        <f t="shared" ref="Y27:Y34" si="34">COUNTA(U27:X27)</f>
        <v>0</v>
      </c>
      <c r="Z27" s="73"/>
      <c r="AA27" s="73"/>
      <c r="AB27" s="73"/>
      <c r="AC27" s="73"/>
      <c r="AD27" s="77">
        <f t="shared" ref="AD27:AD34" si="35">COUNTA(Z27:AC27)</f>
        <v>0</v>
      </c>
      <c r="AE27" s="42">
        <v>3</v>
      </c>
      <c r="AF27" s="48">
        <f t="shared" ref="AF27:AF34" si="36">COUNTIF(F27:AD27,$F$1)</f>
        <v>0</v>
      </c>
      <c r="AG27" s="48">
        <f t="shared" ref="AG27:AG34" si="37">COUNTIF(F27:AE27,$G$1)</f>
        <v>0</v>
      </c>
      <c r="AH27" s="48">
        <f t="shared" ref="AH27:AH34" si="38">COUNTIF(F27:AD27,$H$1)</f>
        <v>0</v>
      </c>
      <c r="AI27" s="48">
        <f t="shared" ref="AI27:AI34" si="39">COUNTIF(F27:AD27,$I$1)</f>
        <v>0</v>
      </c>
      <c r="AJ27" s="73">
        <f t="shared" ref="AJ27:AJ34" si="40">IF($J$1&gt;0,COUNTIF(F27:AD27,$J$1),0)</f>
        <v>0</v>
      </c>
      <c r="AK27" s="73">
        <f t="shared" ref="AK27:AK34" si="41">IF($K$1&gt;0,COUNTIF(F27:AD27,$K$1),0)</f>
        <v>0</v>
      </c>
      <c r="AL27" s="42"/>
    </row>
    <row r="28" spans="1:38" ht="15.75" customHeight="1" x14ac:dyDescent="0.25">
      <c r="A28" s="35">
        <v>3</v>
      </c>
      <c r="B28" s="47" t="str">
        <f t="shared" si="29"/>
        <v xml:space="preserve">Литературное чтение </v>
      </c>
      <c r="C28" s="70" t="s">
        <v>81</v>
      </c>
      <c r="D28" s="79"/>
      <c r="E28" s="72" t="e">
        <f t="shared" si="30"/>
        <v>#DIV/0!</v>
      </c>
      <c r="F28" s="73"/>
      <c r="G28" s="73"/>
      <c r="H28" s="73"/>
      <c r="I28" s="73"/>
      <c r="J28" s="76">
        <f t="shared" si="31"/>
        <v>0</v>
      </c>
      <c r="K28" s="73"/>
      <c r="L28" s="73"/>
      <c r="M28" s="73"/>
      <c r="N28" s="73"/>
      <c r="O28" s="76">
        <f t="shared" si="32"/>
        <v>0</v>
      </c>
      <c r="P28" s="73"/>
      <c r="Q28" s="73"/>
      <c r="R28" s="73"/>
      <c r="S28" s="73"/>
      <c r="T28" s="76">
        <f t="shared" si="33"/>
        <v>0</v>
      </c>
      <c r="U28" s="73"/>
      <c r="V28" s="73"/>
      <c r="W28" s="73"/>
      <c r="X28" s="73"/>
      <c r="Y28" s="76">
        <f t="shared" si="34"/>
        <v>0</v>
      </c>
      <c r="Z28" s="73"/>
      <c r="AA28" s="73"/>
      <c r="AB28" s="73"/>
      <c r="AC28" s="73"/>
      <c r="AD28" s="77">
        <f t="shared" si="35"/>
        <v>0</v>
      </c>
      <c r="AE28" s="42">
        <v>3</v>
      </c>
      <c r="AF28" s="48">
        <f t="shared" si="36"/>
        <v>0</v>
      </c>
      <c r="AG28" s="48">
        <f t="shared" si="37"/>
        <v>0</v>
      </c>
      <c r="AH28" s="48">
        <f t="shared" si="38"/>
        <v>0</v>
      </c>
      <c r="AI28" s="48">
        <f t="shared" si="39"/>
        <v>0</v>
      </c>
      <c r="AJ28" s="73">
        <f t="shared" si="40"/>
        <v>0</v>
      </c>
      <c r="AK28" s="73">
        <f t="shared" si="41"/>
        <v>0</v>
      </c>
      <c r="AL28" s="42"/>
    </row>
    <row r="29" spans="1:38" ht="15.75" customHeight="1" x14ac:dyDescent="0.25">
      <c r="A29" s="35">
        <v>3</v>
      </c>
      <c r="B29" s="47" t="str">
        <f t="shared" si="29"/>
        <v>Математика</v>
      </c>
      <c r="C29" s="70" t="s">
        <v>81</v>
      </c>
      <c r="D29" s="79"/>
      <c r="E29" s="72" t="e">
        <f t="shared" si="30"/>
        <v>#DIV/0!</v>
      </c>
      <c r="F29" s="73"/>
      <c r="G29" s="73"/>
      <c r="H29" s="73"/>
      <c r="I29" s="73"/>
      <c r="J29" s="76">
        <f t="shared" si="31"/>
        <v>0</v>
      </c>
      <c r="K29" s="73"/>
      <c r="L29" s="73"/>
      <c r="M29" s="73"/>
      <c r="N29" s="73"/>
      <c r="O29" s="76">
        <f t="shared" si="32"/>
        <v>0</v>
      </c>
      <c r="P29" s="73"/>
      <c r="Q29" s="73"/>
      <c r="R29" s="73"/>
      <c r="S29" s="73"/>
      <c r="T29" s="76">
        <f t="shared" si="33"/>
        <v>0</v>
      </c>
      <c r="U29" s="73"/>
      <c r="V29" s="73"/>
      <c r="W29" s="73"/>
      <c r="X29" s="73"/>
      <c r="Y29" s="76">
        <f t="shared" si="34"/>
        <v>0</v>
      </c>
      <c r="Z29" s="73"/>
      <c r="AA29" s="73"/>
      <c r="AB29" s="73"/>
      <c r="AC29" s="73"/>
      <c r="AD29" s="77">
        <f t="shared" si="35"/>
        <v>0</v>
      </c>
      <c r="AE29" s="42">
        <v>3</v>
      </c>
      <c r="AF29" s="48">
        <f t="shared" si="36"/>
        <v>0</v>
      </c>
      <c r="AG29" s="48">
        <f t="shared" si="37"/>
        <v>0</v>
      </c>
      <c r="AH29" s="48">
        <f t="shared" si="38"/>
        <v>0</v>
      </c>
      <c r="AI29" s="48">
        <f t="shared" si="39"/>
        <v>0</v>
      </c>
      <c r="AJ29" s="73">
        <f t="shared" si="40"/>
        <v>0</v>
      </c>
      <c r="AK29" s="73">
        <f t="shared" si="41"/>
        <v>0</v>
      </c>
      <c r="AL29" s="42"/>
    </row>
    <row r="30" spans="1:38" ht="15.75" customHeight="1" x14ac:dyDescent="0.25">
      <c r="A30" s="35">
        <v>3</v>
      </c>
      <c r="B30" s="47" t="str">
        <f t="shared" si="29"/>
        <v>Окружающий мир</v>
      </c>
      <c r="C30" s="70" t="s">
        <v>81</v>
      </c>
      <c r="D30" s="79"/>
      <c r="E30" s="72" t="e">
        <f t="shared" si="30"/>
        <v>#DIV/0!</v>
      </c>
      <c r="F30" s="73"/>
      <c r="G30" s="73"/>
      <c r="H30" s="73"/>
      <c r="I30" s="73"/>
      <c r="J30" s="76">
        <f t="shared" si="31"/>
        <v>0</v>
      </c>
      <c r="K30" s="73"/>
      <c r="L30" s="73"/>
      <c r="M30" s="73"/>
      <c r="N30" s="73"/>
      <c r="O30" s="76">
        <f t="shared" si="32"/>
        <v>0</v>
      </c>
      <c r="P30" s="73"/>
      <c r="Q30" s="73"/>
      <c r="R30" s="73"/>
      <c r="S30" s="73"/>
      <c r="T30" s="76">
        <f t="shared" si="33"/>
        <v>0</v>
      </c>
      <c r="U30" s="73"/>
      <c r="V30" s="73"/>
      <c r="W30" s="73"/>
      <c r="X30" s="73"/>
      <c r="Y30" s="76">
        <f t="shared" si="34"/>
        <v>0</v>
      </c>
      <c r="Z30" s="73"/>
      <c r="AA30" s="73"/>
      <c r="AB30" s="73"/>
      <c r="AC30" s="73"/>
      <c r="AD30" s="77">
        <f t="shared" si="35"/>
        <v>0</v>
      </c>
      <c r="AE30" s="42">
        <v>3</v>
      </c>
      <c r="AF30" s="48">
        <f t="shared" si="36"/>
        <v>0</v>
      </c>
      <c r="AG30" s="48">
        <f t="shared" si="37"/>
        <v>0</v>
      </c>
      <c r="AH30" s="48">
        <f t="shared" si="38"/>
        <v>0</v>
      </c>
      <c r="AI30" s="48">
        <f t="shared" si="39"/>
        <v>0</v>
      </c>
      <c r="AJ30" s="73">
        <f t="shared" si="40"/>
        <v>0</v>
      </c>
      <c r="AK30" s="73">
        <f t="shared" si="41"/>
        <v>0</v>
      </c>
      <c r="AL30" s="42"/>
    </row>
    <row r="31" spans="1:38" ht="15.75" customHeight="1" x14ac:dyDescent="0.25">
      <c r="A31" s="35">
        <v>3</v>
      </c>
      <c r="B31" s="47" t="str">
        <f t="shared" si="29"/>
        <v>Музыка</v>
      </c>
      <c r="C31" s="70" t="s">
        <v>81</v>
      </c>
      <c r="D31" s="79"/>
      <c r="E31" s="72" t="e">
        <f t="shared" si="30"/>
        <v>#DIV/0!</v>
      </c>
      <c r="F31" s="73"/>
      <c r="G31" s="73"/>
      <c r="H31" s="73"/>
      <c r="I31" s="73"/>
      <c r="J31" s="76">
        <f t="shared" si="31"/>
        <v>0</v>
      </c>
      <c r="K31" s="73"/>
      <c r="L31" s="73"/>
      <c r="M31" s="73"/>
      <c r="N31" s="73"/>
      <c r="O31" s="76">
        <f t="shared" si="32"/>
        <v>0</v>
      </c>
      <c r="P31" s="73"/>
      <c r="Q31" s="73"/>
      <c r="R31" s="73"/>
      <c r="S31" s="73"/>
      <c r="T31" s="76">
        <f t="shared" si="33"/>
        <v>0</v>
      </c>
      <c r="U31" s="73"/>
      <c r="V31" s="73"/>
      <c r="W31" s="73"/>
      <c r="X31" s="73"/>
      <c r="Y31" s="76">
        <f t="shared" si="34"/>
        <v>0</v>
      </c>
      <c r="Z31" s="73"/>
      <c r="AA31" s="73"/>
      <c r="AB31" s="73"/>
      <c r="AC31" s="73"/>
      <c r="AD31" s="77">
        <f t="shared" si="35"/>
        <v>0</v>
      </c>
      <c r="AE31" s="42">
        <v>3</v>
      </c>
      <c r="AF31" s="48">
        <f t="shared" si="36"/>
        <v>0</v>
      </c>
      <c r="AG31" s="48">
        <f t="shared" si="37"/>
        <v>0</v>
      </c>
      <c r="AH31" s="48">
        <f t="shared" si="38"/>
        <v>0</v>
      </c>
      <c r="AI31" s="48">
        <f t="shared" si="39"/>
        <v>0</v>
      </c>
      <c r="AJ31" s="73">
        <f t="shared" si="40"/>
        <v>0</v>
      </c>
      <c r="AK31" s="73">
        <f t="shared" si="41"/>
        <v>0</v>
      </c>
      <c r="AL31" s="42"/>
    </row>
    <row r="32" spans="1:38" ht="15.75" customHeight="1" x14ac:dyDescent="0.25">
      <c r="A32" s="35">
        <v>3</v>
      </c>
      <c r="B32" s="47" t="str">
        <f t="shared" si="29"/>
        <v>Изобразительное искусство</v>
      </c>
      <c r="C32" s="70" t="s">
        <v>81</v>
      </c>
      <c r="D32" s="79"/>
      <c r="E32" s="72" t="e">
        <f t="shared" si="30"/>
        <v>#DIV/0!</v>
      </c>
      <c r="F32" s="73"/>
      <c r="G32" s="73"/>
      <c r="H32" s="73"/>
      <c r="I32" s="73"/>
      <c r="J32" s="76">
        <f t="shared" si="31"/>
        <v>0</v>
      </c>
      <c r="K32" s="73"/>
      <c r="L32" s="73"/>
      <c r="M32" s="73"/>
      <c r="N32" s="73"/>
      <c r="O32" s="76">
        <f t="shared" si="32"/>
        <v>0</v>
      </c>
      <c r="P32" s="73"/>
      <c r="Q32" s="73"/>
      <c r="R32" s="73"/>
      <c r="S32" s="73"/>
      <c r="T32" s="76">
        <f t="shared" si="33"/>
        <v>0</v>
      </c>
      <c r="U32" s="73"/>
      <c r="V32" s="73"/>
      <c r="W32" s="73"/>
      <c r="X32" s="73"/>
      <c r="Y32" s="76">
        <f t="shared" si="34"/>
        <v>0</v>
      </c>
      <c r="Z32" s="73"/>
      <c r="AA32" s="73"/>
      <c r="AB32" s="73"/>
      <c r="AC32" s="73"/>
      <c r="AD32" s="77">
        <f t="shared" si="35"/>
        <v>0</v>
      </c>
      <c r="AE32" s="42">
        <v>3</v>
      </c>
      <c r="AF32" s="48">
        <f t="shared" si="36"/>
        <v>0</v>
      </c>
      <c r="AG32" s="48">
        <f t="shared" si="37"/>
        <v>0</v>
      </c>
      <c r="AH32" s="48">
        <f t="shared" si="38"/>
        <v>0</v>
      </c>
      <c r="AI32" s="48">
        <f t="shared" si="39"/>
        <v>0</v>
      </c>
      <c r="AJ32" s="73">
        <f t="shared" si="40"/>
        <v>0</v>
      </c>
      <c r="AK32" s="73">
        <f t="shared" si="41"/>
        <v>0</v>
      </c>
      <c r="AL32" s="42"/>
    </row>
    <row r="33" spans="1:38" ht="15.75" customHeight="1" x14ac:dyDescent="0.25">
      <c r="A33" s="35">
        <v>3</v>
      </c>
      <c r="B33" s="47" t="str">
        <f t="shared" si="29"/>
        <v>Технология</v>
      </c>
      <c r="C33" s="70" t="s">
        <v>81</v>
      </c>
      <c r="D33" s="79"/>
      <c r="E33" s="72" t="e">
        <f t="shared" si="30"/>
        <v>#DIV/0!</v>
      </c>
      <c r="F33" s="73"/>
      <c r="G33" s="73"/>
      <c r="H33" s="73"/>
      <c r="I33" s="73"/>
      <c r="J33" s="76">
        <f t="shared" si="31"/>
        <v>0</v>
      </c>
      <c r="K33" s="73"/>
      <c r="L33" s="73"/>
      <c r="M33" s="73"/>
      <c r="N33" s="73"/>
      <c r="O33" s="76">
        <f t="shared" si="32"/>
        <v>0</v>
      </c>
      <c r="P33" s="73"/>
      <c r="Q33" s="73"/>
      <c r="R33" s="73"/>
      <c r="S33" s="73"/>
      <c r="T33" s="76">
        <f t="shared" si="33"/>
        <v>0</v>
      </c>
      <c r="U33" s="73"/>
      <c r="V33" s="73"/>
      <c r="W33" s="73"/>
      <c r="X33" s="73"/>
      <c r="Y33" s="76">
        <f t="shared" si="34"/>
        <v>0</v>
      </c>
      <c r="Z33" s="73"/>
      <c r="AA33" s="73"/>
      <c r="AB33" s="73"/>
      <c r="AC33" s="73"/>
      <c r="AD33" s="77">
        <f t="shared" si="35"/>
        <v>0</v>
      </c>
      <c r="AE33" s="42">
        <v>3</v>
      </c>
      <c r="AF33" s="48">
        <f t="shared" si="36"/>
        <v>0</v>
      </c>
      <c r="AG33" s="48">
        <f t="shared" si="37"/>
        <v>0</v>
      </c>
      <c r="AH33" s="48">
        <f t="shared" si="38"/>
        <v>0</v>
      </c>
      <c r="AI33" s="48">
        <f t="shared" si="39"/>
        <v>0</v>
      </c>
      <c r="AJ33" s="73">
        <f t="shared" si="40"/>
        <v>0</v>
      </c>
      <c r="AK33" s="73">
        <f t="shared" si="41"/>
        <v>0</v>
      </c>
      <c r="AL33" s="42"/>
    </row>
    <row r="34" spans="1:38" ht="15.75" customHeight="1" x14ac:dyDescent="0.25">
      <c r="A34" s="35">
        <v>3</v>
      </c>
      <c r="B34" s="47" t="str">
        <f t="shared" si="29"/>
        <v>Физическая культура</v>
      </c>
      <c r="C34" s="70" t="s">
        <v>81</v>
      </c>
      <c r="D34" s="79"/>
      <c r="E34" s="72" t="e">
        <f t="shared" si="30"/>
        <v>#DIV/0!</v>
      </c>
      <c r="F34" s="73"/>
      <c r="G34" s="73"/>
      <c r="H34" s="73"/>
      <c r="I34" s="73"/>
      <c r="J34" s="76">
        <f t="shared" si="31"/>
        <v>0</v>
      </c>
      <c r="K34" s="73"/>
      <c r="L34" s="73"/>
      <c r="M34" s="73"/>
      <c r="N34" s="73"/>
      <c r="O34" s="76">
        <f t="shared" si="32"/>
        <v>0</v>
      </c>
      <c r="P34" s="73"/>
      <c r="Q34" s="73"/>
      <c r="R34" s="73"/>
      <c r="S34" s="73"/>
      <c r="T34" s="76">
        <f t="shared" si="33"/>
        <v>0</v>
      </c>
      <c r="U34" s="73"/>
      <c r="V34" s="73"/>
      <c r="W34" s="73"/>
      <c r="X34" s="73"/>
      <c r="Y34" s="76">
        <f t="shared" si="34"/>
        <v>0</v>
      </c>
      <c r="Z34" s="73"/>
      <c r="AA34" s="73"/>
      <c r="AB34" s="73"/>
      <c r="AC34" s="73"/>
      <c r="AD34" s="77">
        <f t="shared" si="35"/>
        <v>0</v>
      </c>
      <c r="AE34" s="42">
        <v>3</v>
      </c>
      <c r="AF34" s="48">
        <f t="shared" si="36"/>
        <v>0</v>
      </c>
      <c r="AG34" s="48">
        <f t="shared" si="37"/>
        <v>0</v>
      </c>
      <c r="AH34" s="48">
        <f t="shared" si="38"/>
        <v>0</v>
      </c>
      <c r="AI34" s="48">
        <f t="shared" si="39"/>
        <v>0</v>
      </c>
      <c r="AJ34" s="73">
        <f t="shared" si="40"/>
        <v>0</v>
      </c>
      <c r="AK34" s="73">
        <f t="shared" si="41"/>
        <v>0</v>
      </c>
      <c r="AL34" s="42"/>
    </row>
    <row r="35" spans="1:38" ht="15.75" customHeight="1" x14ac:dyDescent="0.25">
      <c r="A35" s="35">
        <v>3</v>
      </c>
      <c r="B35" s="83"/>
      <c r="C35" s="84"/>
      <c r="D35" s="85"/>
      <c r="E35" s="86"/>
      <c r="F35" s="87"/>
      <c r="G35" s="87"/>
      <c r="H35" s="87"/>
      <c r="I35" s="87"/>
      <c r="J35" s="87">
        <f>SUM(J27:J34)</f>
        <v>0</v>
      </c>
      <c r="K35" s="87"/>
      <c r="L35" s="87"/>
      <c r="M35" s="87"/>
      <c r="N35" s="87"/>
      <c r="O35" s="87">
        <f>SUM(O27:O34)</f>
        <v>0</v>
      </c>
      <c r="P35" s="87"/>
      <c r="Q35" s="87"/>
      <c r="R35" s="87"/>
      <c r="S35" s="87"/>
      <c r="T35" s="87">
        <f>SUM(T27:T34)</f>
        <v>0</v>
      </c>
      <c r="U35" s="87"/>
      <c r="V35" s="87"/>
      <c r="W35" s="87"/>
      <c r="X35" s="87"/>
      <c r="Y35" s="87">
        <f>SUM(Y27:Y34)</f>
        <v>0</v>
      </c>
      <c r="Z35" s="87"/>
      <c r="AA35" s="87"/>
      <c r="AB35" s="87"/>
      <c r="AC35" s="87"/>
      <c r="AD35" s="87">
        <f>SUM(AD27:AD34)</f>
        <v>0</v>
      </c>
      <c r="AE35" s="42">
        <v>3</v>
      </c>
      <c r="AF35" s="88">
        <f t="shared" ref="AF35:AK35" si="42">SUM(AF27:AF34)</f>
        <v>0</v>
      </c>
      <c r="AG35" s="88">
        <f t="shared" si="42"/>
        <v>0</v>
      </c>
      <c r="AH35" s="88">
        <f t="shared" si="42"/>
        <v>0</v>
      </c>
      <c r="AI35" s="89">
        <f t="shared" si="42"/>
        <v>0</v>
      </c>
      <c r="AJ35" s="88">
        <f t="shared" si="42"/>
        <v>0</v>
      </c>
      <c r="AK35" s="88">
        <f t="shared" si="42"/>
        <v>0</v>
      </c>
      <c r="AL35" s="42"/>
    </row>
    <row r="36" spans="1:38" ht="15.75" customHeight="1" x14ac:dyDescent="0.25">
      <c r="A36" s="35">
        <v>4</v>
      </c>
      <c r="B36" s="149" t="s">
        <v>82</v>
      </c>
      <c r="C36" s="150"/>
      <c r="D36" s="65"/>
      <c r="E36" s="66"/>
      <c r="F36" s="151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42">
        <v>4</v>
      </c>
      <c r="AF36" s="68"/>
      <c r="AG36" s="68"/>
      <c r="AH36" s="68"/>
      <c r="AI36" s="68"/>
      <c r="AJ36" s="49"/>
      <c r="AK36" s="49"/>
      <c r="AL36" s="42"/>
    </row>
    <row r="37" spans="1:38" ht="15.75" customHeight="1" x14ac:dyDescent="0.25">
      <c r="A37" s="35">
        <v>4</v>
      </c>
      <c r="B37" s="47" t="str">
        <f t="shared" ref="B37:B44" si="43">B27</f>
        <v>Русский язык</v>
      </c>
      <c r="C37" s="70" t="s">
        <v>83</v>
      </c>
      <c r="D37" s="71"/>
      <c r="E37" s="72" t="e">
        <f t="shared" ref="E37:E44" si="44">(J37+O37+T37+Y37+AD37)/D37</f>
        <v>#DIV/0!</v>
      </c>
      <c r="F37" s="73"/>
      <c r="G37" s="73"/>
      <c r="H37" s="73"/>
      <c r="I37" s="73"/>
      <c r="J37" s="76">
        <f t="shared" ref="J37:J44" si="45">COUNTA(F37:I37)</f>
        <v>0</v>
      </c>
      <c r="K37" s="73"/>
      <c r="L37" s="73"/>
      <c r="M37" s="73"/>
      <c r="N37" s="73"/>
      <c r="O37" s="76">
        <f t="shared" ref="O37:O44" si="46">COUNTA(K37:N37)</f>
        <v>0</v>
      </c>
      <c r="P37" s="73"/>
      <c r="Q37" s="73"/>
      <c r="R37" s="73"/>
      <c r="S37" s="73"/>
      <c r="T37" s="76">
        <f t="shared" ref="T37:T44" si="47">COUNTA(P37:S37)</f>
        <v>0</v>
      </c>
      <c r="U37" s="73"/>
      <c r="V37" s="73"/>
      <c r="W37" s="73"/>
      <c r="X37" s="73"/>
      <c r="Y37" s="76">
        <f t="shared" ref="Y37:Y44" si="48">COUNTA(U37:X37)</f>
        <v>0</v>
      </c>
      <c r="Z37" s="73"/>
      <c r="AA37" s="73"/>
      <c r="AB37" s="73"/>
      <c r="AC37" s="73"/>
      <c r="AD37" s="77">
        <f t="shared" ref="AD37:AD44" si="49">COUNTA(Z37:AC37)</f>
        <v>0</v>
      </c>
      <c r="AE37" s="42">
        <v>4</v>
      </c>
      <c r="AF37" s="48">
        <f t="shared" ref="AF37:AF44" si="50">COUNTIF(F37:AD37,$F$1)</f>
        <v>0</v>
      </c>
      <c r="AG37" s="48">
        <f t="shared" ref="AG37:AG44" si="51">COUNTIF(F37:AE37,$G$1)</f>
        <v>0</v>
      </c>
      <c r="AH37" s="48">
        <f t="shared" ref="AH37:AH44" si="52">COUNTIF(F37:AD37,$H$1)</f>
        <v>0</v>
      </c>
      <c r="AI37" s="48">
        <f t="shared" ref="AI37:AI44" si="53">COUNTIF(F37:AD37,$I$1)</f>
        <v>0</v>
      </c>
      <c r="AJ37" s="73">
        <f t="shared" ref="AJ37:AJ44" si="54">IF($J$1&gt;0,COUNTIF(F37:AD37,$J$1),0)</f>
        <v>0</v>
      </c>
      <c r="AK37" s="73">
        <f t="shared" ref="AK37:AK44" si="55">IF($K$1&gt;0,COUNTIF(F37:AD37,$K$1),0)</f>
        <v>0</v>
      </c>
      <c r="AL37" s="42"/>
    </row>
    <row r="38" spans="1:38" ht="15.75" customHeight="1" x14ac:dyDescent="0.25">
      <c r="A38" s="35">
        <v>4</v>
      </c>
      <c r="B38" s="47" t="str">
        <f t="shared" si="43"/>
        <v xml:space="preserve">Литературное чтение </v>
      </c>
      <c r="C38" s="70" t="s">
        <v>83</v>
      </c>
      <c r="D38" s="79"/>
      <c r="E38" s="72" t="e">
        <f t="shared" si="44"/>
        <v>#DIV/0!</v>
      </c>
      <c r="F38" s="73"/>
      <c r="G38" s="73"/>
      <c r="H38" s="73"/>
      <c r="I38" s="73"/>
      <c r="J38" s="76">
        <f t="shared" si="45"/>
        <v>0</v>
      </c>
      <c r="K38" s="73"/>
      <c r="L38" s="73"/>
      <c r="M38" s="73"/>
      <c r="N38" s="73"/>
      <c r="O38" s="76">
        <f t="shared" si="46"/>
        <v>0</v>
      </c>
      <c r="P38" s="73"/>
      <c r="Q38" s="73"/>
      <c r="R38" s="73"/>
      <c r="S38" s="73"/>
      <c r="T38" s="76">
        <f t="shared" si="47"/>
        <v>0</v>
      </c>
      <c r="U38" s="73"/>
      <c r="V38" s="73"/>
      <c r="W38" s="73"/>
      <c r="X38" s="73"/>
      <c r="Y38" s="76">
        <f t="shared" si="48"/>
        <v>0</v>
      </c>
      <c r="Z38" s="73"/>
      <c r="AA38" s="73"/>
      <c r="AB38" s="73"/>
      <c r="AC38" s="73"/>
      <c r="AD38" s="77">
        <f t="shared" si="49"/>
        <v>0</v>
      </c>
      <c r="AE38" s="42">
        <v>4</v>
      </c>
      <c r="AF38" s="48">
        <f t="shared" si="50"/>
        <v>0</v>
      </c>
      <c r="AG38" s="48">
        <f t="shared" si="51"/>
        <v>0</v>
      </c>
      <c r="AH38" s="48">
        <f t="shared" si="52"/>
        <v>0</v>
      </c>
      <c r="AI38" s="48">
        <f t="shared" si="53"/>
        <v>0</v>
      </c>
      <c r="AJ38" s="73">
        <f t="shared" si="54"/>
        <v>0</v>
      </c>
      <c r="AK38" s="73">
        <f t="shared" si="55"/>
        <v>0</v>
      </c>
      <c r="AL38" s="42"/>
    </row>
    <row r="39" spans="1:38" ht="15.75" customHeight="1" x14ac:dyDescent="0.25">
      <c r="A39" s="35">
        <v>4</v>
      </c>
      <c r="B39" s="47" t="str">
        <f t="shared" si="43"/>
        <v>Математика</v>
      </c>
      <c r="C39" s="70" t="s">
        <v>83</v>
      </c>
      <c r="D39" s="79"/>
      <c r="E39" s="72" t="e">
        <f t="shared" si="44"/>
        <v>#DIV/0!</v>
      </c>
      <c r="F39" s="73"/>
      <c r="G39" s="73"/>
      <c r="H39" s="73"/>
      <c r="I39" s="73"/>
      <c r="J39" s="76">
        <f t="shared" si="45"/>
        <v>0</v>
      </c>
      <c r="K39" s="73"/>
      <c r="L39" s="73"/>
      <c r="M39" s="73"/>
      <c r="N39" s="73"/>
      <c r="O39" s="76">
        <f t="shared" si="46"/>
        <v>0</v>
      </c>
      <c r="P39" s="73"/>
      <c r="Q39" s="73"/>
      <c r="R39" s="73"/>
      <c r="S39" s="73"/>
      <c r="T39" s="76">
        <f t="shared" si="47"/>
        <v>0</v>
      </c>
      <c r="U39" s="73"/>
      <c r="V39" s="73"/>
      <c r="W39" s="73"/>
      <c r="X39" s="73"/>
      <c r="Y39" s="76">
        <f t="shared" si="48"/>
        <v>0</v>
      </c>
      <c r="Z39" s="73"/>
      <c r="AA39" s="73"/>
      <c r="AB39" s="73"/>
      <c r="AC39" s="73"/>
      <c r="AD39" s="77">
        <f t="shared" si="49"/>
        <v>0</v>
      </c>
      <c r="AE39" s="42">
        <v>4</v>
      </c>
      <c r="AF39" s="48">
        <f t="shared" si="50"/>
        <v>0</v>
      </c>
      <c r="AG39" s="48">
        <f t="shared" si="51"/>
        <v>0</v>
      </c>
      <c r="AH39" s="48">
        <f t="shared" si="52"/>
        <v>0</v>
      </c>
      <c r="AI39" s="48">
        <f t="shared" si="53"/>
        <v>0</v>
      </c>
      <c r="AJ39" s="73">
        <f t="shared" si="54"/>
        <v>0</v>
      </c>
      <c r="AK39" s="73">
        <f t="shared" si="55"/>
        <v>0</v>
      </c>
      <c r="AL39" s="42"/>
    </row>
    <row r="40" spans="1:38" ht="15.75" customHeight="1" x14ac:dyDescent="0.25">
      <c r="A40" s="35">
        <v>4</v>
      </c>
      <c r="B40" s="47" t="str">
        <f t="shared" si="43"/>
        <v>Окружающий мир</v>
      </c>
      <c r="C40" s="70" t="s">
        <v>83</v>
      </c>
      <c r="D40" s="79"/>
      <c r="E40" s="72" t="e">
        <f t="shared" si="44"/>
        <v>#DIV/0!</v>
      </c>
      <c r="F40" s="73"/>
      <c r="G40" s="73"/>
      <c r="H40" s="73"/>
      <c r="I40" s="73"/>
      <c r="J40" s="76">
        <f t="shared" si="45"/>
        <v>0</v>
      </c>
      <c r="K40" s="73"/>
      <c r="L40" s="73"/>
      <c r="M40" s="73"/>
      <c r="N40" s="73"/>
      <c r="O40" s="76">
        <f t="shared" si="46"/>
        <v>0</v>
      </c>
      <c r="P40" s="73"/>
      <c r="Q40" s="73"/>
      <c r="R40" s="73"/>
      <c r="S40" s="73"/>
      <c r="T40" s="76">
        <f t="shared" si="47"/>
        <v>0</v>
      </c>
      <c r="U40" s="73"/>
      <c r="V40" s="73"/>
      <c r="W40" s="73"/>
      <c r="X40" s="73"/>
      <c r="Y40" s="76">
        <f t="shared" si="48"/>
        <v>0</v>
      </c>
      <c r="Z40" s="73"/>
      <c r="AA40" s="73"/>
      <c r="AB40" s="73"/>
      <c r="AC40" s="73"/>
      <c r="AD40" s="77">
        <f t="shared" si="49"/>
        <v>0</v>
      </c>
      <c r="AE40" s="42">
        <v>4</v>
      </c>
      <c r="AF40" s="48">
        <f t="shared" si="50"/>
        <v>0</v>
      </c>
      <c r="AG40" s="48">
        <f t="shared" si="51"/>
        <v>0</v>
      </c>
      <c r="AH40" s="48">
        <f t="shared" si="52"/>
        <v>0</v>
      </c>
      <c r="AI40" s="48">
        <f t="shared" si="53"/>
        <v>0</v>
      </c>
      <c r="AJ40" s="73">
        <f t="shared" si="54"/>
        <v>0</v>
      </c>
      <c r="AK40" s="73">
        <f t="shared" si="55"/>
        <v>0</v>
      </c>
      <c r="AL40" s="42"/>
    </row>
    <row r="41" spans="1:38" ht="15.75" customHeight="1" x14ac:dyDescent="0.25">
      <c r="A41" s="35">
        <v>4</v>
      </c>
      <c r="B41" s="47" t="str">
        <f t="shared" si="43"/>
        <v>Музыка</v>
      </c>
      <c r="C41" s="70" t="s">
        <v>83</v>
      </c>
      <c r="D41" s="79"/>
      <c r="E41" s="72" t="e">
        <f t="shared" si="44"/>
        <v>#DIV/0!</v>
      </c>
      <c r="F41" s="73"/>
      <c r="G41" s="73"/>
      <c r="H41" s="73"/>
      <c r="I41" s="73"/>
      <c r="J41" s="76">
        <f t="shared" si="45"/>
        <v>0</v>
      </c>
      <c r="K41" s="73"/>
      <c r="L41" s="73"/>
      <c r="M41" s="73"/>
      <c r="N41" s="73"/>
      <c r="O41" s="76">
        <f t="shared" si="46"/>
        <v>0</v>
      </c>
      <c r="P41" s="73"/>
      <c r="Q41" s="73"/>
      <c r="R41" s="73"/>
      <c r="S41" s="73"/>
      <c r="T41" s="76">
        <f t="shared" si="47"/>
        <v>0</v>
      </c>
      <c r="U41" s="73"/>
      <c r="V41" s="73"/>
      <c r="W41" s="73"/>
      <c r="X41" s="73"/>
      <c r="Y41" s="76">
        <f t="shared" si="48"/>
        <v>0</v>
      </c>
      <c r="Z41" s="73"/>
      <c r="AA41" s="73"/>
      <c r="AB41" s="73"/>
      <c r="AC41" s="73"/>
      <c r="AD41" s="77">
        <f t="shared" si="49"/>
        <v>0</v>
      </c>
      <c r="AE41" s="42">
        <v>4</v>
      </c>
      <c r="AF41" s="48">
        <f t="shared" si="50"/>
        <v>0</v>
      </c>
      <c r="AG41" s="48">
        <f t="shared" si="51"/>
        <v>0</v>
      </c>
      <c r="AH41" s="48">
        <f t="shared" si="52"/>
        <v>0</v>
      </c>
      <c r="AI41" s="48">
        <f t="shared" si="53"/>
        <v>0</v>
      </c>
      <c r="AJ41" s="73">
        <f t="shared" si="54"/>
        <v>0</v>
      </c>
      <c r="AK41" s="73">
        <f t="shared" si="55"/>
        <v>0</v>
      </c>
      <c r="AL41" s="42"/>
    </row>
    <row r="42" spans="1:38" ht="15.75" customHeight="1" x14ac:dyDescent="0.25">
      <c r="A42" s="35">
        <v>4</v>
      </c>
      <c r="B42" s="47" t="str">
        <f t="shared" si="43"/>
        <v>Изобразительное искусство</v>
      </c>
      <c r="C42" s="70" t="s">
        <v>83</v>
      </c>
      <c r="D42" s="79"/>
      <c r="E42" s="72" t="e">
        <f t="shared" si="44"/>
        <v>#DIV/0!</v>
      </c>
      <c r="F42" s="73"/>
      <c r="G42" s="73"/>
      <c r="H42" s="73"/>
      <c r="I42" s="73"/>
      <c r="J42" s="76">
        <f t="shared" si="45"/>
        <v>0</v>
      </c>
      <c r="K42" s="73"/>
      <c r="L42" s="73"/>
      <c r="M42" s="73"/>
      <c r="N42" s="73"/>
      <c r="O42" s="76">
        <f t="shared" si="46"/>
        <v>0</v>
      </c>
      <c r="P42" s="73"/>
      <c r="Q42" s="73"/>
      <c r="R42" s="73"/>
      <c r="S42" s="73"/>
      <c r="T42" s="76">
        <f t="shared" si="47"/>
        <v>0</v>
      </c>
      <c r="U42" s="73"/>
      <c r="V42" s="73"/>
      <c r="W42" s="73"/>
      <c r="X42" s="73"/>
      <c r="Y42" s="76">
        <f t="shared" si="48"/>
        <v>0</v>
      </c>
      <c r="Z42" s="73"/>
      <c r="AA42" s="73"/>
      <c r="AB42" s="73"/>
      <c r="AC42" s="73"/>
      <c r="AD42" s="77">
        <f t="shared" si="49"/>
        <v>0</v>
      </c>
      <c r="AE42" s="42">
        <v>4</v>
      </c>
      <c r="AF42" s="48">
        <f t="shared" si="50"/>
        <v>0</v>
      </c>
      <c r="AG42" s="48">
        <f t="shared" si="51"/>
        <v>0</v>
      </c>
      <c r="AH42" s="48">
        <f t="shared" si="52"/>
        <v>0</v>
      </c>
      <c r="AI42" s="48">
        <f t="shared" si="53"/>
        <v>0</v>
      </c>
      <c r="AJ42" s="73">
        <f t="shared" si="54"/>
        <v>0</v>
      </c>
      <c r="AK42" s="73">
        <f t="shared" si="55"/>
        <v>0</v>
      </c>
      <c r="AL42" s="42"/>
    </row>
    <row r="43" spans="1:38" ht="15.75" customHeight="1" x14ac:dyDescent="0.25">
      <c r="A43" s="35">
        <v>4</v>
      </c>
      <c r="B43" s="47" t="str">
        <f t="shared" si="43"/>
        <v>Технология</v>
      </c>
      <c r="C43" s="70" t="s">
        <v>83</v>
      </c>
      <c r="D43" s="79"/>
      <c r="E43" s="72" t="e">
        <f t="shared" si="44"/>
        <v>#DIV/0!</v>
      </c>
      <c r="F43" s="73"/>
      <c r="G43" s="73"/>
      <c r="H43" s="73"/>
      <c r="I43" s="73"/>
      <c r="J43" s="76">
        <f t="shared" si="45"/>
        <v>0</v>
      </c>
      <c r="K43" s="73"/>
      <c r="L43" s="73"/>
      <c r="M43" s="73"/>
      <c r="N43" s="73"/>
      <c r="O43" s="76">
        <f t="shared" si="46"/>
        <v>0</v>
      </c>
      <c r="P43" s="73"/>
      <c r="Q43" s="73"/>
      <c r="R43" s="73"/>
      <c r="S43" s="73"/>
      <c r="T43" s="76">
        <f t="shared" si="47"/>
        <v>0</v>
      </c>
      <c r="U43" s="73"/>
      <c r="V43" s="73"/>
      <c r="W43" s="73"/>
      <c r="X43" s="73"/>
      <c r="Y43" s="76">
        <f t="shared" si="48"/>
        <v>0</v>
      </c>
      <c r="Z43" s="73"/>
      <c r="AA43" s="73"/>
      <c r="AB43" s="73"/>
      <c r="AC43" s="73"/>
      <c r="AD43" s="77">
        <f t="shared" si="49"/>
        <v>0</v>
      </c>
      <c r="AE43" s="42">
        <v>4</v>
      </c>
      <c r="AF43" s="48">
        <f t="shared" si="50"/>
        <v>0</v>
      </c>
      <c r="AG43" s="48">
        <f t="shared" si="51"/>
        <v>0</v>
      </c>
      <c r="AH43" s="48">
        <f t="shared" si="52"/>
        <v>0</v>
      </c>
      <c r="AI43" s="48">
        <f t="shared" si="53"/>
        <v>0</v>
      </c>
      <c r="AJ43" s="73">
        <f t="shared" si="54"/>
        <v>0</v>
      </c>
      <c r="AK43" s="73">
        <f t="shared" si="55"/>
        <v>0</v>
      </c>
      <c r="AL43" s="42"/>
    </row>
    <row r="44" spans="1:38" ht="15.75" customHeight="1" x14ac:dyDescent="0.25">
      <c r="A44" s="35">
        <v>4</v>
      </c>
      <c r="B44" s="47" t="str">
        <f t="shared" si="43"/>
        <v>Физическая культура</v>
      </c>
      <c r="C44" s="70" t="s">
        <v>83</v>
      </c>
      <c r="D44" s="79"/>
      <c r="E44" s="72" t="e">
        <f t="shared" si="44"/>
        <v>#DIV/0!</v>
      </c>
      <c r="F44" s="73"/>
      <c r="G44" s="73"/>
      <c r="H44" s="73"/>
      <c r="I44" s="73"/>
      <c r="J44" s="76">
        <f t="shared" si="45"/>
        <v>0</v>
      </c>
      <c r="K44" s="73"/>
      <c r="L44" s="73"/>
      <c r="M44" s="73"/>
      <c r="N44" s="73"/>
      <c r="O44" s="76">
        <f t="shared" si="46"/>
        <v>0</v>
      </c>
      <c r="P44" s="73"/>
      <c r="Q44" s="73"/>
      <c r="R44" s="73"/>
      <c r="S44" s="73"/>
      <c r="T44" s="76">
        <f t="shared" si="47"/>
        <v>0</v>
      </c>
      <c r="U44" s="73"/>
      <c r="V44" s="73"/>
      <c r="W44" s="73"/>
      <c r="X44" s="73"/>
      <c r="Y44" s="76">
        <f t="shared" si="48"/>
        <v>0</v>
      </c>
      <c r="Z44" s="73"/>
      <c r="AA44" s="73"/>
      <c r="AB44" s="73"/>
      <c r="AC44" s="73"/>
      <c r="AD44" s="77">
        <f t="shared" si="49"/>
        <v>0</v>
      </c>
      <c r="AE44" s="42">
        <v>4</v>
      </c>
      <c r="AF44" s="48">
        <f t="shared" si="50"/>
        <v>0</v>
      </c>
      <c r="AG44" s="48">
        <f t="shared" si="51"/>
        <v>0</v>
      </c>
      <c r="AH44" s="48">
        <f t="shared" si="52"/>
        <v>0</v>
      </c>
      <c r="AI44" s="48">
        <f t="shared" si="53"/>
        <v>0</v>
      </c>
      <c r="AJ44" s="73">
        <f t="shared" si="54"/>
        <v>0</v>
      </c>
      <c r="AK44" s="73">
        <f t="shared" si="55"/>
        <v>0</v>
      </c>
      <c r="AL44" s="42"/>
    </row>
    <row r="45" spans="1:38" ht="15.75" customHeight="1" x14ac:dyDescent="0.25">
      <c r="A45" s="35">
        <v>4</v>
      </c>
      <c r="B45" s="83"/>
      <c r="C45" s="84"/>
      <c r="D45" s="85"/>
      <c r="E45" s="86"/>
      <c r="F45" s="87"/>
      <c r="G45" s="87"/>
      <c r="H45" s="87"/>
      <c r="I45" s="87"/>
      <c r="J45" s="87">
        <f>SUM(J37:J44)</f>
        <v>0</v>
      </c>
      <c r="K45" s="87"/>
      <c r="L45" s="87"/>
      <c r="M45" s="87"/>
      <c r="N45" s="87"/>
      <c r="O45" s="87">
        <f>SUM(O37:O44)</f>
        <v>0</v>
      </c>
      <c r="P45" s="87"/>
      <c r="Q45" s="87"/>
      <c r="R45" s="87"/>
      <c r="S45" s="87"/>
      <c r="T45" s="87">
        <f>SUM(T37:T44)</f>
        <v>0</v>
      </c>
      <c r="U45" s="87"/>
      <c r="V45" s="87"/>
      <c r="W45" s="87"/>
      <c r="X45" s="87"/>
      <c r="Y45" s="87">
        <f>SUM(Y37:Y44)</f>
        <v>0</v>
      </c>
      <c r="Z45" s="87"/>
      <c r="AA45" s="87"/>
      <c r="AB45" s="87"/>
      <c r="AC45" s="87"/>
      <c r="AD45" s="87">
        <f>SUM(AD37:AD44)</f>
        <v>0</v>
      </c>
      <c r="AE45" s="42">
        <v>4</v>
      </c>
      <c r="AF45" s="88">
        <f t="shared" ref="AF45:AK45" si="56">SUM(AF37:AF44)</f>
        <v>0</v>
      </c>
      <c r="AG45" s="88">
        <f t="shared" si="56"/>
        <v>0</v>
      </c>
      <c r="AH45" s="88">
        <f t="shared" si="56"/>
        <v>0</v>
      </c>
      <c r="AI45" s="89">
        <f t="shared" si="56"/>
        <v>0</v>
      </c>
      <c r="AJ45" s="88">
        <f t="shared" si="56"/>
        <v>0</v>
      </c>
      <c r="AK45" s="88">
        <f t="shared" si="56"/>
        <v>0</v>
      </c>
      <c r="AL45" s="42"/>
    </row>
    <row r="46" spans="1:38" ht="15.75" customHeight="1" x14ac:dyDescent="0.25">
      <c r="A46" s="35">
        <v>5</v>
      </c>
      <c r="B46" s="149" t="s">
        <v>84</v>
      </c>
      <c r="C46" s="150"/>
      <c r="D46" s="65"/>
      <c r="E46" s="66"/>
      <c r="F46" s="151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42">
        <v>5</v>
      </c>
      <c r="AF46" s="68"/>
      <c r="AG46" s="68"/>
      <c r="AH46" s="68"/>
      <c r="AI46" s="68"/>
      <c r="AJ46" s="49"/>
      <c r="AK46" s="49"/>
      <c r="AL46" s="42"/>
    </row>
    <row r="47" spans="1:38" ht="15.75" customHeight="1" x14ac:dyDescent="0.25">
      <c r="A47" s="35">
        <v>5</v>
      </c>
      <c r="B47" s="47" t="str">
        <f t="shared" ref="B47:B54" si="57">B37</f>
        <v>Русский язык</v>
      </c>
      <c r="C47" s="70" t="s">
        <v>85</v>
      </c>
      <c r="D47" s="71"/>
      <c r="E47" s="72" t="e">
        <f t="shared" ref="E47:E54" si="58">(J47+O47+T47+Y47+AD47)/D47</f>
        <v>#DIV/0!</v>
      </c>
      <c r="F47" s="73"/>
      <c r="G47" s="73"/>
      <c r="H47" s="73"/>
      <c r="I47" s="73"/>
      <c r="J47" s="76">
        <f t="shared" ref="J47:J54" si="59">COUNTA(F47:I47)</f>
        <v>0</v>
      </c>
      <c r="K47" s="73"/>
      <c r="L47" s="73"/>
      <c r="M47" s="73"/>
      <c r="N47" s="73"/>
      <c r="O47" s="76">
        <f t="shared" ref="O47:O54" si="60">COUNTA(K47:N47)</f>
        <v>0</v>
      </c>
      <c r="P47" s="73"/>
      <c r="Q47" s="73"/>
      <c r="R47" s="73"/>
      <c r="S47" s="73"/>
      <c r="T47" s="76">
        <f t="shared" ref="T47:T54" si="61">COUNTA(P47:S47)</f>
        <v>0</v>
      </c>
      <c r="U47" s="73"/>
      <c r="V47" s="73"/>
      <c r="W47" s="73"/>
      <c r="X47" s="73"/>
      <c r="Y47" s="76">
        <f t="shared" ref="Y47:Y54" si="62">COUNTA(U47:X47)</f>
        <v>0</v>
      </c>
      <c r="Z47" s="73"/>
      <c r="AA47" s="73"/>
      <c r="AB47" s="73"/>
      <c r="AC47" s="73"/>
      <c r="AD47" s="77">
        <f t="shared" ref="AD47:AD54" si="63">COUNTA(Z47:AC47)</f>
        <v>0</v>
      </c>
      <c r="AE47" s="42">
        <v>5</v>
      </c>
      <c r="AF47" s="48">
        <f t="shared" ref="AF47:AF54" si="64">COUNTIF(F47:AD47,$F$1)</f>
        <v>0</v>
      </c>
      <c r="AG47" s="48">
        <f t="shared" ref="AG47:AG54" si="65">COUNTIF(F47:AE47,$G$1)</f>
        <v>0</v>
      </c>
      <c r="AH47" s="48">
        <f t="shared" ref="AH47:AH54" si="66">COUNTIF(F47:AD47,$H$1)</f>
        <v>0</v>
      </c>
      <c r="AI47" s="48">
        <f t="shared" ref="AI47:AI54" si="67">COUNTIF(F47:AD47,$I$1)</f>
        <v>0</v>
      </c>
      <c r="AJ47" s="73">
        <f t="shared" ref="AJ47:AJ54" si="68">IF($J$1&gt;0,COUNTIF(F47:AD47,$J$1),0)</f>
        <v>0</v>
      </c>
      <c r="AK47" s="73">
        <f t="shared" ref="AK47:AK54" si="69">IF($K$1&gt;0,COUNTIF(F47:AD47,$K$1),0)</f>
        <v>0</v>
      </c>
      <c r="AL47" s="42"/>
    </row>
    <row r="48" spans="1:38" ht="15.75" customHeight="1" x14ac:dyDescent="0.25">
      <c r="A48" s="35">
        <v>5</v>
      </c>
      <c r="B48" s="47" t="str">
        <f t="shared" si="57"/>
        <v xml:space="preserve">Литературное чтение </v>
      </c>
      <c r="C48" s="70" t="s">
        <v>85</v>
      </c>
      <c r="D48" s="79"/>
      <c r="E48" s="72" t="e">
        <f t="shared" si="58"/>
        <v>#DIV/0!</v>
      </c>
      <c r="F48" s="73"/>
      <c r="G48" s="73"/>
      <c r="H48" s="73"/>
      <c r="I48" s="73"/>
      <c r="J48" s="76">
        <f t="shared" si="59"/>
        <v>0</v>
      </c>
      <c r="K48" s="73"/>
      <c r="L48" s="73"/>
      <c r="M48" s="73"/>
      <c r="N48" s="73"/>
      <c r="O48" s="76">
        <f t="shared" si="60"/>
        <v>0</v>
      </c>
      <c r="P48" s="73"/>
      <c r="Q48" s="73"/>
      <c r="R48" s="73"/>
      <c r="S48" s="73"/>
      <c r="T48" s="76">
        <f t="shared" si="61"/>
        <v>0</v>
      </c>
      <c r="U48" s="73"/>
      <c r="V48" s="73"/>
      <c r="W48" s="73"/>
      <c r="X48" s="73"/>
      <c r="Y48" s="76">
        <f t="shared" si="62"/>
        <v>0</v>
      </c>
      <c r="Z48" s="73"/>
      <c r="AA48" s="73"/>
      <c r="AB48" s="73"/>
      <c r="AC48" s="73"/>
      <c r="AD48" s="77">
        <f t="shared" si="63"/>
        <v>0</v>
      </c>
      <c r="AE48" s="42">
        <v>5</v>
      </c>
      <c r="AF48" s="48">
        <f t="shared" si="64"/>
        <v>0</v>
      </c>
      <c r="AG48" s="48">
        <f t="shared" si="65"/>
        <v>0</v>
      </c>
      <c r="AH48" s="48">
        <f t="shared" si="66"/>
        <v>0</v>
      </c>
      <c r="AI48" s="48">
        <f t="shared" si="67"/>
        <v>0</v>
      </c>
      <c r="AJ48" s="73">
        <f t="shared" si="68"/>
        <v>0</v>
      </c>
      <c r="AK48" s="73">
        <f t="shared" si="69"/>
        <v>0</v>
      </c>
      <c r="AL48" s="42"/>
    </row>
    <row r="49" spans="1:38" ht="15.75" customHeight="1" x14ac:dyDescent="0.25">
      <c r="A49" s="35">
        <v>5</v>
      </c>
      <c r="B49" s="47" t="str">
        <f t="shared" si="57"/>
        <v>Математика</v>
      </c>
      <c r="C49" s="70" t="s">
        <v>85</v>
      </c>
      <c r="D49" s="79"/>
      <c r="E49" s="72" t="e">
        <f t="shared" si="58"/>
        <v>#DIV/0!</v>
      </c>
      <c r="F49" s="73"/>
      <c r="G49" s="73"/>
      <c r="H49" s="73"/>
      <c r="I49" s="73"/>
      <c r="J49" s="76">
        <f t="shared" si="59"/>
        <v>0</v>
      </c>
      <c r="K49" s="73"/>
      <c r="L49" s="73"/>
      <c r="M49" s="73"/>
      <c r="N49" s="73"/>
      <c r="O49" s="76">
        <f t="shared" si="60"/>
        <v>0</v>
      </c>
      <c r="P49" s="73"/>
      <c r="Q49" s="73"/>
      <c r="R49" s="73"/>
      <c r="S49" s="73"/>
      <c r="T49" s="76">
        <f t="shared" si="61"/>
        <v>0</v>
      </c>
      <c r="U49" s="73"/>
      <c r="V49" s="73"/>
      <c r="W49" s="73"/>
      <c r="X49" s="73"/>
      <c r="Y49" s="76">
        <f t="shared" si="62"/>
        <v>0</v>
      </c>
      <c r="Z49" s="73"/>
      <c r="AA49" s="73"/>
      <c r="AB49" s="73"/>
      <c r="AC49" s="73"/>
      <c r="AD49" s="77">
        <f t="shared" si="63"/>
        <v>0</v>
      </c>
      <c r="AE49" s="42">
        <v>5</v>
      </c>
      <c r="AF49" s="48">
        <f t="shared" si="64"/>
        <v>0</v>
      </c>
      <c r="AG49" s="48">
        <f t="shared" si="65"/>
        <v>0</v>
      </c>
      <c r="AH49" s="48">
        <f t="shared" si="66"/>
        <v>0</v>
      </c>
      <c r="AI49" s="48">
        <f t="shared" si="67"/>
        <v>0</v>
      </c>
      <c r="AJ49" s="73">
        <f t="shared" si="68"/>
        <v>0</v>
      </c>
      <c r="AK49" s="73">
        <f t="shared" si="69"/>
        <v>0</v>
      </c>
      <c r="AL49" s="42"/>
    </row>
    <row r="50" spans="1:38" ht="15.75" customHeight="1" x14ac:dyDescent="0.25">
      <c r="A50" s="35">
        <v>5</v>
      </c>
      <c r="B50" s="47" t="str">
        <f t="shared" si="57"/>
        <v>Окружающий мир</v>
      </c>
      <c r="C50" s="70" t="s">
        <v>85</v>
      </c>
      <c r="D50" s="79"/>
      <c r="E50" s="72" t="e">
        <f t="shared" si="58"/>
        <v>#DIV/0!</v>
      </c>
      <c r="F50" s="73"/>
      <c r="G50" s="73"/>
      <c r="H50" s="73"/>
      <c r="I50" s="73"/>
      <c r="J50" s="76">
        <f t="shared" si="59"/>
        <v>0</v>
      </c>
      <c r="K50" s="73"/>
      <c r="L50" s="73"/>
      <c r="M50" s="73"/>
      <c r="N50" s="73"/>
      <c r="O50" s="76">
        <f t="shared" si="60"/>
        <v>0</v>
      </c>
      <c r="P50" s="73"/>
      <c r="Q50" s="73"/>
      <c r="R50" s="73"/>
      <c r="S50" s="73"/>
      <c r="T50" s="76">
        <f t="shared" si="61"/>
        <v>0</v>
      </c>
      <c r="U50" s="73"/>
      <c r="V50" s="73"/>
      <c r="W50" s="73"/>
      <c r="X50" s="73"/>
      <c r="Y50" s="76">
        <f t="shared" si="62"/>
        <v>0</v>
      </c>
      <c r="Z50" s="73"/>
      <c r="AA50" s="73"/>
      <c r="AB50" s="73"/>
      <c r="AC50" s="73"/>
      <c r="AD50" s="77">
        <f t="shared" si="63"/>
        <v>0</v>
      </c>
      <c r="AE50" s="42">
        <v>5</v>
      </c>
      <c r="AF50" s="48">
        <f t="shared" si="64"/>
        <v>0</v>
      </c>
      <c r="AG50" s="48">
        <f t="shared" si="65"/>
        <v>0</v>
      </c>
      <c r="AH50" s="48">
        <f t="shared" si="66"/>
        <v>0</v>
      </c>
      <c r="AI50" s="48">
        <f t="shared" si="67"/>
        <v>0</v>
      </c>
      <c r="AJ50" s="73">
        <f t="shared" si="68"/>
        <v>0</v>
      </c>
      <c r="AK50" s="73">
        <f t="shared" si="69"/>
        <v>0</v>
      </c>
      <c r="AL50" s="42"/>
    </row>
    <row r="51" spans="1:38" ht="15.75" customHeight="1" x14ac:dyDescent="0.25">
      <c r="A51" s="35">
        <v>5</v>
      </c>
      <c r="B51" s="47" t="str">
        <f t="shared" si="57"/>
        <v>Музыка</v>
      </c>
      <c r="C51" s="70" t="s">
        <v>85</v>
      </c>
      <c r="D51" s="79"/>
      <c r="E51" s="72" t="e">
        <f t="shared" si="58"/>
        <v>#DIV/0!</v>
      </c>
      <c r="F51" s="73"/>
      <c r="G51" s="73"/>
      <c r="H51" s="73"/>
      <c r="I51" s="73"/>
      <c r="J51" s="76">
        <f t="shared" si="59"/>
        <v>0</v>
      </c>
      <c r="K51" s="73"/>
      <c r="L51" s="73"/>
      <c r="M51" s="73"/>
      <c r="N51" s="73"/>
      <c r="O51" s="76">
        <f t="shared" si="60"/>
        <v>0</v>
      </c>
      <c r="P51" s="73"/>
      <c r="Q51" s="73"/>
      <c r="R51" s="73"/>
      <c r="S51" s="73"/>
      <c r="T51" s="76">
        <f t="shared" si="61"/>
        <v>0</v>
      </c>
      <c r="U51" s="73"/>
      <c r="V51" s="73"/>
      <c r="W51" s="73"/>
      <c r="X51" s="73"/>
      <c r="Y51" s="76">
        <f t="shared" si="62"/>
        <v>0</v>
      </c>
      <c r="Z51" s="73"/>
      <c r="AA51" s="73"/>
      <c r="AB51" s="73"/>
      <c r="AC51" s="73"/>
      <c r="AD51" s="77">
        <f t="shared" si="63"/>
        <v>0</v>
      </c>
      <c r="AE51" s="42">
        <v>5</v>
      </c>
      <c r="AF51" s="48">
        <f t="shared" si="64"/>
        <v>0</v>
      </c>
      <c r="AG51" s="48">
        <f t="shared" si="65"/>
        <v>0</v>
      </c>
      <c r="AH51" s="48">
        <f t="shared" si="66"/>
        <v>0</v>
      </c>
      <c r="AI51" s="48">
        <f t="shared" si="67"/>
        <v>0</v>
      </c>
      <c r="AJ51" s="73">
        <f t="shared" si="68"/>
        <v>0</v>
      </c>
      <c r="AK51" s="73">
        <f t="shared" si="69"/>
        <v>0</v>
      </c>
      <c r="AL51" s="42"/>
    </row>
    <row r="52" spans="1:38" ht="15.75" customHeight="1" x14ac:dyDescent="0.25">
      <c r="A52" s="35">
        <v>5</v>
      </c>
      <c r="B52" s="47" t="str">
        <f t="shared" si="57"/>
        <v>Изобразительное искусство</v>
      </c>
      <c r="C52" s="70" t="s">
        <v>85</v>
      </c>
      <c r="D52" s="79"/>
      <c r="E52" s="72" t="e">
        <f t="shared" si="58"/>
        <v>#DIV/0!</v>
      </c>
      <c r="F52" s="73"/>
      <c r="G52" s="73"/>
      <c r="H52" s="73"/>
      <c r="I52" s="73"/>
      <c r="J52" s="76">
        <f t="shared" si="59"/>
        <v>0</v>
      </c>
      <c r="K52" s="73"/>
      <c r="L52" s="73"/>
      <c r="M52" s="73"/>
      <c r="N52" s="73"/>
      <c r="O52" s="76">
        <f t="shared" si="60"/>
        <v>0</v>
      </c>
      <c r="P52" s="73"/>
      <c r="Q52" s="73"/>
      <c r="R52" s="73"/>
      <c r="S52" s="73"/>
      <c r="T52" s="76">
        <f t="shared" si="61"/>
        <v>0</v>
      </c>
      <c r="U52" s="73"/>
      <c r="V52" s="73"/>
      <c r="W52" s="73"/>
      <c r="X52" s="73"/>
      <c r="Y52" s="76">
        <f t="shared" si="62"/>
        <v>0</v>
      </c>
      <c r="Z52" s="73"/>
      <c r="AA52" s="73"/>
      <c r="AB52" s="73"/>
      <c r="AC52" s="73"/>
      <c r="AD52" s="77">
        <f t="shared" si="63"/>
        <v>0</v>
      </c>
      <c r="AE52" s="42">
        <v>5</v>
      </c>
      <c r="AF52" s="48">
        <f t="shared" si="64"/>
        <v>0</v>
      </c>
      <c r="AG52" s="48">
        <f t="shared" si="65"/>
        <v>0</v>
      </c>
      <c r="AH52" s="48">
        <f t="shared" si="66"/>
        <v>0</v>
      </c>
      <c r="AI52" s="48">
        <f t="shared" si="67"/>
        <v>0</v>
      </c>
      <c r="AJ52" s="73">
        <f t="shared" si="68"/>
        <v>0</v>
      </c>
      <c r="AK52" s="73">
        <f t="shared" si="69"/>
        <v>0</v>
      </c>
      <c r="AL52" s="42"/>
    </row>
    <row r="53" spans="1:38" ht="15.75" customHeight="1" x14ac:dyDescent="0.25">
      <c r="A53" s="35">
        <v>5</v>
      </c>
      <c r="B53" s="47" t="str">
        <f t="shared" si="57"/>
        <v>Технология</v>
      </c>
      <c r="C53" s="70" t="s">
        <v>85</v>
      </c>
      <c r="D53" s="79"/>
      <c r="E53" s="72" t="e">
        <f t="shared" si="58"/>
        <v>#DIV/0!</v>
      </c>
      <c r="F53" s="73"/>
      <c r="G53" s="73"/>
      <c r="H53" s="73"/>
      <c r="I53" s="73"/>
      <c r="J53" s="76">
        <f t="shared" si="59"/>
        <v>0</v>
      </c>
      <c r="K53" s="73"/>
      <c r="L53" s="73"/>
      <c r="M53" s="73"/>
      <c r="N53" s="73"/>
      <c r="O53" s="76">
        <f t="shared" si="60"/>
        <v>0</v>
      </c>
      <c r="P53" s="73"/>
      <c r="Q53" s="73"/>
      <c r="R53" s="73"/>
      <c r="S53" s="73"/>
      <c r="T53" s="76">
        <f t="shared" si="61"/>
        <v>0</v>
      </c>
      <c r="U53" s="73"/>
      <c r="V53" s="73"/>
      <c r="W53" s="73"/>
      <c r="X53" s="73"/>
      <c r="Y53" s="76">
        <f t="shared" si="62"/>
        <v>0</v>
      </c>
      <c r="Z53" s="73"/>
      <c r="AA53" s="73"/>
      <c r="AB53" s="73"/>
      <c r="AC53" s="73"/>
      <c r="AD53" s="77">
        <f t="shared" si="63"/>
        <v>0</v>
      </c>
      <c r="AE53" s="42">
        <v>5</v>
      </c>
      <c r="AF53" s="48">
        <f t="shared" si="64"/>
        <v>0</v>
      </c>
      <c r="AG53" s="48">
        <f t="shared" si="65"/>
        <v>0</v>
      </c>
      <c r="AH53" s="48">
        <f t="shared" si="66"/>
        <v>0</v>
      </c>
      <c r="AI53" s="48">
        <f t="shared" si="67"/>
        <v>0</v>
      </c>
      <c r="AJ53" s="73">
        <f t="shared" si="68"/>
        <v>0</v>
      </c>
      <c r="AK53" s="73">
        <f t="shared" si="69"/>
        <v>0</v>
      </c>
      <c r="AL53" s="42"/>
    </row>
    <row r="54" spans="1:38" ht="15.75" customHeight="1" x14ac:dyDescent="0.25">
      <c r="A54" s="35">
        <v>5</v>
      </c>
      <c r="B54" s="47" t="str">
        <f t="shared" si="57"/>
        <v>Физическая культура</v>
      </c>
      <c r="C54" s="70" t="s">
        <v>85</v>
      </c>
      <c r="D54" s="79"/>
      <c r="E54" s="72" t="e">
        <f t="shared" si="58"/>
        <v>#DIV/0!</v>
      </c>
      <c r="F54" s="73"/>
      <c r="G54" s="73"/>
      <c r="H54" s="73"/>
      <c r="I54" s="73"/>
      <c r="J54" s="76">
        <f t="shared" si="59"/>
        <v>0</v>
      </c>
      <c r="K54" s="73"/>
      <c r="L54" s="73"/>
      <c r="M54" s="73"/>
      <c r="N54" s="73"/>
      <c r="O54" s="76">
        <f t="shared" si="60"/>
        <v>0</v>
      </c>
      <c r="P54" s="73"/>
      <c r="Q54" s="73"/>
      <c r="R54" s="73"/>
      <c r="S54" s="73"/>
      <c r="T54" s="76">
        <f t="shared" si="61"/>
        <v>0</v>
      </c>
      <c r="U54" s="73"/>
      <c r="V54" s="73"/>
      <c r="W54" s="73"/>
      <c r="X54" s="73"/>
      <c r="Y54" s="76">
        <f t="shared" si="62"/>
        <v>0</v>
      </c>
      <c r="Z54" s="73"/>
      <c r="AA54" s="73"/>
      <c r="AB54" s="73"/>
      <c r="AC54" s="73"/>
      <c r="AD54" s="77">
        <f t="shared" si="63"/>
        <v>0</v>
      </c>
      <c r="AE54" s="42">
        <v>5</v>
      </c>
      <c r="AF54" s="48">
        <f t="shared" si="64"/>
        <v>0</v>
      </c>
      <c r="AG54" s="48">
        <f t="shared" si="65"/>
        <v>0</v>
      </c>
      <c r="AH54" s="48">
        <f t="shared" si="66"/>
        <v>0</v>
      </c>
      <c r="AI54" s="48">
        <f t="shared" si="67"/>
        <v>0</v>
      </c>
      <c r="AJ54" s="73">
        <f t="shared" si="68"/>
        <v>0</v>
      </c>
      <c r="AK54" s="73">
        <f t="shared" si="69"/>
        <v>0</v>
      </c>
      <c r="AL54" s="42"/>
    </row>
    <row r="55" spans="1:38" ht="15.75" customHeight="1" x14ac:dyDescent="0.25">
      <c r="A55" s="35">
        <v>5</v>
      </c>
      <c r="B55" s="83"/>
      <c r="C55" s="84"/>
      <c r="D55" s="85"/>
      <c r="E55" s="86"/>
      <c r="F55" s="87"/>
      <c r="G55" s="87"/>
      <c r="H55" s="87"/>
      <c r="I55" s="87"/>
      <c r="J55" s="87">
        <f>SUM(J47:J54)</f>
        <v>0</v>
      </c>
      <c r="K55" s="87"/>
      <c r="L55" s="87"/>
      <c r="M55" s="87"/>
      <c r="N55" s="87"/>
      <c r="O55" s="87">
        <f>SUM(O47:O54)</f>
        <v>0</v>
      </c>
      <c r="P55" s="87"/>
      <c r="Q55" s="87"/>
      <c r="R55" s="87"/>
      <c r="S55" s="87"/>
      <c r="T55" s="87">
        <f>SUM(T47:T54)</f>
        <v>0</v>
      </c>
      <c r="U55" s="87"/>
      <c r="V55" s="87"/>
      <c r="W55" s="87"/>
      <c r="X55" s="87"/>
      <c r="Y55" s="87">
        <f>SUM(Y47:Y54)</f>
        <v>0</v>
      </c>
      <c r="Z55" s="87"/>
      <c r="AA55" s="87"/>
      <c r="AB55" s="87"/>
      <c r="AC55" s="87"/>
      <c r="AD55" s="87">
        <f>SUM(AD47:AD54)</f>
        <v>0</v>
      </c>
      <c r="AE55" s="42">
        <v>5</v>
      </c>
      <c r="AF55" s="88">
        <f t="shared" ref="AF55:AK55" si="70">SUM(AF47:AF54)</f>
        <v>0</v>
      </c>
      <c r="AG55" s="88">
        <f t="shared" si="70"/>
        <v>0</v>
      </c>
      <c r="AH55" s="88">
        <f t="shared" si="70"/>
        <v>0</v>
      </c>
      <c r="AI55" s="89">
        <f t="shared" si="70"/>
        <v>0</v>
      </c>
      <c r="AJ55" s="88">
        <f t="shared" si="70"/>
        <v>0</v>
      </c>
      <c r="AK55" s="88">
        <f t="shared" si="70"/>
        <v>0</v>
      </c>
      <c r="AL55" s="42"/>
    </row>
    <row r="56" spans="1:38" ht="15.75" customHeight="1" x14ac:dyDescent="0.25">
      <c r="A56" s="35">
        <v>6</v>
      </c>
      <c r="B56" s="149" t="s">
        <v>86</v>
      </c>
      <c r="C56" s="150"/>
      <c r="D56" s="65"/>
      <c r="E56" s="66"/>
      <c r="F56" s="151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8"/>
      <c r="AE56" s="42">
        <v>6</v>
      </c>
      <c r="AF56" s="68"/>
      <c r="AG56" s="68"/>
      <c r="AH56" s="68"/>
      <c r="AI56" s="68"/>
      <c r="AJ56" s="49"/>
      <c r="AK56" s="49"/>
      <c r="AL56" s="42"/>
    </row>
    <row r="57" spans="1:38" ht="15.75" customHeight="1" x14ac:dyDescent="0.25">
      <c r="A57" s="35">
        <v>6</v>
      </c>
      <c r="B57" s="47" t="str">
        <f t="shared" ref="B57:B64" si="71">B47</f>
        <v>Русский язык</v>
      </c>
      <c r="C57" s="70" t="s">
        <v>87</v>
      </c>
      <c r="D57" s="71"/>
      <c r="E57" s="72" t="e">
        <f t="shared" ref="E57:E64" si="72">(J57+O57+T57+Y57+AD57)/D57</f>
        <v>#DIV/0!</v>
      </c>
      <c r="F57" s="73"/>
      <c r="G57" s="73"/>
      <c r="H57" s="73"/>
      <c r="I57" s="73"/>
      <c r="J57" s="76">
        <f t="shared" ref="J57:J64" si="73">COUNTA(F57:I57)</f>
        <v>0</v>
      </c>
      <c r="K57" s="73"/>
      <c r="L57" s="73"/>
      <c r="M57" s="73"/>
      <c r="N57" s="73"/>
      <c r="O57" s="76">
        <f t="shared" ref="O57:O64" si="74">COUNTA(K57:N57)</f>
        <v>0</v>
      </c>
      <c r="P57" s="73"/>
      <c r="Q57" s="73"/>
      <c r="R57" s="73"/>
      <c r="S57" s="73"/>
      <c r="T57" s="76">
        <f t="shared" ref="T57:T64" si="75">COUNTA(P57:S57)</f>
        <v>0</v>
      </c>
      <c r="U57" s="73"/>
      <c r="V57" s="73"/>
      <c r="W57" s="73"/>
      <c r="X57" s="73"/>
      <c r="Y57" s="76">
        <f t="shared" ref="Y57:Y64" si="76">COUNTA(U57:X57)</f>
        <v>0</v>
      </c>
      <c r="Z57" s="73"/>
      <c r="AA57" s="73"/>
      <c r="AB57" s="73"/>
      <c r="AC57" s="73"/>
      <c r="AD57" s="77">
        <f t="shared" ref="AD57:AD64" si="77">COUNTA(Z57:AC57)</f>
        <v>0</v>
      </c>
      <c r="AE57" s="42">
        <v>6</v>
      </c>
      <c r="AF57" s="48">
        <f t="shared" ref="AF57:AF64" si="78">COUNTIF(F57:AD57,$F$1)</f>
        <v>0</v>
      </c>
      <c r="AG57" s="48">
        <f t="shared" ref="AG57:AG64" si="79">COUNTIF(F57:AE57,$G$1)</f>
        <v>0</v>
      </c>
      <c r="AH57" s="48">
        <f t="shared" ref="AH57:AH64" si="80">COUNTIF(F57:AD57,$H$1)</f>
        <v>0</v>
      </c>
      <c r="AI57" s="48">
        <f t="shared" ref="AI57:AI64" si="81">COUNTIF(F57:AD57,$I$1)</f>
        <v>0</v>
      </c>
      <c r="AJ57" s="73">
        <f t="shared" ref="AJ57:AJ64" si="82">IF($J$1&gt;0,COUNTIF(F57:AD57,$J$1),0)</f>
        <v>0</v>
      </c>
      <c r="AK57" s="73">
        <f t="shared" ref="AK57:AK64" si="83">IF($K$1&gt;0,COUNTIF(F57:AD57,$K$1),0)</f>
        <v>0</v>
      </c>
      <c r="AL57" s="42"/>
    </row>
    <row r="58" spans="1:38" ht="15.75" customHeight="1" x14ac:dyDescent="0.25">
      <c r="A58" s="35">
        <v>6</v>
      </c>
      <c r="B58" s="47" t="str">
        <f t="shared" si="71"/>
        <v xml:space="preserve">Литературное чтение </v>
      </c>
      <c r="C58" s="70" t="s">
        <v>87</v>
      </c>
      <c r="D58" s="79"/>
      <c r="E58" s="72" t="e">
        <f t="shared" si="72"/>
        <v>#DIV/0!</v>
      </c>
      <c r="F58" s="73"/>
      <c r="G58" s="73"/>
      <c r="H58" s="73"/>
      <c r="I58" s="73"/>
      <c r="J58" s="76">
        <f t="shared" si="73"/>
        <v>0</v>
      </c>
      <c r="K58" s="73"/>
      <c r="L58" s="73"/>
      <c r="M58" s="73"/>
      <c r="N58" s="73"/>
      <c r="O58" s="76">
        <f t="shared" si="74"/>
        <v>0</v>
      </c>
      <c r="P58" s="73"/>
      <c r="Q58" s="73"/>
      <c r="R58" s="73"/>
      <c r="S58" s="73"/>
      <c r="T58" s="76">
        <f t="shared" si="75"/>
        <v>0</v>
      </c>
      <c r="U58" s="73"/>
      <c r="V58" s="73"/>
      <c r="W58" s="73"/>
      <c r="X58" s="73"/>
      <c r="Y58" s="76">
        <f t="shared" si="76"/>
        <v>0</v>
      </c>
      <c r="Z58" s="73"/>
      <c r="AA58" s="73"/>
      <c r="AB58" s="73"/>
      <c r="AC58" s="73"/>
      <c r="AD58" s="77">
        <f t="shared" si="77"/>
        <v>0</v>
      </c>
      <c r="AE58" s="42">
        <v>6</v>
      </c>
      <c r="AF58" s="48">
        <f t="shared" si="78"/>
        <v>0</v>
      </c>
      <c r="AG58" s="48">
        <f t="shared" si="79"/>
        <v>0</v>
      </c>
      <c r="AH58" s="48">
        <f t="shared" si="80"/>
        <v>0</v>
      </c>
      <c r="AI58" s="48">
        <f t="shared" si="81"/>
        <v>0</v>
      </c>
      <c r="AJ58" s="73">
        <f t="shared" si="82"/>
        <v>0</v>
      </c>
      <c r="AK58" s="73">
        <f t="shared" si="83"/>
        <v>0</v>
      </c>
      <c r="AL58" s="42"/>
    </row>
    <row r="59" spans="1:38" ht="15.75" customHeight="1" x14ac:dyDescent="0.25">
      <c r="A59" s="35">
        <v>6</v>
      </c>
      <c r="B59" s="47" t="str">
        <f t="shared" si="71"/>
        <v>Математика</v>
      </c>
      <c r="C59" s="70" t="s">
        <v>87</v>
      </c>
      <c r="D59" s="79"/>
      <c r="E59" s="72" t="e">
        <f t="shared" si="72"/>
        <v>#DIV/0!</v>
      </c>
      <c r="F59" s="73"/>
      <c r="G59" s="73"/>
      <c r="H59" s="73"/>
      <c r="I59" s="73"/>
      <c r="J59" s="76">
        <f t="shared" si="73"/>
        <v>0</v>
      </c>
      <c r="K59" s="73"/>
      <c r="L59" s="73"/>
      <c r="M59" s="73"/>
      <c r="N59" s="73"/>
      <c r="O59" s="76">
        <f t="shared" si="74"/>
        <v>0</v>
      </c>
      <c r="P59" s="73"/>
      <c r="Q59" s="73"/>
      <c r="R59" s="73"/>
      <c r="S59" s="73"/>
      <c r="T59" s="76">
        <f t="shared" si="75"/>
        <v>0</v>
      </c>
      <c r="U59" s="73"/>
      <c r="V59" s="73"/>
      <c r="W59" s="73"/>
      <c r="X59" s="73"/>
      <c r="Y59" s="76">
        <f t="shared" si="76"/>
        <v>0</v>
      </c>
      <c r="Z59" s="73"/>
      <c r="AA59" s="73"/>
      <c r="AB59" s="73"/>
      <c r="AC59" s="73"/>
      <c r="AD59" s="77">
        <f t="shared" si="77"/>
        <v>0</v>
      </c>
      <c r="AE59" s="42">
        <v>6</v>
      </c>
      <c r="AF59" s="48">
        <f t="shared" si="78"/>
        <v>0</v>
      </c>
      <c r="AG59" s="48">
        <f t="shared" si="79"/>
        <v>0</v>
      </c>
      <c r="AH59" s="48">
        <f t="shared" si="80"/>
        <v>0</v>
      </c>
      <c r="AI59" s="48">
        <f t="shared" si="81"/>
        <v>0</v>
      </c>
      <c r="AJ59" s="73">
        <f t="shared" si="82"/>
        <v>0</v>
      </c>
      <c r="AK59" s="73">
        <f t="shared" si="83"/>
        <v>0</v>
      </c>
      <c r="AL59" s="42"/>
    </row>
    <row r="60" spans="1:38" ht="15.75" customHeight="1" x14ac:dyDescent="0.25">
      <c r="A60" s="35">
        <v>6</v>
      </c>
      <c r="B60" s="47" t="str">
        <f t="shared" si="71"/>
        <v>Окружающий мир</v>
      </c>
      <c r="C60" s="70" t="s">
        <v>87</v>
      </c>
      <c r="D60" s="79"/>
      <c r="E60" s="72" t="e">
        <f t="shared" si="72"/>
        <v>#DIV/0!</v>
      </c>
      <c r="F60" s="73"/>
      <c r="G60" s="73"/>
      <c r="H60" s="73"/>
      <c r="I60" s="73"/>
      <c r="J60" s="76">
        <f t="shared" si="73"/>
        <v>0</v>
      </c>
      <c r="K60" s="73"/>
      <c r="L60" s="73"/>
      <c r="M60" s="73"/>
      <c r="N60" s="73"/>
      <c r="O60" s="76">
        <f t="shared" si="74"/>
        <v>0</v>
      </c>
      <c r="P60" s="73"/>
      <c r="Q60" s="73"/>
      <c r="R60" s="73"/>
      <c r="S60" s="73"/>
      <c r="T60" s="76">
        <f t="shared" si="75"/>
        <v>0</v>
      </c>
      <c r="U60" s="73"/>
      <c r="V60" s="73"/>
      <c r="W60" s="73"/>
      <c r="X60" s="73"/>
      <c r="Y60" s="76">
        <f t="shared" si="76"/>
        <v>0</v>
      </c>
      <c r="Z60" s="73"/>
      <c r="AA60" s="73"/>
      <c r="AB60" s="73"/>
      <c r="AC60" s="73"/>
      <c r="AD60" s="77">
        <f t="shared" si="77"/>
        <v>0</v>
      </c>
      <c r="AE60" s="42">
        <v>6</v>
      </c>
      <c r="AF60" s="48">
        <f t="shared" si="78"/>
        <v>0</v>
      </c>
      <c r="AG60" s="48">
        <f t="shared" si="79"/>
        <v>0</v>
      </c>
      <c r="AH60" s="48">
        <f t="shared" si="80"/>
        <v>0</v>
      </c>
      <c r="AI60" s="48">
        <f t="shared" si="81"/>
        <v>0</v>
      </c>
      <c r="AJ60" s="73">
        <f t="shared" si="82"/>
        <v>0</v>
      </c>
      <c r="AK60" s="73">
        <f t="shared" si="83"/>
        <v>0</v>
      </c>
      <c r="AL60" s="42"/>
    </row>
    <row r="61" spans="1:38" ht="15.75" customHeight="1" x14ac:dyDescent="0.25">
      <c r="A61" s="35">
        <v>6</v>
      </c>
      <c r="B61" s="47" t="str">
        <f t="shared" si="71"/>
        <v>Музыка</v>
      </c>
      <c r="C61" s="70" t="s">
        <v>87</v>
      </c>
      <c r="D61" s="79"/>
      <c r="E61" s="72" t="e">
        <f t="shared" si="72"/>
        <v>#DIV/0!</v>
      </c>
      <c r="F61" s="73"/>
      <c r="G61" s="73"/>
      <c r="H61" s="73"/>
      <c r="I61" s="73"/>
      <c r="J61" s="76">
        <f t="shared" si="73"/>
        <v>0</v>
      </c>
      <c r="K61" s="73"/>
      <c r="L61" s="73"/>
      <c r="M61" s="73"/>
      <c r="N61" s="73"/>
      <c r="O61" s="76">
        <f t="shared" si="74"/>
        <v>0</v>
      </c>
      <c r="P61" s="73"/>
      <c r="Q61" s="73"/>
      <c r="R61" s="73"/>
      <c r="S61" s="73"/>
      <c r="T61" s="76">
        <f t="shared" si="75"/>
        <v>0</v>
      </c>
      <c r="U61" s="73"/>
      <c r="V61" s="73"/>
      <c r="W61" s="73"/>
      <c r="X61" s="73"/>
      <c r="Y61" s="76">
        <f t="shared" si="76"/>
        <v>0</v>
      </c>
      <c r="Z61" s="73"/>
      <c r="AA61" s="73"/>
      <c r="AB61" s="73"/>
      <c r="AC61" s="73"/>
      <c r="AD61" s="77">
        <f t="shared" si="77"/>
        <v>0</v>
      </c>
      <c r="AE61" s="42">
        <v>6</v>
      </c>
      <c r="AF61" s="48">
        <f t="shared" si="78"/>
        <v>0</v>
      </c>
      <c r="AG61" s="48">
        <f t="shared" si="79"/>
        <v>0</v>
      </c>
      <c r="AH61" s="48">
        <f t="shared" si="80"/>
        <v>0</v>
      </c>
      <c r="AI61" s="48">
        <f t="shared" si="81"/>
        <v>0</v>
      </c>
      <c r="AJ61" s="73">
        <f t="shared" si="82"/>
        <v>0</v>
      </c>
      <c r="AK61" s="73">
        <f t="shared" si="83"/>
        <v>0</v>
      </c>
      <c r="AL61" s="42"/>
    </row>
    <row r="62" spans="1:38" ht="15.75" customHeight="1" x14ac:dyDescent="0.25">
      <c r="A62" s="35">
        <v>6</v>
      </c>
      <c r="B62" s="47" t="str">
        <f t="shared" si="71"/>
        <v>Изобразительное искусство</v>
      </c>
      <c r="C62" s="70" t="s">
        <v>87</v>
      </c>
      <c r="D62" s="79"/>
      <c r="E62" s="72" t="e">
        <f t="shared" si="72"/>
        <v>#DIV/0!</v>
      </c>
      <c r="F62" s="73"/>
      <c r="G62" s="73"/>
      <c r="H62" s="73"/>
      <c r="I62" s="73"/>
      <c r="J62" s="76">
        <f t="shared" si="73"/>
        <v>0</v>
      </c>
      <c r="K62" s="73"/>
      <c r="L62" s="73"/>
      <c r="M62" s="73"/>
      <c r="N62" s="73"/>
      <c r="O62" s="76">
        <f t="shared" si="74"/>
        <v>0</v>
      </c>
      <c r="P62" s="73"/>
      <c r="Q62" s="73"/>
      <c r="R62" s="73"/>
      <c r="S62" s="73"/>
      <c r="T62" s="76">
        <f t="shared" si="75"/>
        <v>0</v>
      </c>
      <c r="U62" s="73"/>
      <c r="V62" s="73"/>
      <c r="W62" s="73"/>
      <c r="X62" s="73"/>
      <c r="Y62" s="76">
        <f t="shared" si="76"/>
        <v>0</v>
      </c>
      <c r="Z62" s="73"/>
      <c r="AA62" s="73"/>
      <c r="AB62" s="73"/>
      <c r="AC62" s="73"/>
      <c r="AD62" s="77">
        <f t="shared" si="77"/>
        <v>0</v>
      </c>
      <c r="AE62" s="42">
        <v>6</v>
      </c>
      <c r="AF62" s="48">
        <f t="shared" si="78"/>
        <v>0</v>
      </c>
      <c r="AG62" s="48">
        <f t="shared" si="79"/>
        <v>0</v>
      </c>
      <c r="AH62" s="48">
        <f t="shared" si="80"/>
        <v>0</v>
      </c>
      <c r="AI62" s="48">
        <f t="shared" si="81"/>
        <v>0</v>
      </c>
      <c r="AJ62" s="73">
        <f t="shared" si="82"/>
        <v>0</v>
      </c>
      <c r="AK62" s="73">
        <f t="shared" si="83"/>
        <v>0</v>
      </c>
      <c r="AL62" s="42"/>
    </row>
    <row r="63" spans="1:38" ht="15.75" customHeight="1" x14ac:dyDescent="0.25">
      <c r="A63" s="35">
        <v>6</v>
      </c>
      <c r="B63" s="47" t="str">
        <f t="shared" si="71"/>
        <v>Технология</v>
      </c>
      <c r="C63" s="70" t="s">
        <v>87</v>
      </c>
      <c r="D63" s="79"/>
      <c r="E63" s="72" t="e">
        <f t="shared" si="72"/>
        <v>#DIV/0!</v>
      </c>
      <c r="F63" s="73"/>
      <c r="G63" s="73"/>
      <c r="H63" s="73"/>
      <c r="I63" s="73"/>
      <c r="J63" s="76">
        <f t="shared" si="73"/>
        <v>0</v>
      </c>
      <c r="K63" s="73"/>
      <c r="L63" s="73"/>
      <c r="M63" s="73"/>
      <c r="N63" s="73"/>
      <c r="O63" s="76">
        <f t="shared" si="74"/>
        <v>0</v>
      </c>
      <c r="P63" s="73"/>
      <c r="Q63" s="73"/>
      <c r="R63" s="73"/>
      <c r="S63" s="73"/>
      <c r="T63" s="76">
        <f t="shared" si="75"/>
        <v>0</v>
      </c>
      <c r="U63" s="73"/>
      <c r="V63" s="73"/>
      <c r="W63" s="73"/>
      <c r="X63" s="73"/>
      <c r="Y63" s="76">
        <f t="shared" si="76"/>
        <v>0</v>
      </c>
      <c r="Z63" s="73"/>
      <c r="AA63" s="73"/>
      <c r="AB63" s="73"/>
      <c r="AC63" s="73"/>
      <c r="AD63" s="77">
        <f t="shared" si="77"/>
        <v>0</v>
      </c>
      <c r="AE63" s="42">
        <v>6</v>
      </c>
      <c r="AF63" s="48">
        <f t="shared" si="78"/>
        <v>0</v>
      </c>
      <c r="AG63" s="48">
        <f t="shared" si="79"/>
        <v>0</v>
      </c>
      <c r="AH63" s="48">
        <f t="shared" si="80"/>
        <v>0</v>
      </c>
      <c r="AI63" s="48">
        <f t="shared" si="81"/>
        <v>0</v>
      </c>
      <c r="AJ63" s="73">
        <f t="shared" si="82"/>
        <v>0</v>
      </c>
      <c r="AK63" s="73">
        <f t="shared" si="83"/>
        <v>0</v>
      </c>
      <c r="AL63" s="42"/>
    </row>
    <row r="64" spans="1:38" ht="15.75" customHeight="1" x14ac:dyDescent="0.25">
      <c r="A64" s="35">
        <v>6</v>
      </c>
      <c r="B64" s="47" t="str">
        <f t="shared" si="71"/>
        <v>Физическая культура</v>
      </c>
      <c r="C64" s="70" t="s">
        <v>87</v>
      </c>
      <c r="D64" s="79"/>
      <c r="E64" s="72" t="e">
        <f t="shared" si="72"/>
        <v>#DIV/0!</v>
      </c>
      <c r="F64" s="73"/>
      <c r="G64" s="73"/>
      <c r="H64" s="73"/>
      <c r="I64" s="73"/>
      <c r="J64" s="76">
        <f t="shared" si="73"/>
        <v>0</v>
      </c>
      <c r="K64" s="73"/>
      <c r="L64" s="73"/>
      <c r="M64" s="73"/>
      <c r="N64" s="73"/>
      <c r="O64" s="76">
        <f t="shared" si="74"/>
        <v>0</v>
      </c>
      <c r="P64" s="73"/>
      <c r="Q64" s="73"/>
      <c r="R64" s="73"/>
      <c r="S64" s="73"/>
      <c r="T64" s="76">
        <f t="shared" si="75"/>
        <v>0</v>
      </c>
      <c r="U64" s="73"/>
      <c r="V64" s="73"/>
      <c r="W64" s="73"/>
      <c r="X64" s="73"/>
      <c r="Y64" s="76">
        <f t="shared" si="76"/>
        <v>0</v>
      </c>
      <c r="Z64" s="73"/>
      <c r="AA64" s="73"/>
      <c r="AB64" s="73"/>
      <c r="AC64" s="73"/>
      <c r="AD64" s="77">
        <f t="shared" si="77"/>
        <v>0</v>
      </c>
      <c r="AE64" s="42">
        <v>6</v>
      </c>
      <c r="AF64" s="48">
        <f t="shared" si="78"/>
        <v>0</v>
      </c>
      <c r="AG64" s="48">
        <f t="shared" si="79"/>
        <v>0</v>
      </c>
      <c r="AH64" s="48">
        <f t="shared" si="80"/>
        <v>0</v>
      </c>
      <c r="AI64" s="48">
        <f t="shared" si="81"/>
        <v>0</v>
      </c>
      <c r="AJ64" s="73">
        <f t="shared" si="82"/>
        <v>0</v>
      </c>
      <c r="AK64" s="73">
        <f t="shared" si="83"/>
        <v>0</v>
      </c>
      <c r="AL64" s="42"/>
    </row>
    <row r="65" spans="1:38" ht="15.75" customHeight="1" x14ac:dyDescent="0.25">
      <c r="A65" s="35">
        <v>6</v>
      </c>
      <c r="B65" s="83"/>
      <c r="C65" s="84"/>
      <c r="D65" s="85"/>
      <c r="E65" s="86"/>
      <c r="F65" s="87"/>
      <c r="G65" s="87"/>
      <c r="H65" s="87"/>
      <c r="I65" s="87"/>
      <c r="J65" s="87">
        <f>SUM(J57:J64)</f>
        <v>0</v>
      </c>
      <c r="K65" s="87"/>
      <c r="L65" s="87"/>
      <c r="M65" s="87"/>
      <c r="N65" s="87"/>
      <c r="O65" s="87">
        <f>SUM(O57:O64)</f>
        <v>0</v>
      </c>
      <c r="P65" s="87"/>
      <c r="Q65" s="87"/>
      <c r="R65" s="87"/>
      <c r="S65" s="87"/>
      <c r="T65" s="87">
        <f>SUM(T57:T64)</f>
        <v>0</v>
      </c>
      <c r="U65" s="87"/>
      <c r="V65" s="87"/>
      <c r="W65" s="87"/>
      <c r="X65" s="87"/>
      <c r="Y65" s="87">
        <f>SUM(Y57:Y64)</f>
        <v>0</v>
      </c>
      <c r="Z65" s="87"/>
      <c r="AA65" s="87"/>
      <c r="AB65" s="87"/>
      <c r="AC65" s="87"/>
      <c r="AD65" s="87">
        <f>SUM(AD57:AD64)</f>
        <v>0</v>
      </c>
      <c r="AE65" s="42">
        <v>6</v>
      </c>
      <c r="AF65" s="88">
        <f t="shared" ref="AF65:AK65" si="84">SUM(AF57:AF64)</f>
        <v>0</v>
      </c>
      <c r="AG65" s="88">
        <f t="shared" si="84"/>
        <v>0</v>
      </c>
      <c r="AH65" s="88">
        <f t="shared" si="84"/>
        <v>0</v>
      </c>
      <c r="AI65" s="89">
        <f t="shared" si="84"/>
        <v>0</v>
      </c>
      <c r="AJ65" s="88">
        <f t="shared" si="84"/>
        <v>0</v>
      </c>
      <c r="AK65" s="88">
        <f t="shared" si="84"/>
        <v>0</v>
      </c>
      <c r="AL65" s="42"/>
    </row>
    <row r="66" spans="1:38" ht="15.75" customHeight="1" x14ac:dyDescent="0.25">
      <c r="A66" s="35">
        <v>7</v>
      </c>
      <c r="B66" s="149" t="s">
        <v>88</v>
      </c>
      <c r="C66" s="150"/>
      <c r="D66" s="65"/>
      <c r="E66" s="66"/>
      <c r="F66" s="151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42">
        <v>6</v>
      </c>
      <c r="AF66" s="68"/>
      <c r="AG66" s="68"/>
      <c r="AH66" s="68"/>
      <c r="AI66" s="68"/>
      <c r="AJ66" s="49"/>
      <c r="AK66" s="49"/>
      <c r="AL66" s="42"/>
    </row>
    <row r="67" spans="1:38" ht="15.75" customHeight="1" x14ac:dyDescent="0.25">
      <c r="A67" s="35">
        <v>7</v>
      </c>
      <c r="B67" s="47" t="str">
        <f t="shared" ref="B67:B74" si="85">B57</f>
        <v>Русский язык</v>
      </c>
      <c r="C67" s="70" t="s">
        <v>89</v>
      </c>
      <c r="D67" s="71"/>
      <c r="E67" s="72" t="e">
        <f t="shared" ref="E67:E74" si="86">(J67+O67+T67+Y67+AD67)/D67</f>
        <v>#DIV/0!</v>
      </c>
      <c r="F67" s="73"/>
      <c r="G67" s="73"/>
      <c r="H67" s="73"/>
      <c r="I67" s="73"/>
      <c r="J67" s="76">
        <f t="shared" ref="J67:J74" si="87">COUNTA(F67:I67)</f>
        <v>0</v>
      </c>
      <c r="K67" s="73"/>
      <c r="L67" s="73"/>
      <c r="M67" s="73"/>
      <c r="N67" s="73"/>
      <c r="O67" s="76">
        <f t="shared" ref="O67:O74" si="88">COUNTA(K67:N67)</f>
        <v>0</v>
      </c>
      <c r="P67" s="73"/>
      <c r="Q67" s="73"/>
      <c r="R67" s="73"/>
      <c r="S67" s="73"/>
      <c r="T67" s="76">
        <f t="shared" ref="T67:T74" si="89">COUNTA(P67:S67)</f>
        <v>0</v>
      </c>
      <c r="U67" s="73"/>
      <c r="V67" s="73"/>
      <c r="W67" s="73"/>
      <c r="X67" s="73"/>
      <c r="Y67" s="76">
        <f t="shared" ref="Y67:Y74" si="90">COUNTA(U67:X67)</f>
        <v>0</v>
      </c>
      <c r="Z67" s="73"/>
      <c r="AA67" s="73"/>
      <c r="AB67" s="73"/>
      <c r="AC67" s="73"/>
      <c r="AD67" s="77">
        <f t="shared" ref="AD67:AD74" si="91">COUNTA(Z67:AC67)</f>
        <v>0</v>
      </c>
      <c r="AE67" s="42">
        <v>7</v>
      </c>
      <c r="AF67" s="48">
        <f t="shared" ref="AF67:AF74" si="92">COUNTIF(F67:AD67,$F$1)</f>
        <v>0</v>
      </c>
      <c r="AG67" s="48">
        <f t="shared" ref="AG67:AG74" si="93">COUNTIF(F67:AE67,$G$1)</f>
        <v>0</v>
      </c>
      <c r="AH67" s="48">
        <f t="shared" ref="AH67:AH74" si="94">COUNTIF(F67:AD67,$H$1)</f>
        <v>0</v>
      </c>
      <c r="AI67" s="48">
        <f t="shared" ref="AI67:AI74" si="95">COUNTIF(F67:AD67,$I$1)</f>
        <v>0</v>
      </c>
      <c r="AJ67" s="73">
        <f t="shared" ref="AJ67:AJ74" si="96">IF($J$1&gt;0,COUNTIF(F67:AD67,$J$1),0)</f>
        <v>0</v>
      </c>
      <c r="AK67" s="73">
        <f t="shared" ref="AK67:AK74" si="97">IF($K$1&gt;0,COUNTIF(F67:AD67,$K$1),0)</f>
        <v>0</v>
      </c>
      <c r="AL67" s="42"/>
    </row>
    <row r="68" spans="1:38" ht="15.75" customHeight="1" x14ac:dyDescent="0.25">
      <c r="A68" s="35">
        <v>7</v>
      </c>
      <c r="B68" s="47" t="str">
        <f t="shared" si="85"/>
        <v xml:space="preserve">Литературное чтение </v>
      </c>
      <c r="C68" s="70" t="s">
        <v>89</v>
      </c>
      <c r="D68" s="79"/>
      <c r="E68" s="72" t="e">
        <f t="shared" si="86"/>
        <v>#DIV/0!</v>
      </c>
      <c r="F68" s="73"/>
      <c r="G68" s="73"/>
      <c r="H68" s="73"/>
      <c r="I68" s="73"/>
      <c r="J68" s="76">
        <f t="shared" si="87"/>
        <v>0</v>
      </c>
      <c r="K68" s="73"/>
      <c r="L68" s="73"/>
      <c r="M68" s="73"/>
      <c r="N68" s="73"/>
      <c r="O68" s="76">
        <f t="shared" si="88"/>
        <v>0</v>
      </c>
      <c r="P68" s="73"/>
      <c r="Q68" s="73"/>
      <c r="R68" s="73"/>
      <c r="S68" s="73"/>
      <c r="T68" s="76">
        <f t="shared" si="89"/>
        <v>0</v>
      </c>
      <c r="U68" s="73"/>
      <c r="V68" s="73"/>
      <c r="W68" s="73"/>
      <c r="X68" s="73"/>
      <c r="Y68" s="76">
        <f t="shared" si="90"/>
        <v>0</v>
      </c>
      <c r="Z68" s="73"/>
      <c r="AA68" s="73"/>
      <c r="AB68" s="73"/>
      <c r="AC68" s="73"/>
      <c r="AD68" s="77">
        <f t="shared" si="91"/>
        <v>0</v>
      </c>
      <c r="AE68" s="42">
        <v>7</v>
      </c>
      <c r="AF68" s="48">
        <f t="shared" si="92"/>
        <v>0</v>
      </c>
      <c r="AG68" s="48">
        <f t="shared" si="93"/>
        <v>0</v>
      </c>
      <c r="AH68" s="48">
        <f t="shared" si="94"/>
        <v>0</v>
      </c>
      <c r="AI68" s="48">
        <f t="shared" si="95"/>
        <v>0</v>
      </c>
      <c r="AJ68" s="73">
        <f t="shared" si="96"/>
        <v>0</v>
      </c>
      <c r="AK68" s="73">
        <f t="shared" si="97"/>
        <v>0</v>
      </c>
      <c r="AL68" s="42"/>
    </row>
    <row r="69" spans="1:38" ht="15.75" customHeight="1" x14ac:dyDescent="0.25">
      <c r="A69" s="35">
        <v>7</v>
      </c>
      <c r="B69" s="47" t="str">
        <f t="shared" si="85"/>
        <v>Математика</v>
      </c>
      <c r="C69" s="70" t="s">
        <v>89</v>
      </c>
      <c r="D69" s="79"/>
      <c r="E69" s="72" t="e">
        <f t="shared" si="86"/>
        <v>#DIV/0!</v>
      </c>
      <c r="F69" s="73"/>
      <c r="G69" s="73"/>
      <c r="H69" s="73"/>
      <c r="I69" s="73"/>
      <c r="J69" s="76">
        <f t="shared" si="87"/>
        <v>0</v>
      </c>
      <c r="K69" s="73"/>
      <c r="L69" s="73"/>
      <c r="M69" s="73"/>
      <c r="N69" s="73"/>
      <c r="O69" s="76">
        <f t="shared" si="88"/>
        <v>0</v>
      </c>
      <c r="P69" s="73"/>
      <c r="Q69" s="73"/>
      <c r="R69" s="73"/>
      <c r="S69" s="73"/>
      <c r="T69" s="76">
        <f t="shared" si="89"/>
        <v>0</v>
      </c>
      <c r="U69" s="73"/>
      <c r="V69" s="73"/>
      <c r="W69" s="73"/>
      <c r="X69" s="73"/>
      <c r="Y69" s="76">
        <f t="shared" si="90"/>
        <v>0</v>
      </c>
      <c r="Z69" s="73"/>
      <c r="AA69" s="73"/>
      <c r="AB69" s="73"/>
      <c r="AC69" s="73"/>
      <c r="AD69" s="77">
        <f t="shared" si="91"/>
        <v>0</v>
      </c>
      <c r="AE69" s="42">
        <v>7</v>
      </c>
      <c r="AF69" s="48">
        <f t="shared" si="92"/>
        <v>0</v>
      </c>
      <c r="AG69" s="48">
        <f t="shared" si="93"/>
        <v>0</v>
      </c>
      <c r="AH69" s="48">
        <f t="shared" si="94"/>
        <v>0</v>
      </c>
      <c r="AI69" s="48">
        <f t="shared" si="95"/>
        <v>0</v>
      </c>
      <c r="AJ69" s="73">
        <f t="shared" si="96"/>
        <v>0</v>
      </c>
      <c r="AK69" s="73">
        <f t="shared" si="97"/>
        <v>0</v>
      </c>
      <c r="AL69" s="42"/>
    </row>
    <row r="70" spans="1:38" ht="15.75" customHeight="1" x14ac:dyDescent="0.25">
      <c r="A70" s="35">
        <v>7</v>
      </c>
      <c r="B70" s="47" t="str">
        <f t="shared" si="85"/>
        <v>Окружающий мир</v>
      </c>
      <c r="C70" s="70" t="s">
        <v>89</v>
      </c>
      <c r="D70" s="79"/>
      <c r="E70" s="72" t="e">
        <f t="shared" si="86"/>
        <v>#DIV/0!</v>
      </c>
      <c r="F70" s="73"/>
      <c r="G70" s="73"/>
      <c r="H70" s="73"/>
      <c r="I70" s="73"/>
      <c r="J70" s="76">
        <f t="shared" si="87"/>
        <v>0</v>
      </c>
      <c r="K70" s="73"/>
      <c r="L70" s="73"/>
      <c r="M70" s="73"/>
      <c r="N70" s="73"/>
      <c r="O70" s="76">
        <f t="shared" si="88"/>
        <v>0</v>
      </c>
      <c r="P70" s="73"/>
      <c r="Q70" s="73"/>
      <c r="R70" s="73"/>
      <c r="S70" s="73"/>
      <c r="T70" s="76">
        <f t="shared" si="89"/>
        <v>0</v>
      </c>
      <c r="U70" s="73"/>
      <c r="V70" s="73"/>
      <c r="W70" s="73"/>
      <c r="X70" s="73"/>
      <c r="Y70" s="76">
        <f t="shared" si="90"/>
        <v>0</v>
      </c>
      <c r="Z70" s="73"/>
      <c r="AA70" s="73"/>
      <c r="AB70" s="73"/>
      <c r="AC70" s="73"/>
      <c r="AD70" s="77">
        <f t="shared" si="91"/>
        <v>0</v>
      </c>
      <c r="AE70" s="42">
        <v>7</v>
      </c>
      <c r="AF70" s="48">
        <f t="shared" si="92"/>
        <v>0</v>
      </c>
      <c r="AG70" s="48">
        <f t="shared" si="93"/>
        <v>0</v>
      </c>
      <c r="AH70" s="48">
        <f t="shared" si="94"/>
        <v>0</v>
      </c>
      <c r="AI70" s="48">
        <f t="shared" si="95"/>
        <v>0</v>
      </c>
      <c r="AJ70" s="73">
        <f t="shared" si="96"/>
        <v>0</v>
      </c>
      <c r="AK70" s="73">
        <f t="shared" si="97"/>
        <v>0</v>
      </c>
      <c r="AL70" s="42"/>
    </row>
    <row r="71" spans="1:38" ht="15.75" customHeight="1" x14ac:dyDescent="0.25">
      <c r="A71" s="35">
        <v>7</v>
      </c>
      <c r="B71" s="47" t="str">
        <f t="shared" si="85"/>
        <v>Музыка</v>
      </c>
      <c r="C71" s="70" t="s">
        <v>89</v>
      </c>
      <c r="D71" s="79"/>
      <c r="E71" s="72" t="e">
        <f t="shared" si="86"/>
        <v>#DIV/0!</v>
      </c>
      <c r="F71" s="73"/>
      <c r="G71" s="73"/>
      <c r="H71" s="73"/>
      <c r="I71" s="73"/>
      <c r="J71" s="76">
        <f t="shared" si="87"/>
        <v>0</v>
      </c>
      <c r="K71" s="73"/>
      <c r="L71" s="73"/>
      <c r="M71" s="73"/>
      <c r="N71" s="73"/>
      <c r="O71" s="76">
        <f t="shared" si="88"/>
        <v>0</v>
      </c>
      <c r="P71" s="73"/>
      <c r="Q71" s="73"/>
      <c r="R71" s="73"/>
      <c r="S71" s="73"/>
      <c r="T71" s="76">
        <f t="shared" si="89"/>
        <v>0</v>
      </c>
      <c r="U71" s="73"/>
      <c r="V71" s="73"/>
      <c r="W71" s="73"/>
      <c r="X71" s="73"/>
      <c r="Y71" s="76">
        <f t="shared" si="90"/>
        <v>0</v>
      </c>
      <c r="Z71" s="73"/>
      <c r="AA71" s="73"/>
      <c r="AB71" s="73"/>
      <c r="AC71" s="73"/>
      <c r="AD71" s="77">
        <f t="shared" si="91"/>
        <v>0</v>
      </c>
      <c r="AE71" s="42">
        <v>7</v>
      </c>
      <c r="AF71" s="48">
        <f t="shared" si="92"/>
        <v>0</v>
      </c>
      <c r="AG71" s="48">
        <f t="shared" si="93"/>
        <v>0</v>
      </c>
      <c r="AH71" s="48">
        <f t="shared" si="94"/>
        <v>0</v>
      </c>
      <c r="AI71" s="48">
        <f t="shared" si="95"/>
        <v>0</v>
      </c>
      <c r="AJ71" s="73">
        <f t="shared" si="96"/>
        <v>0</v>
      </c>
      <c r="AK71" s="73">
        <f t="shared" si="97"/>
        <v>0</v>
      </c>
      <c r="AL71" s="42"/>
    </row>
    <row r="72" spans="1:38" ht="15.75" customHeight="1" x14ac:dyDescent="0.25">
      <c r="A72" s="35">
        <v>7</v>
      </c>
      <c r="B72" s="47" t="str">
        <f t="shared" si="85"/>
        <v>Изобразительное искусство</v>
      </c>
      <c r="C72" s="70" t="s">
        <v>89</v>
      </c>
      <c r="D72" s="79"/>
      <c r="E72" s="72" t="e">
        <f t="shared" si="86"/>
        <v>#DIV/0!</v>
      </c>
      <c r="F72" s="73"/>
      <c r="G72" s="73"/>
      <c r="H72" s="73"/>
      <c r="I72" s="73"/>
      <c r="J72" s="76">
        <f t="shared" si="87"/>
        <v>0</v>
      </c>
      <c r="K72" s="73"/>
      <c r="L72" s="73"/>
      <c r="M72" s="73"/>
      <c r="N72" s="73"/>
      <c r="O72" s="76">
        <f t="shared" si="88"/>
        <v>0</v>
      </c>
      <c r="P72" s="73"/>
      <c r="Q72" s="73"/>
      <c r="R72" s="73"/>
      <c r="S72" s="73"/>
      <c r="T72" s="76">
        <f t="shared" si="89"/>
        <v>0</v>
      </c>
      <c r="U72" s="73"/>
      <c r="V72" s="73"/>
      <c r="W72" s="73"/>
      <c r="X72" s="73"/>
      <c r="Y72" s="76">
        <f t="shared" si="90"/>
        <v>0</v>
      </c>
      <c r="Z72" s="73"/>
      <c r="AA72" s="73"/>
      <c r="AB72" s="73"/>
      <c r="AC72" s="73"/>
      <c r="AD72" s="77">
        <f t="shared" si="91"/>
        <v>0</v>
      </c>
      <c r="AE72" s="42">
        <v>7</v>
      </c>
      <c r="AF72" s="48">
        <f t="shared" si="92"/>
        <v>0</v>
      </c>
      <c r="AG72" s="48">
        <f t="shared" si="93"/>
        <v>0</v>
      </c>
      <c r="AH72" s="48">
        <f t="shared" si="94"/>
        <v>0</v>
      </c>
      <c r="AI72" s="48">
        <f t="shared" si="95"/>
        <v>0</v>
      </c>
      <c r="AJ72" s="73">
        <f t="shared" si="96"/>
        <v>0</v>
      </c>
      <c r="AK72" s="73">
        <f t="shared" si="97"/>
        <v>0</v>
      </c>
      <c r="AL72" s="42"/>
    </row>
    <row r="73" spans="1:38" ht="15.75" customHeight="1" x14ac:dyDescent="0.25">
      <c r="A73" s="35">
        <v>7</v>
      </c>
      <c r="B73" s="47" t="str">
        <f t="shared" si="85"/>
        <v>Технология</v>
      </c>
      <c r="C73" s="70" t="s">
        <v>89</v>
      </c>
      <c r="D73" s="79"/>
      <c r="E73" s="72" t="e">
        <f t="shared" si="86"/>
        <v>#DIV/0!</v>
      </c>
      <c r="F73" s="73"/>
      <c r="G73" s="73"/>
      <c r="H73" s="73"/>
      <c r="I73" s="73"/>
      <c r="J73" s="76">
        <f t="shared" si="87"/>
        <v>0</v>
      </c>
      <c r="K73" s="73"/>
      <c r="L73" s="73"/>
      <c r="M73" s="73"/>
      <c r="N73" s="73"/>
      <c r="O73" s="76">
        <f t="shared" si="88"/>
        <v>0</v>
      </c>
      <c r="P73" s="73"/>
      <c r="Q73" s="73"/>
      <c r="R73" s="73"/>
      <c r="S73" s="73"/>
      <c r="T73" s="76">
        <f t="shared" si="89"/>
        <v>0</v>
      </c>
      <c r="U73" s="73"/>
      <c r="V73" s="73"/>
      <c r="W73" s="73"/>
      <c r="X73" s="73"/>
      <c r="Y73" s="76">
        <f t="shared" si="90"/>
        <v>0</v>
      </c>
      <c r="Z73" s="73"/>
      <c r="AA73" s="73"/>
      <c r="AB73" s="73"/>
      <c r="AC73" s="73"/>
      <c r="AD73" s="77">
        <f t="shared" si="91"/>
        <v>0</v>
      </c>
      <c r="AE73" s="42">
        <v>7</v>
      </c>
      <c r="AF73" s="48">
        <f t="shared" si="92"/>
        <v>0</v>
      </c>
      <c r="AG73" s="48">
        <f t="shared" si="93"/>
        <v>0</v>
      </c>
      <c r="AH73" s="48">
        <f t="shared" si="94"/>
        <v>0</v>
      </c>
      <c r="AI73" s="48">
        <f t="shared" si="95"/>
        <v>0</v>
      </c>
      <c r="AJ73" s="73">
        <f t="shared" si="96"/>
        <v>0</v>
      </c>
      <c r="AK73" s="73">
        <f t="shared" si="97"/>
        <v>0</v>
      </c>
      <c r="AL73" s="42"/>
    </row>
    <row r="74" spans="1:38" ht="15.75" customHeight="1" x14ac:dyDescent="0.25">
      <c r="A74" s="35">
        <v>7</v>
      </c>
      <c r="B74" s="47" t="str">
        <f t="shared" si="85"/>
        <v>Физическая культура</v>
      </c>
      <c r="C74" s="70" t="s">
        <v>89</v>
      </c>
      <c r="D74" s="79"/>
      <c r="E74" s="72" t="e">
        <f t="shared" si="86"/>
        <v>#DIV/0!</v>
      </c>
      <c r="F74" s="73"/>
      <c r="G74" s="73"/>
      <c r="H74" s="73"/>
      <c r="I74" s="73"/>
      <c r="J74" s="76">
        <f t="shared" si="87"/>
        <v>0</v>
      </c>
      <c r="K74" s="73"/>
      <c r="L74" s="73"/>
      <c r="M74" s="73"/>
      <c r="N74" s="73"/>
      <c r="O74" s="76">
        <f t="shared" si="88"/>
        <v>0</v>
      </c>
      <c r="P74" s="73"/>
      <c r="Q74" s="73"/>
      <c r="R74" s="73"/>
      <c r="S74" s="73"/>
      <c r="T74" s="76">
        <f t="shared" si="89"/>
        <v>0</v>
      </c>
      <c r="U74" s="73"/>
      <c r="V74" s="73"/>
      <c r="W74" s="73"/>
      <c r="X74" s="73"/>
      <c r="Y74" s="76">
        <f t="shared" si="90"/>
        <v>0</v>
      </c>
      <c r="Z74" s="73"/>
      <c r="AA74" s="73"/>
      <c r="AB74" s="73"/>
      <c r="AC74" s="73"/>
      <c r="AD74" s="77">
        <f t="shared" si="91"/>
        <v>0</v>
      </c>
      <c r="AE74" s="42">
        <v>7</v>
      </c>
      <c r="AF74" s="48">
        <f t="shared" si="92"/>
        <v>0</v>
      </c>
      <c r="AG74" s="48">
        <f t="shared" si="93"/>
        <v>0</v>
      </c>
      <c r="AH74" s="48">
        <f t="shared" si="94"/>
        <v>0</v>
      </c>
      <c r="AI74" s="48">
        <f t="shared" si="95"/>
        <v>0</v>
      </c>
      <c r="AJ74" s="73">
        <f t="shared" si="96"/>
        <v>0</v>
      </c>
      <c r="AK74" s="73">
        <f t="shared" si="97"/>
        <v>0</v>
      </c>
      <c r="AL74" s="42"/>
    </row>
    <row r="75" spans="1:38" ht="15.75" customHeight="1" x14ac:dyDescent="0.25">
      <c r="A75" s="35">
        <v>7</v>
      </c>
      <c r="B75" s="83"/>
      <c r="C75" s="84"/>
      <c r="D75" s="85"/>
      <c r="E75" s="86"/>
      <c r="F75" s="87"/>
      <c r="G75" s="87"/>
      <c r="H75" s="87"/>
      <c r="I75" s="87"/>
      <c r="J75" s="87">
        <f>SUM(J67:J74)</f>
        <v>0</v>
      </c>
      <c r="K75" s="87"/>
      <c r="L75" s="87"/>
      <c r="M75" s="87"/>
      <c r="N75" s="87"/>
      <c r="O75" s="87">
        <f>SUM(O67:O74)</f>
        <v>0</v>
      </c>
      <c r="P75" s="87"/>
      <c r="Q75" s="87"/>
      <c r="R75" s="87"/>
      <c r="S75" s="87"/>
      <c r="T75" s="87">
        <f>SUM(T67:T74)</f>
        <v>0</v>
      </c>
      <c r="U75" s="87"/>
      <c r="V75" s="87"/>
      <c r="W75" s="87"/>
      <c r="X75" s="87"/>
      <c r="Y75" s="87">
        <f>SUM(Y67:Y74)</f>
        <v>0</v>
      </c>
      <c r="Z75" s="87"/>
      <c r="AA75" s="87"/>
      <c r="AB75" s="87"/>
      <c r="AC75" s="87"/>
      <c r="AD75" s="87">
        <f>SUM(AD67:AD74)</f>
        <v>0</v>
      </c>
      <c r="AE75" s="42">
        <v>7</v>
      </c>
      <c r="AF75" s="88">
        <f t="shared" ref="AF75:AK75" si="98">SUM(AF67:AF74)</f>
        <v>0</v>
      </c>
      <c r="AG75" s="88">
        <f t="shared" si="98"/>
        <v>0</v>
      </c>
      <c r="AH75" s="88">
        <f t="shared" si="98"/>
        <v>0</v>
      </c>
      <c r="AI75" s="89">
        <f t="shared" si="98"/>
        <v>0</v>
      </c>
      <c r="AJ75" s="88">
        <f t="shared" si="98"/>
        <v>0</v>
      </c>
      <c r="AK75" s="88">
        <f t="shared" si="98"/>
        <v>0</v>
      </c>
      <c r="AL75" s="42"/>
    </row>
    <row r="76" spans="1:38" ht="15.75" customHeight="1" x14ac:dyDescent="0.25">
      <c r="A76" s="35">
        <v>8</v>
      </c>
      <c r="B76" s="149" t="s">
        <v>90</v>
      </c>
      <c r="C76" s="150"/>
      <c r="D76" s="65"/>
      <c r="E76" s="66"/>
      <c r="F76" s="151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42">
        <v>8</v>
      </c>
      <c r="AF76" s="68"/>
      <c r="AG76" s="68"/>
      <c r="AH76" s="68"/>
      <c r="AI76" s="68"/>
      <c r="AJ76" s="49"/>
      <c r="AK76" s="49"/>
      <c r="AL76" s="42"/>
    </row>
    <row r="77" spans="1:38" ht="15.75" customHeight="1" x14ac:dyDescent="0.25">
      <c r="A77" s="35">
        <v>8</v>
      </c>
      <c r="B77" s="47" t="str">
        <f t="shared" ref="B77:B84" si="99">B67</f>
        <v>Русский язык</v>
      </c>
      <c r="C77" s="70" t="s">
        <v>91</v>
      </c>
      <c r="D77" s="71"/>
      <c r="E77" s="72" t="e">
        <f t="shared" ref="E77:E84" si="100">(J77+O77+T77+Y77+AD77)/D77</f>
        <v>#DIV/0!</v>
      </c>
      <c r="F77" s="73"/>
      <c r="G77" s="73"/>
      <c r="H77" s="73"/>
      <c r="I77" s="73"/>
      <c r="J77" s="76">
        <f t="shared" ref="J77:J84" si="101">COUNTA(F77:I77)</f>
        <v>0</v>
      </c>
      <c r="K77" s="73"/>
      <c r="L77" s="73"/>
      <c r="M77" s="73"/>
      <c r="N77" s="73"/>
      <c r="O77" s="76">
        <f t="shared" ref="O77:O84" si="102">COUNTA(K77:N77)</f>
        <v>0</v>
      </c>
      <c r="P77" s="73"/>
      <c r="Q77" s="73"/>
      <c r="R77" s="73"/>
      <c r="S77" s="73"/>
      <c r="T77" s="76">
        <f t="shared" ref="T77:T84" si="103">COUNTA(P77:S77)</f>
        <v>0</v>
      </c>
      <c r="U77" s="73"/>
      <c r="V77" s="73"/>
      <c r="W77" s="73"/>
      <c r="X77" s="73"/>
      <c r="Y77" s="76">
        <f t="shared" ref="Y77:Y84" si="104">COUNTA(U77:X77)</f>
        <v>0</v>
      </c>
      <c r="Z77" s="73"/>
      <c r="AA77" s="73"/>
      <c r="AB77" s="73"/>
      <c r="AC77" s="73"/>
      <c r="AD77" s="77">
        <f t="shared" ref="AD77:AD84" si="105">COUNTA(Z77:AC77)</f>
        <v>0</v>
      </c>
      <c r="AE77" s="42">
        <v>8</v>
      </c>
      <c r="AF77" s="48">
        <f t="shared" ref="AF77:AF84" si="106">COUNTIF(F77:AD77,$F$1)</f>
        <v>0</v>
      </c>
      <c r="AG77" s="48">
        <f t="shared" ref="AG77:AG84" si="107">COUNTIF(F77:AE77,$G$1)</f>
        <v>0</v>
      </c>
      <c r="AH77" s="48">
        <f t="shared" ref="AH77:AH84" si="108">COUNTIF(F77:AD77,$H$1)</f>
        <v>0</v>
      </c>
      <c r="AI77" s="48">
        <f t="shared" ref="AI77:AI84" si="109">COUNTIF(F77:AD77,$I$1)</f>
        <v>0</v>
      </c>
      <c r="AJ77" s="73">
        <f t="shared" ref="AJ77:AJ84" si="110">IF($J$1&gt;0,COUNTIF(F77:AD77,$J$1),0)</f>
        <v>0</v>
      </c>
      <c r="AK77" s="73">
        <f t="shared" ref="AK77:AK84" si="111">IF($K$1&gt;0,COUNTIF(F77:AD77,$K$1),0)</f>
        <v>0</v>
      </c>
      <c r="AL77" s="42"/>
    </row>
    <row r="78" spans="1:38" ht="15.75" customHeight="1" x14ac:dyDescent="0.25">
      <c r="A78" s="35">
        <v>8</v>
      </c>
      <c r="B78" s="47" t="str">
        <f t="shared" si="99"/>
        <v xml:space="preserve">Литературное чтение </v>
      </c>
      <c r="C78" s="70" t="s">
        <v>91</v>
      </c>
      <c r="D78" s="79"/>
      <c r="E78" s="72" t="e">
        <f t="shared" si="100"/>
        <v>#DIV/0!</v>
      </c>
      <c r="F78" s="73"/>
      <c r="G78" s="73"/>
      <c r="H78" s="73"/>
      <c r="I78" s="73"/>
      <c r="J78" s="76">
        <f t="shared" si="101"/>
        <v>0</v>
      </c>
      <c r="K78" s="73"/>
      <c r="L78" s="73"/>
      <c r="M78" s="73"/>
      <c r="N78" s="73"/>
      <c r="O78" s="76">
        <f t="shared" si="102"/>
        <v>0</v>
      </c>
      <c r="P78" s="73"/>
      <c r="Q78" s="73"/>
      <c r="R78" s="73"/>
      <c r="S78" s="73"/>
      <c r="T78" s="76">
        <f t="shared" si="103"/>
        <v>0</v>
      </c>
      <c r="U78" s="73"/>
      <c r="V78" s="73"/>
      <c r="W78" s="73"/>
      <c r="X78" s="73"/>
      <c r="Y78" s="76">
        <f t="shared" si="104"/>
        <v>0</v>
      </c>
      <c r="Z78" s="73"/>
      <c r="AA78" s="73"/>
      <c r="AB78" s="73"/>
      <c r="AC78" s="73"/>
      <c r="AD78" s="77">
        <f t="shared" si="105"/>
        <v>0</v>
      </c>
      <c r="AE78" s="42">
        <v>8</v>
      </c>
      <c r="AF78" s="48">
        <f t="shared" si="106"/>
        <v>0</v>
      </c>
      <c r="AG78" s="48">
        <f t="shared" si="107"/>
        <v>0</v>
      </c>
      <c r="AH78" s="48">
        <f t="shared" si="108"/>
        <v>0</v>
      </c>
      <c r="AI78" s="48">
        <f t="shared" si="109"/>
        <v>0</v>
      </c>
      <c r="AJ78" s="73">
        <f t="shared" si="110"/>
        <v>0</v>
      </c>
      <c r="AK78" s="73">
        <f t="shared" si="111"/>
        <v>0</v>
      </c>
      <c r="AL78" s="42"/>
    </row>
    <row r="79" spans="1:38" ht="15.75" customHeight="1" x14ac:dyDescent="0.25">
      <c r="A79" s="35">
        <v>8</v>
      </c>
      <c r="B79" s="47" t="str">
        <f t="shared" si="99"/>
        <v>Математика</v>
      </c>
      <c r="C79" s="70" t="s">
        <v>91</v>
      </c>
      <c r="D79" s="79"/>
      <c r="E79" s="72" t="e">
        <f t="shared" si="100"/>
        <v>#DIV/0!</v>
      </c>
      <c r="F79" s="73"/>
      <c r="G79" s="73"/>
      <c r="H79" s="73"/>
      <c r="I79" s="73"/>
      <c r="J79" s="76">
        <f t="shared" si="101"/>
        <v>0</v>
      </c>
      <c r="K79" s="73"/>
      <c r="L79" s="73"/>
      <c r="M79" s="73"/>
      <c r="N79" s="73"/>
      <c r="O79" s="76">
        <f t="shared" si="102"/>
        <v>0</v>
      </c>
      <c r="P79" s="73"/>
      <c r="Q79" s="73"/>
      <c r="R79" s="73"/>
      <c r="S79" s="73"/>
      <c r="T79" s="76">
        <f t="shared" si="103"/>
        <v>0</v>
      </c>
      <c r="U79" s="73"/>
      <c r="V79" s="73"/>
      <c r="W79" s="73"/>
      <c r="X79" s="73"/>
      <c r="Y79" s="76">
        <f t="shared" si="104"/>
        <v>0</v>
      </c>
      <c r="Z79" s="73"/>
      <c r="AA79" s="73"/>
      <c r="AB79" s="73"/>
      <c r="AC79" s="73"/>
      <c r="AD79" s="77">
        <f t="shared" si="105"/>
        <v>0</v>
      </c>
      <c r="AE79" s="42">
        <v>8</v>
      </c>
      <c r="AF79" s="48">
        <f t="shared" si="106"/>
        <v>0</v>
      </c>
      <c r="AG79" s="48">
        <f t="shared" si="107"/>
        <v>0</v>
      </c>
      <c r="AH79" s="48">
        <f t="shared" si="108"/>
        <v>0</v>
      </c>
      <c r="AI79" s="48">
        <f t="shared" si="109"/>
        <v>0</v>
      </c>
      <c r="AJ79" s="73">
        <f t="shared" si="110"/>
        <v>0</v>
      </c>
      <c r="AK79" s="73">
        <f t="shared" si="111"/>
        <v>0</v>
      </c>
      <c r="AL79" s="42"/>
    </row>
    <row r="80" spans="1:38" ht="15.75" customHeight="1" x14ac:dyDescent="0.25">
      <c r="A80" s="35">
        <v>8</v>
      </c>
      <c r="B80" s="47" t="str">
        <f t="shared" si="99"/>
        <v>Окружающий мир</v>
      </c>
      <c r="C80" s="70" t="s">
        <v>91</v>
      </c>
      <c r="D80" s="79"/>
      <c r="E80" s="72" t="e">
        <f t="shared" si="100"/>
        <v>#DIV/0!</v>
      </c>
      <c r="F80" s="73"/>
      <c r="G80" s="73"/>
      <c r="H80" s="73"/>
      <c r="I80" s="73"/>
      <c r="J80" s="76">
        <f t="shared" si="101"/>
        <v>0</v>
      </c>
      <c r="K80" s="73"/>
      <c r="L80" s="73"/>
      <c r="M80" s="73"/>
      <c r="N80" s="73"/>
      <c r="O80" s="76">
        <f t="shared" si="102"/>
        <v>0</v>
      </c>
      <c r="P80" s="73"/>
      <c r="Q80" s="73"/>
      <c r="R80" s="73"/>
      <c r="S80" s="73"/>
      <c r="T80" s="76">
        <f t="shared" si="103"/>
        <v>0</v>
      </c>
      <c r="U80" s="73"/>
      <c r="V80" s="73"/>
      <c r="W80" s="73"/>
      <c r="X80" s="73"/>
      <c r="Y80" s="76">
        <f t="shared" si="104"/>
        <v>0</v>
      </c>
      <c r="Z80" s="73"/>
      <c r="AA80" s="73"/>
      <c r="AB80" s="73"/>
      <c r="AC80" s="73"/>
      <c r="AD80" s="77">
        <f t="shared" si="105"/>
        <v>0</v>
      </c>
      <c r="AE80" s="42">
        <v>8</v>
      </c>
      <c r="AF80" s="48">
        <f t="shared" si="106"/>
        <v>0</v>
      </c>
      <c r="AG80" s="48">
        <f t="shared" si="107"/>
        <v>0</v>
      </c>
      <c r="AH80" s="48">
        <f t="shared" si="108"/>
        <v>0</v>
      </c>
      <c r="AI80" s="48">
        <f t="shared" si="109"/>
        <v>0</v>
      </c>
      <c r="AJ80" s="73">
        <f t="shared" si="110"/>
        <v>0</v>
      </c>
      <c r="AK80" s="73">
        <f t="shared" si="111"/>
        <v>0</v>
      </c>
      <c r="AL80" s="42"/>
    </row>
    <row r="81" spans="1:38" ht="15.75" customHeight="1" x14ac:dyDescent="0.25">
      <c r="A81" s="35">
        <v>8</v>
      </c>
      <c r="B81" s="47" t="str">
        <f t="shared" si="99"/>
        <v>Музыка</v>
      </c>
      <c r="C81" s="70" t="s">
        <v>91</v>
      </c>
      <c r="D81" s="79"/>
      <c r="E81" s="72" t="e">
        <f t="shared" si="100"/>
        <v>#DIV/0!</v>
      </c>
      <c r="F81" s="73"/>
      <c r="G81" s="73"/>
      <c r="H81" s="73"/>
      <c r="I81" s="73"/>
      <c r="J81" s="76">
        <f t="shared" si="101"/>
        <v>0</v>
      </c>
      <c r="K81" s="73"/>
      <c r="L81" s="73"/>
      <c r="M81" s="73"/>
      <c r="N81" s="73"/>
      <c r="O81" s="76">
        <f t="shared" si="102"/>
        <v>0</v>
      </c>
      <c r="P81" s="73"/>
      <c r="Q81" s="73"/>
      <c r="R81" s="73"/>
      <c r="S81" s="73"/>
      <c r="T81" s="76">
        <f t="shared" si="103"/>
        <v>0</v>
      </c>
      <c r="U81" s="73"/>
      <c r="V81" s="73"/>
      <c r="W81" s="73"/>
      <c r="X81" s="73"/>
      <c r="Y81" s="76">
        <f t="shared" si="104"/>
        <v>0</v>
      </c>
      <c r="Z81" s="73"/>
      <c r="AA81" s="73"/>
      <c r="AB81" s="73"/>
      <c r="AC81" s="73"/>
      <c r="AD81" s="77">
        <f t="shared" si="105"/>
        <v>0</v>
      </c>
      <c r="AE81" s="42">
        <v>8</v>
      </c>
      <c r="AF81" s="48">
        <f t="shared" si="106"/>
        <v>0</v>
      </c>
      <c r="AG81" s="48">
        <f t="shared" si="107"/>
        <v>0</v>
      </c>
      <c r="AH81" s="48">
        <f t="shared" si="108"/>
        <v>0</v>
      </c>
      <c r="AI81" s="48">
        <f t="shared" si="109"/>
        <v>0</v>
      </c>
      <c r="AJ81" s="73">
        <f t="shared" si="110"/>
        <v>0</v>
      </c>
      <c r="AK81" s="73">
        <f t="shared" si="111"/>
        <v>0</v>
      </c>
      <c r="AL81" s="42"/>
    </row>
    <row r="82" spans="1:38" ht="15.75" customHeight="1" x14ac:dyDescent="0.25">
      <c r="A82" s="35">
        <v>8</v>
      </c>
      <c r="B82" s="47" t="str">
        <f t="shared" si="99"/>
        <v>Изобразительное искусство</v>
      </c>
      <c r="C82" s="70" t="s">
        <v>91</v>
      </c>
      <c r="D82" s="79"/>
      <c r="E82" s="72" t="e">
        <f t="shared" si="100"/>
        <v>#DIV/0!</v>
      </c>
      <c r="F82" s="73"/>
      <c r="G82" s="73"/>
      <c r="H82" s="73"/>
      <c r="I82" s="73"/>
      <c r="J82" s="76">
        <f t="shared" si="101"/>
        <v>0</v>
      </c>
      <c r="K82" s="73"/>
      <c r="L82" s="73"/>
      <c r="M82" s="73"/>
      <c r="N82" s="73"/>
      <c r="O82" s="76">
        <f t="shared" si="102"/>
        <v>0</v>
      </c>
      <c r="P82" s="73"/>
      <c r="Q82" s="73"/>
      <c r="R82" s="73"/>
      <c r="S82" s="73"/>
      <c r="T82" s="76">
        <f t="shared" si="103"/>
        <v>0</v>
      </c>
      <c r="U82" s="73"/>
      <c r="V82" s="73"/>
      <c r="W82" s="73"/>
      <c r="X82" s="73"/>
      <c r="Y82" s="76">
        <f t="shared" si="104"/>
        <v>0</v>
      </c>
      <c r="Z82" s="73"/>
      <c r="AA82" s="73"/>
      <c r="AB82" s="73"/>
      <c r="AC82" s="73"/>
      <c r="AD82" s="77">
        <f t="shared" si="105"/>
        <v>0</v>
      </c>
      <c r="AE82" s="42">
        <v>8</v>
      </c>
      <c r="AF82" s="48">
        <f t="shared" si="106"/>
        <v>0</v>
      </c>
      <c r="AG82" s="48">
        <f t="shared" si="107"/>
        <v>0</v>
      </c>
      <c r="AH82" s="48">
        <f t="shared" si="108"/>
        <v>0</v>
      </c>
      <c r="AI82" s="48">
        <f t="shared" si="109"/>
        <v>0</v>
      </c>
      <c r="AJ82" s="73">
        <f t="shared" si="110"/>
        <v>0</v>
      </c>
      <c r="AK82" s="73">
        <f t="shared" si="111"/>
        <v>0</v>
      </c>
      <c r="AL82" s="42"/>
    </row>
    <row r="83" spans="1:38" ht="15.75" customHeight="1" x14ac:dyDescent="0.25">
      <c r="A83" s="35">
        <v>8</v>
      </c>
      <c r="B83" s="47" t="str">
        <f t="shared" si="99"/>
        <v>Технология</v>
      </c>
      <c r="C83" s="70" t="s">
        <v>91</v>
      </c>
      <c r="D83" s="79"/>
      <c r="E83" s="72" t="e">
        <f t="shared" si="100"/>
        <v>#DIV/0!</v>
      </c>
      <c r="F83" s="73"/>
      <c r="G83" s="73"/>
      <c r="H83" s="73"/>
      <c r="I83" s="73"/>
      <c r="J83" s="76">
        <f t="shared" si="101"/>
        <v>0</v>
      </c>
      <c r="K83" s="73"/>
      <c r="L83" s="73"/>
      <c r="M83" s="73"/>
      <c r="N83" s="73"/>
      <c r="O83" s="76">
        <f t="shared" si="102"/>
        <v>0</v>
      </c>
      <c r="P83" s="73"/>
      <c r="Q83" s="73"/>
      <c r="R83" s="73"/>
      <c r="S83" s="73"/>
      <c r="T83" s="76">
        <f t="shared" si="103"/>
        <v>0</v>
      </c>
      <c r="U83" s="73"/>
      <c r="V83" s="73"/>
      <c r="W83" s="73"/>
      <c r="X83" s="73"/>
      <c r="Y83" s="76">
        <f t="shared" si="104"/>
        <v>0</v>
      </c>
      <c r="Z83" s="73"/>
      <c r="AA83" s="73"/>
      <c r="AB83" s="73"/>
      <c r="AC83" s="73"/>
      <c r="AD83" s="77">
        <f t="shared" si="105"/>
        <v>0</v>
      </c>
      <c r="AE83" s="42">
        <v>8</v>
      </c>
      <c r="AF83" s="48">
        <f t="shared" si="106"/>
        <v>0</v>
      </c>
      <c r="AG83" s="48">
        <f t="shared" si="107"/>
        <v>0</v>
      </c>
      <c r="AH83" s="48">
        <f t="shared" si="108"/>
        <v>0</v>
      </c>
      <c r="AI83" s="48">
        <f t="shared" si="109"/>
        <v>0</v>
      </c>
      <c r="AJ83" s="73">
        <f t="shared" si="110"/>
        <v>0</v>
      </c>
      <c r="AK83" s="73">
        <f t="shared" si="111"/>
        <v>0</v>
      </c>
      <c r="AL83" s="42"/>
    </row>
    <row r="84" spans="1:38" ht="15.75" customHeight="1" x14ac:dyDescent="0.25">
      <c r="A84" s="35">
        <v>8</v>
      </c>
      <c r="B84" s="47" t="str">
        <f t="shared" si="99"/>
        <v>Физическая культура</v>
      </c>
      <c r="C84" s="70" t="s">
        <v>91</v>
      </c>
      <c r="D84" s="79"/>
      <c r="E84" s="72" t="e">
        <f t="shared" si="100"/>
        <v>#DIV/0!</v>
      </c>
      <c r="F84" s="73"/>
      <c r="G84" s="73"/>
      <c r="H84" s="73"/>
      <c r="I84" s="73"/>
      <c r="J84" s="76">
        <f t="shared" si="101"/>
        <v>0</v>
      </c>
      <c r="K84" s="73"/>
      <c r="L84" s="73"/>
      <c r="M84" s="73"/>
      <c r="N84" s="73"/>
      <c r="O84" s="76">
        <f t="shared" si="102"/>
        <v>0</v>
      </c>
      <c r="P84" s="73"/>
      <c r="Q84" s="73"/>
      <c r="R84" s="73"/>
      <c r="S84" s="73"/>
      <c r="T84" s="76">
        <f t="shared" si="103"/>
        <v>0</v>
      </c>
      <c r="U84" s="73"/>
      <c r="V84" s="73"/>
      <c r="W84" s="73"/>
      <c r="X84" s="73"/>
      <c r="Y84" s="76">
        <f t="shared" si="104"/>
        <v>0</v>
      </c>
      <c r="Z84" s="73"/>
      <c r="AA84" s="73"/>
      <c r="AB84" s="73"/>
      <c r="AC84" s="73"/>
      <c r="AD84" s="77">
        <f t="shared" si="105"/>
        <v>0</v>
      </c>
      <c r="AE84" s="42">
        <v>8</v>
      </c>
      <c r="AF84" s="48">
        <f t="shared" si="106"/>
        <v>0</v>
      </c>
      <c r="AG84" s="48">
        <f t="shared" si="107"/>
        <v>0</v>
      </c>
      <c r="AH84" s="48">
        <f t="shared" si="108"/>
        <v>0</v>
      </c>
      <c r="AI84" s="48">
        <f t="shared" si="109"/>
        <v>0</v>
      </c>
      <c r="AJ84" s="73">
        <f t="shared" si="110"/>
        <v>0</v>
      </c>
      <c r="AK84" s="73">
        <f t="shared" si="111"/>
        <v>0</v>
      </c>
      <c r="AL84" s="42"/>
    </row>
    <row r="85" spans="1:38" ht="15.75" customHeight="1" x14ac:dyDescent="0.25">
      <c r="A85" s="35">
        <v>8</v>
      </c>
      <c r="B85" s="83"/>
      <c r="C85" s="84"/>
      <c r="D85" s="85"/>
      <c r="E85" s="86"/>
      <c r="F85" s="87"/>
      <c r="G85" s="87"/>
      <c r="H85" s="87"/>
      <c r="I85" s="87"/>
      <c r="J85" s="87">
        <f>SUM(J77:J84)</f>
        <v>0</v>
      </c>
      <c r="K85" s="87"/>
      <c r="L85" s="87"/>
      <c r="M85" s="87"/>
      <c r="N85" s="87"/>
      <c r="O85" s="87">
        <f>SUM(O77:O84)</f>
        <v>0</v>
      </c>
      <c r="P85" s="87"/>
      <c r="Q85" s="87"/>
      <c r="R85" s="87"/>
      <c r="S85" s="87"/>
      <c r="T85" s="87">
        <f>SUM(T77:T84)</f>
        <v>0</v>
      </c>
      <c r="U85" s="87"/>
      <c r="V85" s="87"/>
      <c r="W85" s="87"/>
      <c r="X85" s="87"/>
      <c r="Y85" s="87">
        <f>SUM(Y77:Y84)</f>
        <v>0</v>
      </c>
      <c r="Z85" s="87"/>
      <c r="AA85" s="87"/>
      <c r="AB85" s="87"/>
      <c r="AC85" s="87"/>
      <c r="AD85" s="87">
        <f>SUM(AD77:AD84)</f>
        <v>0</v>
      </c>
      <c r="AE85" s="42">
        <v>8</v>
      </c>
      <c r="AF85" s="88">
        <f t="shared" ref="AF85:AK85" si="112">SUM(AF77:AF84)</f>
        <v>0</v>
      </c>
      <c r="AG85" s="88">
        <f t="shared" si="112"/>
        <v>0</v>
      </c>
      <c r="AH85" s="88">
        <f t="shared" si="112"/>
        <v>0</v>
      </c>
      <c r="AI85" s="89">
        <f t="shared" si="112"/>
        <v>0</v>
      </c>
      <c r="AJ85" s="88">
        <f t="shared" si="112"/>
        <v>0</v>
      </c>
      <c r="AK85" s="88">
        <f t="shared" si="112"/>
        <v>0</v>
      </c>
      <c r="AL85" s="42"/>
    </row>
    <row r="86" spans="1:38" ht="15.75" customHeight="1" x14ac:dyDescent="0.25">
      <c r="A86" s="35">
        <v>9</v>
      </c>
      <c r="B86" s="149" t="s">
        <v>92</v>
      </c>
      <c r="C86" s="150"/>
      <c r="D86" s="65"/>
      <c r="E86" s="66"/>
      <c r="F86" s="151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138"/>
      <c r="AB86" s="138"/>
      <c r="AC86" s="138"/>
      <c r="AD86" s="138"/>
      <c r="AE86" s="42">
        <v>9</v>
      </c>
      <c r="AF86" s="68"/>
      <c r="AG86" s="68"/>
      <c r="AH86" s="68"/>
      <c r="AI86" s="68"/>
      <c r="AJ86" s="49"/>
      <c r="AK86" s="49"/>
      <c r="AL86" s="42"/>
    </row>
    <row r="87" spans="1:38" ht="15.75" customHeight="1" x14ac:dyDescent="0.25">
      <c r="A87" s="35">
        <v>9</v>
      </c>
      <c r="B87" s="47" t="str">
        <f t="shared" ref="B87:B94" si="113">B77</f>
        <v>Русский язык</v>
      </c>
      <c r="C87" s="70" t="s">
        <v>93</v>
      </c>
      <c r="D87" s="71"/>
      <c r="E87" s="72" t="e">
        <f t="shared" ref="E87:E99" si="114">(J87+O87+T87+Y87+AD87)/D87</f>
        <v>#DIV/0!</v>
      </c>
      <c r="F87" s="73"/>
      <c r="G87" s="73"/>
      <c r="H87" s="73"/>
      <c r="I87" s="73"/>
      <c r="J87" s="76">
        <f t="shared" ref="J87:J99" si="115">COUNTA(F87:I87)</f>
        <v>0</v>
      </c>
      <c r="K87" s="73"/>
      <c r="L87" s="73"/>
      <c r="M87" s="73"/>
      <c r="N87" s="73"/>
      <c r="O87" s="76">
        <f t="shared" ref="O87:O99" si="116">COUNTA(K87:N87)</f>
        <v>0</v>
      </c>
      <c r="P87" s="73"/>
      <c r="Q87" s="73"/>
      <c r="R87" s="73"/>
      <c r="S87" s="73"/>
      <c r="T87" s="76">
        <f t="shared" ref="T87:T99" si="117">COUNTA(P87:S87)</f>
        <v>0</v>
      </c>
      <c r="U87" s="73"/>
      <c r="V87" s="73"/>
      <c r="W87" s="73"/>
      <c r="X87" s="73"/>
      <c r="Y87" s="76">
        <f t="shared" ref="Y87:Y99" si="118">COUNTA(U87:X87)</f>
        <v>0</v>
      </c>
      <c r="Z87" s="73"/>
      <c r="AA87" s="73"/>
      <c r="AB87" s="73"/>
      <c r="AC87" s="73"/>
      <c r="AD87" s="77">
        <f t="shared" ref="AD87:AD99" si="119">COUNTA(Z87:AC87)</f>
        <v>0</v>
      </c>
      <c r="AE87" s="42">
        <v>9</v>
      </c>
      <c r="AF87" s="48">
        <f t="shared" ref="AF87:AF99" si="120">COUNTIF(F87:AD87,$F$1)</f>
        <v>0</v>
      </c>
      <c r="AG87" s="48">
        <f t="shared" ref="AG87:AG99" si="121">COUNTIF(F87:AE87,$G$1)</f>
        <v>0</v>
      </c>
      <c r="AH87" s="48">
        <f t="shared" ref="AH87:AH99" si="122">COUNTIF(F87:AD87,$H$1)</f>
        <v>0</v>
      </c>
      <c r="AI87" s="48">
        <f t="shared" ref="AI87:AI99" si="123">COUNTIF(F87:AD87,$I$1)</f>
        <v>0</v>
      </c>
      <c r="AJ87" s="73">
        <f t="shared" ref="AJ87:AJ99" si="124">IF($J$1&gt;0,COUNTIF(F87:AD87,$J$1),0)</f>
        <v>0</v>
      </c>
      <c r="AK87" s="73">
        <f t="shared" ref="AK87:AK99" si="125">IF($K$1&gt;0,COUNTIF(F87:AD87,$K$1),0)</f>
        <v>0</v>
      </c>
      <c r="AL87" s="42"/>
    </row>
    <row r="88" spans="1:38" ht="15.75" customHeight="1" x14ac:dyDescent="0.25">
      <c r="A88" s="35">
        <v>9</v>
      </c>
      <c r="B88" s="47" t="str">
        <f t="shared" si="113"/>
        <v xml:space="preserve">Литературное чтение </v>
      </c>
      <c r="C88" s="70" t="s">
        <v>93</v>
      </c>
      <c r="D88" s="79"/>
      <c r="E88" s="72" t="e">
        <f t="shared" si="114"/>
        <v>#DIV/0!</v>
      </c>
      <c r="F88" s="73"/>
      <c r="G88" s="73"/>
      <c r="H88" s="73"/>
      <c r="I88" s="73"/>
      <c r="J88" s="76">
        <f t="shared" si="115"/>
        <v>0</v>
      </c>
      <c r="K88" s="73"/>
      <c r="L88" s="73"/>
      <c r="M88" s="73"/>
      <c r="N88" s="73"/>
      <c r="O88" s="76">
        <f t="shared" si="116"/>
        <v>0</v>
      </c>
      <c r="P88" s="73"/>
      <c r="Q88" s="73"/>
      <c r="R88" s="73"/>
      <c r="S88" s="73"/>
      <c r="T88" s="76">
        <f t="shared" si="117"/>
        <v>0</v>
      </c>
      <c r="U88" s="73"/>
      <c r="V88" s="73"/>
      <c r="W88" s="73"/>
      <c r="X88" s="73"/>
      <c r="Y88" s="76">
        <f t="shared" si="118"/>
        <v>0</v>
      </c>
      <c r="Z88" s="73"/>
      <c r="AA88" s="73"/>
      <c r="AB88" s="73"/>
      <c r="AC88" s="73"/>
      <c r="AD88" s="77">
        <f t="shared" si="119"/>
        <v>0</v>
      </c>
      <c r="AE88" s="42">
        <v>9</v>
      </c>
      <c r="AF88" s="48">
        <f t="shared" si="120"/>
        <v>0</v>
      </c>
      <c r="AG88" s="48">
        <f t="shared" si="121"/>
        <v>0</v>
      </c>
      <c r="AH88" s="48">
        <f t="shared" si="122"/>
        <v>0</v>
      </c>
      <c r="AI88" s="48">
        <f t="shared" si="123"/>
        <v>0</v>
      </c>
      <c r="AJ88" s="73">
        <f t="shared" si="124"/>
        <v>0</v>
      </c>
      <c r="AK88" s="73">
        <f t="shared" si="125"/>
        <v>0</v>
      </c>
      <c r="AL88" s="42"/>
    </row>
    <row r="89" spans="1:38" ht="15.75" customHeight="1" x14ac:dyDescent="0.25">
      <c r="A89" s="35">
        <v>9</v>
      </c>
      <c r="B89" s="47" t="str">
        <f t="shared" si="113"/>
        <v>Математика</v>
      </c>
      <c r="C89" s="70" t="s">
        <v>93</v>
      </c>
      <c r="D89" s="79"/>
      <c r="E89" s="72" t="e">
        <f t="shared" si="114"/>
        <v>#DIV/0!</v>
      </c>
      <c r="F89" s="73"/>
      <c r="G89" s="73"/>
      <c r="H89" s="73"/>
      <c r="I89" s="73"/>
      <c r="J89" s="76">
        <f t="shared" si="115"/>
        <v>0</v>
      </c>
      <c r="K89" s="73"/>
      <c r="L89" s="73"/>
      <c r="M89" s="73"/>
      <c r="N89" s="73"/>
      <c r="O89" s="76">
        <f t="shared" si="116"/>
        <v>0</v>
      </c>
      <c r="P89" s="73"/>
      <c r="Q89" s="73"/>
      <c r="R89" s="73"/>
      <c r="S89" s="73"/>
      <c r="T89" s="76">
        <f t="shared" si="117"/>
        <v>0</v>
      </c>
      <c r="U89" s="73"/>
      <c r="V89" s="73"/>
      <c r="W89" s="73"/>
      <c r="X89" s="73"/>
      <c r="Y89" s="76">
        <f t="shared" si="118"/>
        <v>0</v>
      </c>
      <c r="Z89" s="73"/>
      <c r="AA89" s="73"/>
      <c r="AB89" s="73"/>
      <c r="AC89" s="73"/>
      <c r="AD89" s="77">
        <f t="shared" si="119"/>
        <v>0</v>
      </c>
      <c r="AE89" s="42">
        <v>9</v>
      </c>
      <c r="AF89" s="48">
        <f t="shared" si="120"/>
        <v>0</v>
      </c>
      <c r="AG89" s="48">
        <f t="shared" si="121"/>
        <v>0</v>
      </c>
      <c r="AH89" s="48">
        <f t="shared" si="122"/>
        <v>0</v>
      </c>
      <c r="AI89" s="48">
        <f t="shared" si="123"/>
        <v>0</v>
      </c>
      <c r="AJ89" s="73">
        <f t="shared" si="124"/>
        <v>0</v>
      </c>
      <c r="AK89" s="73">
        <f t="shared" si="125"/>
        <v>0</v>
      </c>
      <c r="AL89" s="42"/>
    </row>
    <row r="90" spans="1:38" ht="15.75" customHeight="1" x14ac:dyDescent="0.25">
      <c r="A90" s="35">
        <v>9</v>
      </c>
      <c r="B90" s="47" t="str">
        <f t="shared" si="113"/>
        <v>Окружающий мир</v>
      </c>
      <c r="C90" s="70" t="s">
        <v>93</v>
      </c>
      <c r="D90" s="79"/>
      <c r="E90" s="72" t="e">
        <f t="shared" si="114"/>
        <v>#DIV/0!</v>
      </c>
      <c r="F90" s="73"/>
      <c r="G90" s="73"/>
      <c r="H90" s="73"/>
      <c r="I90" s="73"/>
      <c r="J90" s="76">
        <f t="shared" si="115"/>
        <v>0</v>
      </c>
      <c r="K90" s="73"/>
      <c r="L90" s="73"/>
      <c r="M90" s="73"/>
      <c r="N90" s="73"/>
      <c r="O90" s="76">
        <f t="shared" si="116"/>
        <v>0</v>
      </c>
      <c r="P90" s="73"/>
      <c r="Q90" s="73"/>
      <c r="R90" s="73"/>
      <c r="S90" s="73"/>
      <c r="T90" s="76">
        <f t="shared" si="117"/>
        <v>0</v>
      </c>
      <c r="U90" s="73"/>
      <c r="V90" s="73"/>
      <c r="W90" s="73"/>
      <c r="X90" s="73"/>
      <c r="Y90" s="76">
        <f t="shared" si="118"/>
        <v>0</v>
      </c>
      <c r="Z90" s="73"/>
      <c r="AA90" s="73"/>
      <c r="AB90" s="73"/>
      <c r="AC90" s="73"/>
      <c r="AD90" s="77">
        <f t="shared" si="119"/>
        <v>0</v>
      </c>
      <c r="AE90" s="42">
        <v>9</v>
      </c>
      <c r="AF90" s="48">
        <f t="shared" si="120"/>
        <v>0</v>
      </c>
      <c r="AG90" s="48">
        <f t="shared" si="121"/>
        <v>0</v>
      </c>
      <c r="AH90" s="48">
        <f t="shared" si="122"/>
        <v>0</v>
      </c>
      <c r="AI90" s="48">
        <f t="shared" si="123"/>
        <v>0</v>
      </c>
      <c r="AJ90" s="73">
        <f t="shared" si="124"/>
        <v>0</v>
      </c>
      <c r="AK90" s="73">
        <f t="shared" si="125"/>
        <v>0</v>
      </c>
      <c r="AL90" s="42"/>
    </row>
    <row r="91" spans="1:38" ht="15.75" customHeight="1" x14ac:dyDescent="0.25">
      <c r="A91" s="35">
        <v>9</v>
      </c>
      <c r="B91" s="47" t="str">
        <f t="shared" si="113"/>
        <v>Музыка</v>
      </c>
      <c r="C91" s="70" t="s">
        <v>93</v>
      </c>
      <c r="D91" s="79"/>
      <c r="E91" s="72" t="e">
        <f t="shared" si="114"/>
        <v>#DIV/0!</v>
      </c>
      <c r="F91" s="73"/>
      <c r="G91" s="73"/>
      <c r="H91" s="73"/>
      <c r="I91" s="73"/>
      <c r="J91" s="76">
        <f t="shared" si="115"/>
        <v>0</v>
      </c>
      <c r="K91" s="73"/>
      <c r="L91" s="73"/>
      <c r="M91" s="73"/>
      <c r="N91" s="73"/>
      <c r="O91" s="76">
        <f t="shared" si="116"/>
        <v>0</v>
      </c>
      <c r="P91" s="73"/>
      <c r="Q91" s="73"/>
      <c r="R91" s="73"/>
      <c r="S91" s="73"/>
      <c r="T91" s="76">
        <f t="shared" si="117"/>
        <v>0</v>
      </c>
      <c r="U91" s="73"/>
      <c r="V91" s="73"/>
      <c r="W91" s="73"/>
      <c r="X91" s="73"/>
      <c r="Y91" s="76">
        <f t="shared" si="118"/>
        <v>0</v>
      </c>
      <c r="Z91" s="73"/>
      <c r="AA91" s="73"/>
      <c r="AB91" s="73"/>
      <c r="AC91" s="73"/>
      <c r="AD91" s="77">
        <f t="shared" si="119"/>
        <v>0</v>
      </c>
      <c r="AE91" s="42">
        <v>9</v>
      </c>
      <c r="AF91" s="48">
        <f t="shared" si="120"/>
        <v>0</v>
      </c>
      <c r="AG91" s="48">
        <f t="shared" si="121"/>
        <v>0</v>
      </c>
      <c r="AH91" s="48">
        <f t="shared" si="122"/>
        <v>0</v>
      </c>
      <c r="AI91" s="48">
        <f t="shared" si="123"/>
        <v>0</v>
      </c>
      <c r="AJ91" s="73">
        <f t="shared" si="124"/>
        <v>0</v>
      </c>
      <c r="AK91" s="73">
        <f t="shared" si="125"/>
        <v>0</v>
      </c>
      <c r="AL91" s="42"/>
    </row>
    <row r="92" spans="1:38" ht="15.75" customHeight="1" x14ac:dyDescent="0.25">
      <c r="A92" s="35">
        <v>9</v>
      </c>
      <c r="B92" s="47" t="str">
        <f t="shared" si="113"/>
        <v>Изобразительное искусство</v>
      </c>
      <c r="C92" s="70" t="s">
        <v>93</v>
      </c>
      <c r="D92" s="79"/>
      <c r="E92" s="72" t="e">
        <f t="shared" si="114"/>
        <v>#DIV/0!</v>
      </c>
      <c r="F92" s="73"/>
      <c r="G92" s="73"/>
      <c r="H92" s="73"/>
      <c r="I92" s="73"/>
      <c r="J92" s="76">
        <f t="shared" si="115"/>
        <v>0</v>
      </c>
      <c r="K92" s="73"/>
      <c r="L92" s="73"/>
      <c r="M92" s="73"/>
      <c r="N92" s="73"/>
      <c r="O92" s="76">
        <f t="shared" si="116"/>
        <v>0</v>
      </c>
      <c r="P92" s="73"/>
      <c r="Q92" s="73"/>
      <c r="R92" s="73"/>
      <c r="S92" s="73"/>
      <c r="T92" s="76">
        <f t="shared" si="117"/>
        <v>0</v>
      </c>
      <c r="U92" s="73"/>
      <c r="V92" s="73"/>
      <c r="W92" s="73"/>
      <c r="X92" s="73"/>
      <c r="Y92" s="76">
        <f t="shared" si="118"/>
        <v>0</v>
      </c>
      <c r="Z92" s="73"/>
      <c r="AA92" s="73"/>
      <c r="AB92" s="73"/>
      <c r="AC92" s="73"/>
      <c r="AD92" s="77">
        <f t="shared" si="119"/>
        <v>0</v>
      </c>
      <c r="AE92" s="42">
        <v>9</v>
      </c>
      <c r="AF92" s="48">
        <f t="shared" si="120"/>
        <v>0</v>
      </c>
      <c r="AG92" s="48">
        <f t="shared" si="121"/>
        <v>0</v>
      </c>
      <c r="AH92" s="48">
        <f t="shared" si="122"/>
        <v>0</v>
      </c>
      <c r="AI92" s="48">
        <f t="shared" si="123"/>
        <v>0</v>
      </c>
      <c r="AJ92" s="73">
        <f t="shared" si="124"/>
        <v>0</v>
      </c>
      <c r="AK92" s="73">
        <f t="shared" si="125"/>
        <v>0</v>
      </c>
      <c r="AL92" s="42"/>
    </row>
    <row r="93" spans="1:38" ht="15.75" customHeight="1" x14ac:dyDescent="0.25">
      <c r="A93" s="35">
        <v>9</v>
      </c>
      <c r="B93" s="47" t="str">
        <f t="shared" si="113"/>
        <v>Технология</v>
      </c>
      <c r="C93" s="70" t="s">
        <v>93</v>
      </c>
      <c r="D93" s="79"/>
      <c r="E93" s="72" t="e">
        <f t="shared" si="114"/>
        <v>#DIV/0!</v>
      </c>
      <c r="F93" s="73"/>
      <c r="G93" s="73"/>
      <c r="H93" s="73"/>
      <c r="I93" s="73"/>
      <c r="J93" s="76">
        <f t="shared" si="115"/>
        <v>0</v>
      </c>
      <c r="K93" s="73"/>
      <c r="L93" s="73"/>
      <c r="M93" s="73"/>
      <c r="N93" s="73"/>
      <c r="O93" s="76">
        <f t="shared" si="116"/>
        <v>0</v>
      </c>
      <c r="P93" s="73"/>
      <c r="Q93" s="73"/>
      <c r="R93" s="73"/>
      <c r="S93" s="73"/>
      <c r="T93" s="76">
        <f t="shared" si="117"/>
        <v>0</v>
      </c>
      <c r="U93" s="73"/>
      <c r="V93" s="73"/>
      <c r="W93" s="73"/>
      <c r="X93" s="73"/>
      <c r="Y93" s="76">
        <f t="shared" si="118"/>
        <v>0</v>
      </c>
      <c r="Z93" s="73"/>
      <c r="AA93" s="73"/>
      <c r="AB93" s="73"/>
      <c r="AC93" s="73"/>
      <c r="AD93" s="77">
        <f t="shared" si="119"/>
        <v>0</v>
      </c>
      <c r="AE93" s="42">
        <v>9</v>
      </c>
      <c r="AF93" s="48">
        <f t="shared" si="120"/>
        <v>0</v>
      </c>
      <c r="AG93" s="48">
        <f t="shared" si="121"/>
        <v>0</v>
      </c>
      <c r="AH93" s="48">
        <f t="shared" si="122"/>
        <v>0</v>
      </c>
      <c r="AI93" s="48">
        <f t="shared" si="123"/>
        <v>0</v>
      </c>
      <c r="AJ93" s="73">
        <f t="shared" si="124"/>
        <v>0</v>
      </c>
      <c r="AK93" s="73">
        <f t="shared" si="125"/>
        <v>0</v>
      </c>
      <c r="AL93" s="42"/>
    </row>
    <row r="94" spans="1:38" ht="15.75" customHeight="1" x14ac:dyDescent="0.25">
      <c r="A94" s="35">
        <v>9</v>
      </c>
      <c r="B94" s="47" t="str">
        <f t="shared" si="113"/>
        <v>Физическая культура</v>
      </c>
      <c r="C94" s="70" t="s">
        <v>93</v>
      </c>
      <c r="D94" s="79"/>
      <c r="E94" s="72" t="e">
        <f t="shared" si="114"/>
        <v>#DIV/0!</v>
      </c>
      <c r="F94" s="73"/>
      <c r="G94" s="73"/>
      <c r="H94" s="73"/>
      <c r="I94" s="73"/>
      <c r="J94" s="76">
        <f t="shared" si="115"/>
        <v>0</v>
      </c>
      <c r="K94" s="73"/>
      <c r="L94" s="73"/>
      <c r="M94" s="73"/>
      <c r="N94" s="73"/>
      <c r="O94" s="76">
        <f t="shared" si="116"/>
        <v>0</v>
      </c>
      <c r="P94" s="73"/>
      <c r="Q94" s="73"/>
      <c r="R94" s="73"/>
      <c r="S94" s="73"/>
      <c r="T94" s="76">
        <f t="shared" si="117"/>
        <v>0</v>
      </c>
      <c r="U94" s="73"/>
      <c r="V94" s="73"/>
      <c r="W94" s="73"/>
      <c r="X94" s="73"/>
      <c r="Y94" s="76">
        <f t="shared" si="118"/>
        <v>0</v>
      </c>
      <c r="Z94" s="73"/>
      <c r="AA94" s="73"/>
      <c r="AB94" s="73"/>
      <c r="AC94" s="73"/>
      <c r="AD94" s="77">
        <f t="shared" si="119"/>
        <v>0</v>
      </c>
      <c r="AE94" s="42">
        <v>9</v>
      </c>
      <c r="AF94" s="48">
        <f t="shared" si="120"/>
        <v>0</v>
      </c>
      <c r="AG94" s="48">
        <f t="shared" si="121"/>
        <v>0</v>
      </c>
      <c r="AH94" s="48">
        <f t="shared" si="122"/>
        <v>0</v>
      </c>
      <c r="AI94" s="48">
        <f t="shared" si="123"/>
        <v>0</v>
      </c>
      <c r="AJ94" s="73">
        <f t="shared" si="124"/>
        <v>0</v>
      </c>
      <c r="AK94" s="73">
        <f t="shared" si="125"/>
        <v>0</v>
      </c>
      <c r="AL94" s="42"/>
    </row>
    <row r="95" spans="1:38" ht="15.75" customHeight="1" x14ac:dyDescent="0.25">
      <c r="A95" s="35">
        <v>9</v>
      </c>
      <c r="B95" s="47" t="e">
        <f>#REF!</f>
        <v>#REF!</v>
      </c>
      <c r="C95" s="80"/>
      <c r="D95" s="79"/>
      <c r="E95" s="72" t="e">
        <f t="shared" si="114"/>
        <v>#DIV/0!</v>
      </c>
      <c r="F95" s="73"/>
      <c r="G95" s="73"/>
      <c r="H95" s="73"/>
      <c r="I95" s="73"/>
      <c r="J95" s="76">
        <f t="shared" si="115"/>
        <v>0</v>
      </c>
      <c r="K95" s="73"/>
      <c r="L95" s="73"/>
      <c r="M95" s="73"/>
      <c r="N95" s="73"/>
      <c r="O95" s="76">
        <f t="shared" si="116"/>
        <v>0</v>
      </c>
      <c r="P95" s="73"/>
      <c r="Q95" s="73"/>
      <c r="R95" s="73"/>
      <c r="S95" s="73"/>
      <c r="T95" s="76">
        <f t="shared" si="117"/>
        <v>0</v>
      </c>
      <c r="U95" s="73"/>
      <c r="V95" s="73"/>
      <c r="W95" s="73"/>
      <c r="X95" s="73"/>
      <c r="Y95" s="76">
        <f t="shared" si="118"/>
        <v>0</v>
      </c>
      <c r="Z95" s="73"/>
      <c r="AA95" s="73"/>
      <c r="AB95" s="73"/>
      <c r="AC95" s="73"/>
      <c r="AD95" s="77">
        <f t="shared" si="119"/>
        <v>0</v>
      </c>
      <c r="AE95" s="42">
        <v>9</v>
      </c>
      <c r="AF95" s="48">
        <f t="shared" si="120"/>
        <v>0</v>
      </c>
      <c r="AG95" s="48">
        <f t="shared" si="121"/>
        <v>0</v>
      </c>
      <c r="AH95" s="48">
        <f t="shared" si="122"/>
        <v>0</v>
      </c>
      <c r="AI95" s="48">
        <f t="shared" si="123"/>
        <v>0</v>
      </c>
      <c r="AJ95" s="73">
        <f t="shared" si="124"/>
        <v>0</v>
      </c>
      <c r="AK95" s="73">
        <f t="shared" si="125"/>
        <v>0</v>
      </c>
      <c r="AL95" s="42"/>
    </row>
    <row r="96" spans="1:38" ht="15.75" customHeight="1" x14ac:dyDescent="0.25">
      <c r="A96" s="35">
        <v>9</v>
      </c>
      <c r="B96" s="47" t="e">
        <f>#REF!</f>
        <v>#REF!</v>
      </c>
      <c r="C96" s="80"/>
      <c r="D96" s="79"/>
      <c r="E96" s="72" t="e">
        <f t="shared" si="114"/>
        <v>#DIV/0!</v>
      </c>
      <c r="F96" s="73"/>
      <c r="G96" s="73"/>
      <c r="H96" s="73"/>
      <c r="I96" s="73"/>
      <c r="J96" s="76">
        <f t="shared" si="115"/>
        <v>0</v>
      </c>
      <c r="K96" s="73"/>
      <c r="L96" s="73"/>
      <c r="M96" s="73"/>
      <c r="N96" s="73"/>
      <c r="O96" s="76">
        <f t="shared" si="116"/>
        <v>0</v>
      </c>
      <c r="P96" s="73"/>
      <c r="Q96" s="73"/>
      <c r="R96" s="73"/>
      <c r="S96" s="73"/>
      <c r="T96" s="76">
        <f t="shared" si="117"/>
        <v>0</v>
      </c>
      <c r="U96" s="73"/>
      <c r="V96" s="73"/>
      <c r="W96" s="73"/>
      <c r="X96" s="73"/>
      <c r="Y96" s="76">
        <f t="shared" si="118"/>
        <v>0</v>
      </c>
      <c r="Z96" s="73"/>
      <c r="AA96" s="73"/>
      <c r="AB96" s="73"/>
      <c r="AC96" s="73"/>
      <c r="AD96" s="77">
        <f t="shared" si="119"/>
        <v>0</v>
      </c>
      <c r="AE96" s="42">
        <v>9</v>
      </c>
      <c r="AF96" s="48">
        <f t="shared" si="120"/>
        <v>0</v>
      </c>
      <c r="AG96" s="48">
        <f t="shared" si="121"/>
        <v>0</v>
      </c>
      <c r="AH96" s="48">
        <f t="shared" si="122"/>
        <v>0</v>
      </c>
      <c r="AI96" s="48">
        <f t="shared" si="123"/>
        <v>0</v>
      </c>
      <c r="AJ96" s="73">
        <f t="shared" si="124"/>
        <v>0</v>
      </c>
      <c r="AK96" s="73">
        <f t="shared" si="125"/>
        <v>0</v>
      </c>
      <c r="AL96" s="42"/>
    </row>
    <row r="97" spans="1:38" ht="15.75" customHeight="1" x14ac:dyDescent="0.25">
      <c r="A97" s="35">
        <v>9</v>
      </c>
      <c r="B97" s="47" t="e">
        <f>#REF!</f>
        <v>#REF!</v>
      </c>
      <c r="C97" s="80"/>
      <c r="D97" s="79"/>
      <c r="E97" s="72" t="e">
        <f t="shared" si="114"/>
        <v>#DIV/0!</v>
      </c>
      <c r="F97" s="73"/>
      <c r="G97" s="73"/>
      <c r="H97" s="73"/>
      <c r="I97" s="73"/>
      <c r="J97" s="76">
        <f t="shared" si="115"/>
        <v>0</v>
      </c>
      <c r="K97" s="73"/>
      <c r="L97" s="73"/>
      <c r="M97" s="73"/>
      <c r="N97" s="73"/>
      <c r="O97" s="76">
        <f t="shared" si="116"/>
        <v>0</v>
      </c>
      <c r="P97" s="73"/>
      <c r="Q97" s="73"/>
      <c r="R97" s="73"/>
      <c r="S97" s="73"/>
      <c r="T97" s="76">
        <f t="shared" si="117"/>
        <v>0</v>
      </c>
      <c r="U97" s="73"/>
      <c r="V97" s="73"/>
      <c r="W97" s="73"/>
      <c r="X97" s="73"/>
      <c r="Y97" s="76">
        <f t="shared" si="118"/>
        <v>0</v>
      </c>
      <c r="Z97" s="73"/>
      <c r="AA97" s="73"/>
      <c r="AB97" s="73"/>
      <c r="AC97" s="73"/>
      <c r="AD97" s="77">
        <f t="shared" si="119"/>
        <v>0</v>
      </c>
      <c r="AE97" s="42">
        <v>9</v>
      </c>
      <c r="AF97" s="48">
        <f t="shared" si="120"/>
        <v>0</v>
      </c>
      <c r="AG97" s="48">
        <f t="shared" si="121"/>
        <v>0</v>
      </c>
      <c r="AH97" s="48">
        <f t="shared" si="122"/>
        <v>0</v>
      </c>
      <c r="AI97" s="48">
        <f t="shared" si="123"/>
        <v>0</v>
      </c>
      <c r="AJ97" s="73">
        <f t="shared" si="124"/>
        <v>0</v>
      </c>
      <c r="AK97" s="73">
        <f t="shared" si="125"/>
        <v>0</v>
      </c>
      <c r="AL97" s="42"/>
    </row>
    <row r="98" spans="1:38" ht="15.75" customHeight="1" x14ac:dyDescent="0.25">
      <c r="A98" s="35">
        <v>9</v>
      </c>
      <c r="B98" s="47" t="e">
        <f>#REF!</f>
        <v>#REF!</v>
      </c>
      <c r="C98" s="80"/>
      <c r="D98" s="79"/>
      <c r="E98" s="72" t="e">
        <f t="shared" si="114"/>
        <v>#DIV/0!</v>
      </c>
      <c r="F98" s="73"/>
      <c r="G98" s="73"/>
      <c r="H98" s="73"/>
      <c r="I98" s="73"/>
      <c r="J98" s="76">
        <f t="shared" si="115"/>
        <v>0</v>
      </c>
      <c r="K98" s="73"/>
      <c r="L98" s="73"/>
      <c r="M98" s="73"/>
      <c r="N98" s="73"/>
      <c r="O98" s="76">
        <f t="shared" si="116"/>
        <v>0</v>
      </c>
      <c r="P98" s="73"/>
      <c r="Q98" s="73"/>
      <c r="R98" s="73"/>
      <c r="S98" s="73"/>
      <c r="T98" s="76">
        <f t="shared" si="117"/>
        <v>0</v>
      </c>
      <c r="U98" s="73"/>
      <c r="V98" s="73"/>
      <c r="W98" s="73"/>
      <c r="X98" s="73"/>
      <c r="Y98" s="76">
        <f t="shared" si="118"/>
        <v>0</v>
      </c>
      <c r="Z98" s="73"/>
      <c r="AA98" s="73"/>
      <c r="AB98" s="73"/>
      <c r="AC98" s="73"/>
      <c r="AD98" s="77">
        <f t="shared" si="119"/>
        <v>0</v>
      </c>
      <c r="AE98" s="42">
        <v>9</v>
      </c>
      <c r="AF98" s="48">
        <f t="shared" si="120"/>
        <v>0</v>
      </c>
      <c r="AG98" s="48">
        <f t="shared" si="121"/>
        <v>0</v>
      </c>
      <c r="AH98" s="48">
        <f t="shared" si="122"/>
        <v>0</v>
      </c>
      <c r="AI98" s="48">
        <f t="shared" si="123"/>
        <v>0</v>
      </c>
      <c r="AJ98" s="73">
        <f t="shared" si="124"/>
        <v>0</v>
      </c>
      <c r="AK98" s="73">
        <f t="shared" si="125"/>
        <v>0</v>
      </c>
      <c r="AL98" s="42"/>
    </row>
    <row r="99" spans="1:38" ht="15.75" customHeight="1" x14ac:dyDescent="0.25">
      <c r="A99" s="35">
        <v>9</v>
      </c>
      <c r="B99" s="47" t="e">
        <f>#REF!</f>
        <v>#REF!</v>
      </c>
      <c r="C99" s="80"/>
      <c r="D99" s="79"/>
      <c r="E99" s="72" t="e">
        <f t="shared" si="114"/>
        <v>#DIV/0!</v>
      </c>
      <c r="F99" s="73"/>
      <c r="G99" s="73"/>
      <c r="H99" s="73"/>
      <c r="I99" s="73"/>
      <c r="J99" s="81">
        <f t="shared" si="115"/>
        <v>0</v>
      </c>
      <c r="K99" s="73"/>
      <c r="L99" s="73"/>
      <c r="M99" s="73"/>
      <c r="N99" s="73"/>
      <c r="O99" s="81">
        <f t="shared" si="116"/>
        <v>0</v>
      </c>
      <c r="P99" s="73"/>
      <c r="Q99" s="73"/>
      <c r="R99" s="73"/>
      <c r="S99" s="73"/>
      <c r="T99" s="81">
        <f t="shared" si="117"/>
        <v>0</v>
      </c>
      <c r="U99" s="73"/>
      <c r="V99" s="73"/>
      <c r="W99" s="73"/>
      <c r="X99" s="73"/>
      <c r="Y99" s="81">
        <f t="shared" si="118"/>
        <v>0</v>
      </c>
      <c r="Z99" s="73"/>
      <c r="AA99" s="73"/>
      <c r="AB99" s="73"/>
      <c r="AC99" s="73"/>
      <c r="AD99" s="82">
        <f t="shared" si="119"/>
        <v>0</v>
      </c>
      <c r="AE99" s="42">
        <v>9</v>
      </c>
      <c r="AF99" s="48">
        <f t="shared" si="120"/>
        <v>0</v>
      </c>
      <c r="AG99" s="48">
        <f t="shared" si="121"/>
        <v>0</v>
      </c>
      <c r="AH99" s="48">
        <f t="shared" si="122"/>
        <v>0</v>
      </c>
      <c r="AI99" s="48">
        <f t="shared" si="123"/>
        <v>0</v>
      </c>
      <c r="AJ99" s="73">
        <f t="shared" si="124"/>
        <v>0</v>
      </c>
      <c r="AK99" s="73">
        <f t="shared" si="125"/>
        <v>0</v>
      </c>
      <c r="AL99" s="42"/>
    </row>
    <row r="100" spans="1:38" ht="15.75" customHeight="1" x14ac:dyDescent="0.25">
      <c r="A100" s="35">
        <v>9</v>
      </c>
      <c r="B100" s="83"/>
      <c r="C100" s="84"/>
      <c r="D100" s="85"/>
      <c r="E100" s="86"/>
      <c r="F100" s="87"/>
      <c r="G100" s="87"/>
      <c r="H100" s="87"/>
      <c r="I100" s="87"/>
      <c r="J100" s="87">
        <f>SUM(J87:J99)</f>
        <v>0</v>
      </c>
      <c r="K100" s="87"/>
      <c r="L100" s="87"/>
      <c r="M100" s="87"/>
      <c r="N100" s="87"/>
      <c r="O100" s="87">
        <f>SUM(O87:O99)</f>
        <v>0</v>
      </c>
      <c r="P100" s="87"/>
      <c r="Q100" s="87"/>
      <c r="R100" s="87"/>
      <c r="S100" s="87"/>
      <c r="T100" s="87">
        <f>SUM(T87:T99)</f>
        <v>0</v>
      </c>
      <c r="U100" s="87"/>
      <c r="V100" s="87"/>
      <c r="W100" s="87"/>
      <c r="X100" s="87"/>
      <c r="Y100" s="87">
        <f>SUM(Y87:Y99)</f>
        <v>0</v>
      </c>
      <c r="Z100" s="87"/>
      <c r="AA100" s="87"/>
      <c r="AB100" s="87"/>
      <c r="AC100" s="87"/>
      <c r="AD100" s="87">
        <f>SUM(AD87:AD99)</f>
        <v>0</v>
      </c>
      <c r="AE100" s="42">
        <v>9</v>
      </c>
      <c r="AF100" s="88">
        <f t="shared" ref="AF100:AK100" si="126">SUM(AF87:AF99)</f>
        <v>0</v>
      </c>
      <c r="AG100" s="88">
        <f t="shared" si="126"/>
        <v>0</v>
      </c>
      <c r="AH100" s="88">
        <f t="shared" si="126"/>
        <v>0</v>
      </c>
      <c r="AI100" s="89">
        <f t="shared" si="126"/>
        <v>0</v>
      </c>
      <c r="AJ100" s="88">
        <f t="shared" si="126"/>
        <v>0</v>
      </c>
      <c r="AK100" s="88">
        <f t="shared" si="126"/>
        <v>0</v>
      </c>
      <c r="AL100" s="42"/>
    </row>
    <row r="101" spans="1:38" ht="15.75" customHeight="1" x14ac:dyDescent="0.25">
      <c r="A101" s="35">
        <v>10</v>
      </c>
      <c r="B101" s="149" t="s">
        <v>94</v>
      </c>
      <c r="C101" s="150"/>
      <c r="D101" s="65"/>
      <c r="E101" s="66"/>
      <c r="F101" s="151"/>
      <c r="G101" s="138"/>
      <c r="H101" s="138"/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42">
        <v>10</v>
      </c>
      <c r="AF101" s="68"/>
      <c r="AG101" s="68"/>
      <c r="AH101" s="68"/>
      <c r="AI101" s="68"/>
      <c r="AJ101" s="49"/>
      <c r="AK101" s="49"/>
      <c r="AL101" s="42"/>
    </row>
    <row r="102" spans="1:38" ht="15.75" customHeight="1" x14ac:dyDescent="0.25">
      <c r="A102" s="35">
        <v>10</v>
      </c>
      <c r="B102" s="47" t="str">
        <f t="shared" ref="B102:B109" si="127">B87</f>
        <v>Русский язык</v>
      </c>
      <c r="C102" s="70" t="s">
        <v>95</v>
      </c>
      <c r="D102" s="71"/>
      <c r="E102" s="72" t="e">
        <f t="shared" ref="E102:E109" si="128">(J102+O102+T102+Y102+AD102)/D102</f>
        <v>#DIV/0!</v>
      </c>
      <c r="F102" s="73"/>
      <c r="G102" s="73"/>
      <c r="H102" s="73"/>
      <c r="I102" s="73"/>
      <c r="J102" s="76">
        <f t="shared" ref="J102:J109" si="129">COUNTA(F102:I102)</f>
        <v>0</v>
      </c>
      <c r="K102" s="73"/>
      <c r="L102" s="73"/>
      <c r="M102" s="73"/>
      <c r="N102" s="73"/>
      <c r="O102" s="76">
        <f t="shared" ref="O102:O109" si="130">COUNTA(K102:N102)</f>
        <v>0</v>
      </c>
      <c r="P102" s="73"/>
      <c r="Q102" s="73"/>
      <c r="R102" s="73"/>
      <c r="S102" s="73"/>
      <c r="T102" s="76">
        <f t="shared" ref="T102:T109" si="131">COUNTA(P102:S102)</f>
        <v>0</v>
      </c>
      <c r="U102" s="73"/>
      <c r="V102" s="73"/>
      <c r="W102" s="73"/>
      <c r="X102" s="73"/>
      <c r="Y102" s="76">
        <f t="shared" ref="Y102:Y109" si="132">COUNTA(U102:X102)</f>
        <v>0</v>
      </c>
      <c r="Z102" s="73"/>
      <c r="AA102" s="73"/>
      <c r="AB102" s="73"/>
      <c r="AC102" s="73"/>
      <c r="AD102" s="77">
        <f t="shared" ref="AD102:AD109" si="133">COUNTA(Z102:AC102)</f>
        <v>0</v>
      </c>
      <c r="AE102" s="42">
        <v>10</v>
      </c>
      <c r="AF102" s="48">
        <f t="shared" ref="AF102:AF109" si="134">COUNTIF(F102:AD102,$F$1)</f>
        <v>0</v>
      </c>
      <c r="AG102" s="48">
        <f t="shared" ref="AG102:AG109" si="135">COUNTIF(F102:AE102,$G$1)</f>
        <v>0</v>
      </c>
      <c r="AH102" s="48">
        <f t="shared" ref="AH102:AH109" si="136">COUNTIF(F102:AD102,$H$1)</f>
        <v>0</v>
      </c>
      <c r="AI102" s="48">
        <f t="shared" ref="AI102:AI109" si="137">COUNTIF(F102:AD102,$I$1)</f>
        <v>0</v>
      </c>
      <c r="AJ102" s="73">
        <f t="shared" ref="AJ102:AJ109" si="138">IF($J$1&gt;0,COUNTIF(F102:AD102,$J$1),0)</f>
        <v>0</v>
      </c>
      <c r="AK102" s="73">
        <f t="shared" ref="AK102:AK109" si="139">IF($K$1&gt;0,COUNTIF(F102:AD102,$K$1),0)</f>
        <v>0</v>
      </c>
      <c r="AL102" s="42"/>
    </row>
    <row r="103" spans="1:38" ht="15.75" customHeight="1" x14ac:dyDescent="0.25">
      <c r="A103" s="35">
        <v>10</v>
      </c>
      <c r="B103" s="47" t="str">
        <f t="shared" si="127"/>
        <v xml:space="preserve">Литературное чтение </v>
      </c>
      <c r="C103" s="70" t="s">
        <v>95</v>
      </c>
      <c r="D103" s="79"/>
      <c r="E103" s="72" t="e">
        <f t="shared" si="128"/>
        <v>#DIV/0!</v>
      </c>
      <c r="F103" s="73"/>
      <c r="G103" s="73"/>
      <c r="H103" s="73"/>
      <c r="I103" s="73"/>
      <c r="J103" s="76">
        <f t="shared" si="129"/>
        <v>0</v>
      </c>
      <c r="K103" s="73"/>
      <c r="L103" s="73"/>
      <c r="M103" s="73"/>
      <c r="N103" s="73"/>
      <c r="O103" s="76">
        <f t="shared" si="130"/>
        <v>0</v>
      </c>
      <c r="P103" s="73"/>
      <c r="Q103" s="73"/>
      <c r="R103" s="73"/>
      <c r="S103" s="73"/>
      <c r="T103" s="76">
        <f t="shared" si="131"/>
        <v>0</v>
      </c>
      <c r="U103" s="73"/>
      <c r="V103" s="73"/>
      <c r="W103" s="73"/>
      <c r="X103" s="73"/>
      <c r="Y103" s="76">
        <f t="shared" si="132"/>
        <v>0</v>
      </c>
      <c r="Z103" s="73"/>
      <c r="AA103" s="73"/>
      <c r="AB103" s="73"/>
      <c r="AC103" s="73"/>
      <c r="AD103" s="77">
        <f t="shared" si="133"/>
        <v>0</v>
      </c>
      <c r="AE103" s="42">
        <v>10</v>
      </c>
      <c r="AF103" s="48">
        <f t="shared" si="134"/>
        <v>0</v>
      </c>
      <c r="AG103" s="48">
        <f t="shared" si="135"/>
        <v>0</v>
      </c>
      <c r="AH103" s="48">
        <f t="shared" si="136"/>
        <v>0</v>
      </c>
      <c r="AI103" s="48">
        <f t="shared" si="137"/>
        <v>0</v>
      </c>
      <c r="AJ103" s="73">
        <f t="shared" si="138"/>
        <v>0</v>
      </c>
      <c r="AK103" s="73">
        <f t="shared" si="139"/>
        <v>0</v>
      </c>
      <c r="AL103" s="42"/>
    </row>
    <row r="104" spans="1:38" ht="15.75" customHeight="1" x14ac:dyDescent="0.25">
      <c r="A104" s="35">
        <v>10</v>
      </c>
      <c r="B104" s="47" t="str">
        <f t="shared" si="127"/>
        <v>Математика</v>
      </c>
      <c r="C104" s="70" t="s">
        <v>95</v>
      </c>
      <c r="D104" s="79"/>
      <c r="E104" s="72" t="e">
        <f t="shared" si="128"/>
        <v>#DIV/0!</v>
      </c>
      <c r="F104" s="73"/>
      <c r="G104" s="73"/>
      <c r="H104" s="73"/>
      <c r="I104" s="73"/>
      <c r="J104" s="76">
        <f t="shared" si="129"/>
        <v>0</v>
      </c>
      <c r="K104" s="73"/>
      <c r="L104" s="73"/>
      <c r="M104" s="73"/>
      <c r="N104" s="73"/>
      <c r="O104" s="76">
        <f t="shared" si="130"/>
        <v>0</v>
      </c>
      <c r="P104" s="73"/>
      <c r="Q104" s="73"/>
      <c r="R104" s="73"/>
      <c r="S104" s="73"/>
      <c r="T104" s="76">
        <f t="shared" si="131"/>
        <v>0</v>
      </c>
      <c r="U104" s="73"/>
      <c r="V104" s="73"/>
      <c r="W104" s="73"/>
      <c r="X104" s="73"/>
      <c r="Y104" s="76">
        <f t="shared" si="132"/>
        <v>0</v>
      </c>
      <c r="Z104" s="73"/>
      <c r="AA104" s="73"/>
      <c r="AB104" s="73"/>
      <c r="AC104" s="73"/>
      <c r="AD104" s="77">
        <f t="shared" si="133"/>
        <v>0</v>
      </c>
      <c r="AE104" s="42">
        <v>10</v>
      </c>
      <c r="AF104" s="48">
        <f t="shared" si="134"/>
        <v>0</v>
      </c>
      <c r="AG104" s="48">
        <f t="shared" si="135"/>
        <v>0</v>
      </c>
      <c r="AH104" s="48">
        <f t="shared" si="136"/>
        <v>0</v>
      </c>
      <c r="AI104" s="48">
        <f t="shared" si="137"/>
        <v>0</v>
      </c>
      <c r="AJ104" s="73">
        <f t="shared" si="138"/>
        <v>0</v>
      </c>
      <c r="AK104" s="73">
        <f t="shared" si="139"/>
        <v>0</v>
      </c>
      <c r="AL104" s="42"/>
    </row>
    <row r="105" spans="1:38" ht="15.75" customHeight="1" x14ac:dyDescent="0.25">
      <c r="A105" s="35">
        <v>10</v>
      </c>
      <c r="B105" s="47" t="str">
        <f t="shared" si="127"/>
        <v>Окружающий мир</v>
      </c>
      <c r="C105" s="70" t="s">
        <v>95</v>
      </c>
      <c r="D105" s="79"/>
      <c r="E105" s="72" t="e">
        <f t="shared" si="128"/>
        <v>#DIV/0!</v>
      </c>
      <c r="F105" s="73"/>
      <c r="G105" s="73"/>
      <c r="H105" s="73"/>
      <c r="I105" s="73"/>
      <c r="J105" s="76">
        <f t="shared" si="129"/>
        <v>0</v>
      </c>
      <c r="K105" s="73"/>
      <c r="L105" s="73"/>
      <c r="M105" s="73"/>
      <c r="N105" s="73"/>
      <c r="O105" s="76">
        <f t="shared" si="130"/>
        <v>0</v>
      </c>
      <c r="P105" s="73"/>
      <c r="Q105" s="73"/>
      <c r="R105" s="73"/>
      <c r="S105" s="73"/>
      <c r="T105" s="76">
        <f t="shared" si="131"/>
        <v>0</v>
      </c>
      <c r="U105" s="73"/>
      <c r="V105" s="73"/>
      <c r="W105" s="73"/>
      <c r="X105" s="73"/>
      <c r="Y105" s="76">
        <f t="shared" si="132"/>
        <v>0</v>
      </c>
      <c r="Z105" s="73"/>
      <c r="AA105" s="73"/>
      <c r="AB105" s="73"/>
      <c r="AC105" s="73"/>
      <c r="AD105" s="77">
        <f t="shared" si="133"/>
        <v>0</v>
      </c>
      <c r="AE105" s="42">
        <v>10</v>
      </c>
      <c r="AF105" s="48">
        <f t="shared" si="134"/>
        <v>0</v>
      </c>
      <c r="AG105" s="48">
        <f t="shared" si="135"/>
        <v>0</v>
      </c>
      <c r="AH105" s="48">
        <f t="shared" si="136"/>
        <v>0</v>
      </c>
      <c r="AI105" s="48">
        <f t="shared" si="137"/>
        <v>0</v>
      </c>
      <c r="AJ105" s="73">
        <f t="shared" si="138"/>
        <v>0</v>
      </c>
      <c r="AK105" s="73">
        <f t="shared" si="139"/>
        <v>0</v>
      </c>
      <c r="AL105" s="42"/>
    </row>
    <row r="106" spans="1:38" ht="15.75" customHeight="1" x14ac:dyDescent="0.25">
      <c r="A106" s="35">
        <v>10</v>
      </c>
      <c r="B106" s="47" t="str">
        <f t="shared" si="127"/>
        <v>Музыка</v>
      </c>
      <c r="C106" s="70" t="s">
        <v>95</v>
      </c>
      <c r="D106" s="79"/>
      <c r="E106" s="72" t="e">
        <f t="shared" si="128"/>
        <v>#DIV/0!</v>
      </c>
      <c r="F106" s="73"/>
      <c r="G106" s="73"/>
      <c r="H106" s="73"/>
      <c r="I106" s="73"/>
      <c r="J106" s="76">
        <f t="shared" si="129"/>
        <v>0</v>
      </c>
      <c r="K106" s="73"/>
      <c r="L106" s="73"/>
      <c r="M106" s="73"/>
      <c r="N106" s="73"/>
      <c r="O106" s="76">
        <f t="shared" si="130"/>
        <v>0</v>
      </c>
      <c r="P106" s="73"/>
      <c r="Q106" s="73"/>
      <c r="R106" s="73"/>
      <c r="S106" s="73"/>
      <c r="T106" s="76">
        <f t="shared" si="131"/>
        <v>0</v>
      </c>
      <c r="U106" s="73"/>
      <c r="V106" s="73"/>
      <c r="W106" s="73"/>
      <c r="X106" s="73"/>
      <c r="Y106" s="76">
        <f t="shared" si="132"/>
        <v>0</v>
      </c>
      <c r="Z106" s="73"/>
      <c r="AA106" s="73"/>
      <c r="AB106" s="73"/>
      <c r="AC106" s="73"/>
      <c r="AD106" s="77">
        <f t="shared" si="133"/>
        <v>0</v>
      </c>
      <c r="AE106" s="42">
        <v>10</v>
      </c>
      <c r="AF106" s="48">
        <f t="shared" si="134"/>
        <v>0</v>
      </c>
      <c r="AG106" s="48">
        <f t="shared" si="135"/>
        <v>0</v>
      </c>
      <c r="AH106" s="48">
        <f t="shared" si="136"/>
        <v>0</v>
      </c>
      <c r="AI106" s="48">
        <f t="shared" si="137"/>
        <v>0</v>
      </c>
      <c r="AJ106" s="73">
        <f t="shared" si="138"/>
        <v>0</v>
      </c>
      <c r="AK106" s="73">
        <f t="shared" si="139"/>
        <v>0</v>
      </c>
      <c r="AL106" s="42"/>
    </row>
    <row r="107" spans="1:38" ht="15.75" customHeight="1" x14ac:dyDescent="0.25">
      <c r="A107" s="35">
        <v>10</v>
      </c>
      <c r="B107" s="47" t="str">
        <f t="shared" si="127"/>
        <v>Изобразительное искусство</v>
      </c>
      <c r="C107" s="70" t="s">
        <v>95</v>
      </c>
      <c r="D107" s="79"/>
      <c r="E107" s="72" t="e">
        <f t="shared" si="128"/>
        <v>#DIV/0!</v>
      </c>
      <c r="F107" s="73"/>
      <c r="G107" s="73"/>
      <c r="H107" s="73"/>
      <c r="I107" s="73"/>
      <c r="J107" s="76">
        <f t="shared" si="129"/>
        <v>0</v>
      </c>
      <c r="K107" s="73"/>
      <c r="L107" s="73"/>
      <c r="M107" s="73"/>
      <c r="N107" s="73"/>
      <c r="O107" s="76">
        <f t="shared" si="130"/>
        <v>0</v>
      </c>
      <c r="P107" s="73"/>
      <c r="Q107" s="73"/>
      <c r="R107" s="73"/>
      <c r="S107" s="73"/>
      <c r="T107" s="76">
        <f t="shared" si="131"/>
        <v>0</v>
      </c>
      <c r="U107" s="73"/>
      <c r="V107" s="73"/>
      <c r="W107" s="73"/>
      <c r="X107" s="73"/>
      <c r="Y107" s="76">
        <f t="shared" si="132"/>
        <v>0</v>
      </c>
      <c r="Z107" s="73"/>
      <c r="AA107" s="73"/>
      <c r="AB107" s="73"/>
      <c r="AC107" s="73"/>
      <c r="AD107" s="77">
        <f t="shared" si="133"/>
        <v>0</v>
      </c>
      <c r="AE107" s="42">
        <v>10</v>
      </c>
      <c r="AF107" s="48">
        <f t="shared" si="134"/>
        <v>0</v>
      </c>
      <c r="AG107" s="48">
        <f t="shared" si="135"/>
        <v>0</v>
      </c>
      <c r="AH107" s="48">
        <f t="shared" si="136"/>
        <v>0</v>
      </c>
      <c r="AI107" s="48">
        <f t="shared" si="137"/>
        <v>0</v>
      </c>
      <c r="AJ107" s="73">
        <f t="shared" si="138"/>
        <v>0</v>
      </c>
      <c r="AK107" s="73">
        <f t="shared" si="139"/>
        <v>0</v>
      </c>
      <c r="AL107" s="42"/>
    </row>
    <row r="108" spans="1:38" ht="15.75" customHeight="1" x14ac:dyDescent="0.25">
      <c r="A108" s="35">
        <v>10</v>
      </c>
      <c r="B108" s="47" t="str">
        <f t="shared" si="127"/>
        <v>Технология</v>
      </c>
      <c r="C108" s="70" t="s">
        <v>95</v>
      </c>
      <c r="D108" s="79"/>
      <c r="E108" s="72" t="e">
        <f t="shared" si="128"/>
        <v>#DIV/0!</v>
      </c>
      <c r="F108" s="73"/>
      <c r="G108" s="73"/>
      <c r="H108" s="73"/>
      <c r="I108" s="73"/>
      <c r="J108" s="76">
        <f t="shared" si="129"/>
        <v>0</v>
      </c>
      <c r="K108" s="73"/>
      <c r="L108" s="73"/>
      <c r="M108" s="73"/>
      <c r="N108" s="73"/>
      <c r="O108" s="76">
        <f t="shared" si="130"/>
        <v>0</v>
      </c>
      <c r="P108" s="73"/>
      <c r="Q108" s="73"/>
      <c r="R108" s="73"/>
      <c r="S108" s="73"/>
      <c r="T108" s="76">
        <f t="shared" si="131"/>
        <v>0</v>
      </c>
      <c r="U108" s="73"/>
      <c r="V108" s="73"/>
      <c r="W108" s="73"/>
      <c r="X108" s="73"/>
      <c r="Y108" s="76">
        <f t="shared" si="132"/>
        <v>0</v>
      </c>
      <c r="Z108" s="73"/>
      <c r="AA108" s="73"/>
      <c r="AB108" s="73"/>
      <c r="AC108" s="73"/>
      <c r="AD108" s="77">
        <f t="shared" si="133"/>
        <v>0</v>
      </c>
      <c r="AE108" s="42">
        <v>10</v>
      </c>
      <c r="AF108" s="48">
        <f t="shared" si="134"/>
        <v>0</v>
      </c>
      <c r="AG108" s="48">
        <f t="shared" si="135"/>
        <v>0</v>
      </c>
      <c r="AH108" s="48">
        <f t="shared" si="136"/>
        <v>0</v>
      </c>
      <c r="AI108" s="48">
        <f t="shared" si="137"/>
        <v>0</v>
      </c>
      <c r="AJ108" s="73">
        <f t="shared" si="138"/>
        <v>0</v>
      </c>
      <c r="AK108" s="73">
        <f t="shared" si="139"/>
        <v>0</v>
      </c>
      <c r="AL108" s="42"/>
    </row>
    <row r="109" spans="1:38" ht="15.75" customHeight="1" x14ac:dyDescent="0.25">
      <c r="A109" s="35">
        <v>10</v>
      </c>
      <c r="B109" s="47" t="str">
        <f t="shared" si="127"/>
        <v>Физическая культура</v>
      </c>
      <c r="C109" s="70" t="s">
        <v>95</v>
      </c>
      <c r="D109" s="79"/>
      <c r="E109" s="72" t="e">
        <f t="shared" si="128"/>
        <v>#DIV/0!</v>
      </c>
      <c r="F109" s="73"/>
      <c r="G109" s="73"/>
      <c r="H109" s="73"/>
      <c r="I109" s="73"/>
      <c r="J109" s="76">
        <f t="shared" si="129"/>
        <v>0</v>
      </c>
      <c r="K109" s="73"/>
      <c r="L109" s="73"/>
      <c r="M109" s="73"/>
      <c r="N109" s="73"/>
      <c r="O109" s="76">
        <f t="shared" si="130"/>
        <v>0</v>
      </c>
      <c r="P109" s="73"/>
      <c r="Q109" s="73"/>
      <c r="R109" s="73"/>
      <c r="S109" s="73"/>
      <c r="T109" s="76">
        <f t="shared" si="131"/>
        <v>0</v>
      </c>
      <c r="U109" s="73"/>
      <c r="V109" s="73"/>
      <c r="W109" s="73"/>
      <c r="X109" s="73"/>
      <c r="Y109" s="76">
        <f t="shared" si="132"/>
        <v>0</v>
      </c>
      <c r="Z109" s="73"/>
      <c r="AA109" s="73"/>
      <c r="AB109" s="73"/>
      <c r="AC109" s="73"/>
      <c r="AD109" s="77">
        <f t="shared" si="133"/>
        <v>0</v>
      </c>
      <c r="AE109" s="42">
        <v>10</v>
      </c>
      <c r="AF109" s="48">
        <f t="shared" si="134"/>
        <v>0</v>
      </c>
      <c r="AG109" s="48">
        <f t="shared" si="135"/>
        <v>0</v>
      </c>
      <c r="AH109" s="48">
        <f t="shared" si="136"/>
        <v>0</v>
      </c>
      <c r="AI109" s="48">
        <f t="shared" si="137"/>
        <v>0</v>
      </c>
      <c r="AJ109" s="73">
        <f t="shared" si="138"/>
        <v>0</v>
      </c>
      <c r="AK109" s="73">
        <f t="shared" si="139"/>
        <v>0</v>
      </c>
      <c r="AL109" s="42"/>
    </row>
    <row r="110" spans="1:38" ht="15.75" customHeight="1" x14ac:dyDescent="0.25">
      <c r="A110" s="35">
        <v>10</v>
      </c>
      <c r="B110" s="83"/>
      <c r="C110" s="84"/>
      <c r="D110" s="85"/>
      <c r="E110" s="86"/>
      <c r="F110" s="87"/>
      <c r="G110" s="87"/>
      <c r="H110" s="87"/>
      <c r="I110" s="87"/>
      <c r="J110" s="87">
        <f>SUM(J102:J109)</f>
        <v>0</v>
      </c>
      <c r="K110" s="87"/>
      <c r="L110" s="87"/>
      <c r="M110" s="87"/>
      <c r="N110" s="87"/>
      <c r="O110" s="87">
        <f>SUM(O102:O109)</f>
        <v>0</v>
      </c>
      <c r="P110" s="87"/>
      <c r="Q110" s="87"/>
      <c r="R110" s="87"/>
      <c r="S110" s="87"/>
      <c r="T110" s="87">
        <f>SUM(T102:T109)</f>
        <v>0</v>
      </c>
      <c r="U110" s="87"/>
      <c r="V110" s="87"/>
      <c r="W110" s="87"/>
      <c r="X110" s="87"/>
      <c r="Y110" s="87">
        <f>SUM(Y102:Y109)</f>
        <v>0</v>
      </c>
      <c r="Z110" s="87"/>
      <c r="AA110" s="87"/>
      <c r="AB110" s="87"/>
      <c r="AC110" s="87"/>
      <c r="AD110" s="87">
        <f>SUM(AD102:AD109)</f>
        <v>0</v>
      </c>
      <c r="AE110" s="42">
        <v>10</v>
      </c>
      <c r="AF110" s="88">
        <f t="shared" ref="AF110:AK110" si="140">SUM(AF102:AF109)</f>
        <v>0</v>
      </c>
      <c r="AG110" s="88">
        <f t="shared" si="140"/>
        <v>0</v>
      </c>
      <c r="AH110" s="88">
        <f t="shared" si="140"/>
        <v>0</v>
      </c>
      <c r="AI110" s="89">
        <f t="shared" si="140"/>
        <v>0</v>
      </c>
      <c r="AJ110" s="88">
        <f t="shared" si="140"/>
        <v>0</v>
      </c>
      <c r="AK110" s="88">
        <f t="shared" si="140"/>
        <v>0</v>
      </c>
      <c r="AL110" s="42"/>
    </row>
  </sheetData>
  <mergeCells count="30">
    <mergeCell ref="B101:C101"/>
    <mergeCell ref="F101:AD101"/>
    <mergeCell ref="B36:C36"/>
    <mergeCell ref="B46:C46"/>
    <mergeCell ref="F46:AD46"/>
    <mergeCell ref="B56:C56"/>
    <mergeCell ref="F56:AD56"/>
    <mergeCell ref="B66:C66"/>
    <mergeCell ref="F66:AD66"/>
    <mergeCell ref="F36:AD36"/>
    <mergeCell ref="B76:C76"/>
    <mergeCell ref="F76:AD76"/>
    <mergeCell ref="B86:C86"/>
    <mergeCell ref="F86:AD86"/>
    <mergeCell ref="B6:C6"/>
    <mergeCell ref="F6:AD6"/>
    <mergeCell ref="B16:C16"/>
    <mergeCell ref="F16:AD16"/>
    <mergeCell ref="B26:C26"/>
    <mergeCell ref="F26:AD26"/>
    <mergeCell ref="Z3:AD3"/>
    <mergeCell ref="AF3:AK3"/>
    <mergeCell ref="Z5:AI5"/>
    <mergeCell ref="B1:C1"/>
    <mergeCell ref="X1:AK2"/>
    <mergeCell ref="B3:E3"/>
    <mergeCell ref="F3:J3"/>
    <mergeCell ref="K3:O3"/>
    <mergeCell ref="P3:T3"/>
    <mergeCell ref="U3:Y3"/>
  </mergeCells>
  <conditionalFormatting sqref="B5:Z5 B6:AD6 B7:E7 B10:B14 B15:AD16 C8:E14 F110:AD110 B102:E110 K102:N109 P102:S109 U102:X109 Z102:AC109 F85:AD85 B77:E85 F100:AD100 B86:AD86 B87:E100 B101:AD101 K77:N84 P77:S84 U77:X84 Z77:AC84 K87:N99 P87:S99 U87:X99 Z87:AC99 F75:AD75 B67:E75 B76:AD76 K67:N74 P67:S74 U67:X74 Z67:AC74 F65:AD65 B57:E65 K57:N64 P57:S64 U57:X64 Z57:AC64 B66:AD66 B55:AD56 B47:E54 K47:N54 P47:S54 U47:X54 Z47:AC54 B45:AD46 B37:E44 K37:N44 P37:S44 U37:X44 Z37:AC44 B35:AD36 B27:E34 K27:N34 P27:S34 U27:X34 Z27:AC34 B25:AD26 B17:E24 K17:N24 P17:S24 U17:X24 Z17:AC24 K7:N14 P7:S14 U7:X14 Z7:AC14">
    <cfRule type="expression" dxfId="13111" priority="1">
      <formula>$A5&gt;$C$2</formula>
    </cfRule>
  </conditionalFormatting>
  <conditionalFormatting sqref="C2:E2">
    <cfRule type="expression" dxfId="13110" priority="2">
      <formula>LEN($C$2)=0</formula>
    </cfRule>
  </conditionalFormatting>
  <conditionalFormatting sqref="B9">
    <cfRule type="expression" dxfId="13109" priority="3">
      <formula>$A8&gt;$C$2</formula>
    </cfRule>
  </conditionalFormatting>
  <conditionalFormatting sqref="B8">
    <cfRule type="expression" dxfId="13108" priority="4">
      <formula>$A8&gt;$C$2</formula>
    </cfRule>
  </conditionalFormatting>
  <conditionalFormatting sqref="F6:AD6 F16:AD16">
    <cfRule type="expression" dxfId="13107" priority="5">
      <formula>AND(LEN(#REF!)=0,$A6&lt;=$C$2)</formula>
    </cfRule>
  </conditionalFormatting>
  <conditionalFormatting sqref="F26:AD26">
    <cfRule type="expression" dxfId="13106" priority="10">
      <formula>AND(LEN(#REF!)=0,$A26&lt;=$C$2)</formula>
    </cfRule>
  </conditionalFormatting>
  <conditionalFormatting sqref="F36:AD36 F86:AD86 F101:AD101 F46:AD46">
    <cfRule type="expression" dxfId="13105" priority="14">
      <formula>AND(LEN(#REF!)=0,$A36&lt;=$C$2)</formula>
    </cfRule>
  </conditionalFormatting>
  <conditionalFormatting sqref="F56:AD56 F76:AD76">
    <cfRule type="expression" dxfId="13104" priority="22">
      <formula>AND(LEN(#REF!)=0,$A56&lt;=$C$2)</formula>
    </cfRule>
  </conditionalFormatting>
  <conditionalFormatting sqref="E7:E14">
    <cfRule type="cellIs" dxfId="13103" priority="39" operator="greaterThan">
      <formula>0.1</formula>
    </cfRule>
  </conditionalFormatting>
  <conditionalFormatting sqref="E17:E24">
    <cfRule type="cellIs" dxfId="13102" priority="41" operator="greaterThan">
      <formula>0.1</formula>
    </cfRule>
  </conditionalFormatting>
  <conditionalFormatting sqref="E27:E34">
    <cfRule type="cellIs" dxfId="13101" priority="43" operator="greaterThan">
      <formula>0.1</formula>
    </cfRule>
  </conditionalFormatting>
  <conditionalFormatting sqref="E37:E44">
    <cfRule type="cellIs" dxfId="13100" priority="45" operator="greaterThan">
      <formula>0.1</formula>
    </cfRule>
  </conditionalFormatting>
  <conditionalFormatting sqref="E47:E54">
    <cfRule type="cellIs" dxfId="13099" priority="47" operator="greaterThan">
      <formula>0.1</formula>
    </cfRule>
  </conditionalFormatting>
  <conditionalFormatting sqref="E57:E64">
    <cfRule type="cellIs" dxfId="13098" priority="49" operator="greaterThan">
      <formula>0.1</formula>
    </cfRule>
  </conditionalFormatting>
  <conditionalFormatting sqref="E67:E74">
    <cfRule type="cellIs" dxfId="13097" priority="51" operator="greaterThan">
      <formula>0.1</formula>
    </cfRule>
  </conditionalFormatting>
  <conditionalFormatting sqref="E77:E84">
    <cfRule type="cellIs" dxfId="13096" priority="53" operator="greaterThan">
      <formula>0.1</formula>
    </cfRule>
  </conditionalFormatting>
  <conditionalFormatting sqref="E87:E98">
    <cfRule type="cellIs" dxfId="13095" priority="55" operator="greaterThan">
      <formula>0.1</formula>
    </cfRule>
  </conditionalFormatting>
  <conditionalFormatting sqref="E102:E109">
    <cfRule type="cellIs" dxfId="13094" priority="57" operator="greaterThan">
      <formula>0.1</formula>
    </cfRule>
  </conditionalFormatting>
  <conditionalFormatting sqref="AF101:AI109 AF100:AK100 AF86:AI99 AF76:AI84 AF66:AI74 AF56:AI64 AF46:AI54 AF36:AI44 AF26:AI34 AF16:AI24 AF6:AI14">
    <cfRule type="expression" dxfId="13093" priority="58">
      <formula>$AE5&gt;$C$2</formula>
    </cfRule>
  </conditionalFormatting>
  <conditionalFormatting sqref="AF15:AK15">
    <cfRule type="expression" dxfId="13092" priority="67">
      <formula>#REF!&gt;$C$2</formula>
    </cfRule>
  </conditionalFormatting>
  <conditionalFormatting sqref="AF25:AK25">
    <cfRule type="expression" dxfId="13091" priority="69">
      <formula>#REF!&gt;$C$2</formula>
    </cfRule>
  </conditionalFormatting>
  <conditionalFormatting sqref="AF35:AK35">
    <cfRule type="expression" dxfId="13090" priority="71">
      <formula>#REF!&gt;$C$2</formula>
    </cfRule>
  </conditionalFormatting>
  <conditionalFormatting sqref="AF45:AK45">
    <cfRule type="expression" dxfId="13089" priority="73">
      <formula>#REF!&gt;$C$2</formula>
    </cfRule>
  </conditionalFormatting>
  <conditionalFormatting sqref="AF55:AK55">
    <cfRule type="expression" dxfId="13088" priority="75">
      <formula>#REF!&gt;$C$2</formula>
    </cfRule>
  </conditionalFormatting>
  <conditionalFormatting sqref="AF65:AK65">
    <cfRule type="expression" dxfId="13087" priority="77">
      <formula>#REF!&gt;$C$2</formula>
    </cfRule>
  </conditionalFormatting>
  <conditionalFormatting sqref="AF75:AK75">
    <cfRule type="expression" dxfId="13086" priority="79">
      <formula>#REF!&gt;$C$2</formula>
    </cfRule>
  </conditionalFormatting>
  <conditionalFormatting sqref="AF85:AK85">
    <cfRule type="expression" dxfId="13085" priority="81">
      <formula>#REF!&gt;$C$2</formula>
    </cfRule>
  </conditionalFormatting>
  <conditionalFormatting sqref="AF110:AK110">
    <cfRule type="expression" dxfId="13084" priority="85">
      <formula>#REF!&gt;$C$2</formula>
    </cfRule>
  </conditionalFormatting>
  <conditionalFormatting sqref="F7:J14 O7:O14 T7:T14 Y7:Y14 AD7:AD14 F102:J109 O102:O109 T102:T109 Y102:Y109 AD102:AD109 F77:J84 O77:O84 T77:T84 Y77:Y84 AD77:AD84 F87:J99 O87:O99 T87:T99 Y87:Y99 AD87:AD99 F67:J74 O67:O74 T67:T74 Y67:Y74 AD67:AD74 F57:J64 O57:O64 T57:T64 Y57:Y64 AD57:AD64 F47:J54 O47:O54 T47:T54 Y47:Y54 AD47:AD54 F37:J44 O37:O44 T37:T44 Y37:Y44 AD37:AD44 F27:J34 O27:O34 T27:T34 Y27:Y34 AD27:AD34 F17:J24 O17:O24 T17:T24 Y17:Y24 AD17:AD24">
    <cfRule type="expression" dxfId="13083" priority="87">
      <formula>$A7&gt;$C$2</formula>
    </cfRule>
  </conditionalFormatting>
  <conditionalFormatting sqref="F102:H109 I103:I109 L102:M109 N103:N109 S103:S109 X103:X109 Z102:AB109 AC103:AC109 P102:R109 U102:W109 F77:H84 I78:I84 L77:M84 N78:N84 S78:S84 X78:X84 Z77:AB84 AC78:AC84 P77:R84 U77:W84 F67:H74 I68:I74 L67:M74 N68:N74 S68:S74 X68:X74 Z67:AB74 AC68:AC74 P67:R74 U67:W74 F57:H64 I58:I64 L57:M64 N58:N64 S58:S64 X58:X64 Z57:AB64 AC58:AC64 P57:R64 U57:W64 F47:H54 I48:I54 L47:M54 N48:N54 S48:S54 X48:X54 Z47:AB54 AC48:AC54 P47:R54 U47:W54 F37:H44 I38:I44 L37:M44 N38:N44 S38:S44 X38:X44 Z37:AB44 AC38:AC44 P37:R44 U37:W44 F27:H34 I28:I34 L27:M34 N28:N34 S28:S34 X28:X34 Z27:AB34 AC28:AC34 P27:R34 U27:W34 F17:H24 I18:I24 L17:M24 N18:N24 S18:S24 X18:X24 Z17:AB24 AC18:AC24 P17:R24 U17:W24 F7:H14 I8:I14 L7:M14 N8:N14 S8:S14 X8:X14 Z7:AB14 AC8:AC14 P7:R14 U7:W14">
    <cfRule type="expression" dxfId="13082" priority="88">
      <formula>ISTEXT(G7)</formula>
    </cfRule>
  </conditionalFormatting>
  <conditionalFormatting sqref="G102:H109 I103:I109 L102:M109 N103:N109 Q102:R109 S103:S109 V102:W109 X103:X109 AA102:AB109 AC103:AC109 G77:H84 I78:I84 L77:M84 N78:N84 Q77:R84 S78:S84 V77:W84 X78:X84 AA77:AB84 AC78:AC84 G67:H74 I68:I74 L67:M74 N68:N74 Q67:R74 S68:S74 V67:W74 X68:X74 AA67:AB74 AC68:AC74 G57:H64 I58:I64 L57:M64 N58:N64 Q57:R64 S58:S64 V57:W64 X58:X64 AA57:AB64 AC58:AC64 G47:H54 I48:I54 L47:M54 N48:N54 Q47:R54 S48:S54 V47:W54 X48:X54 AA47:AB54 AC48:AC54 G37:H44 I38:I44 L37:M44 N38:N44 Q37:R44 S38:S44 V37:W44 X38:X44 AA37:AB44 AC38:AC44 G27:H34 I28:I34 L27:M34 N28:N34 Q27:R34 S28:S34 V27:W34 X28:X34 AA27:AB34 AC28:AC34 G17:H24 I18:I24 L17:M24 N18:N24 Q17:R24 S18:S24 V17:W24 X18:X24 AA17:AB24 AC18:AC24 G7:H14 I8:I14 L7:M14 N8:N14 Q7:R14 S8:S14 V7:W14 X8:X14 AA7:AB14 AC8:AC14">
    <cfRule type="expression" dxfId="13081" priority="89">
      <formula>ISTEXT(F7)</formula>
    </cfRule>
  </conditionalFormatting>
  <conditionalFormatting sqref="I7:I14">
    <cfRule type="expression" dxfId="13080" priority="93">
      <formula>ISTEXT(Н7)</formula>
    </cfRule>
  </conditionalFormatting>
  <conditionalFormatting sqref="I7">
    <cfRule type="expression" dxfId="13079" priority="94">
      <formula>ISTEXT(K7)</formula>
    </cfRule>
  </conditionalFormatting>
  <conditionalFormatting sqref="K102:K109 P102:P109 U102:U109 Z102:Z109 K77:K84 P77:P84 U77:U84 Z77:Z84 K67:K74 P67:P74 U67:U74 Z67:Z74 K57:K64 P57:P64 U57:U64 Z57:Z64 K47:K54 P47:P54 U47:U54 Z47:Z54 K37:K44 P37:P44 U37:U44 Z37:Z44 K27:K34 P27:P34 U27:U34 Z27:Z34 K17:K24 P17:P24 U17:U24 Z17:Z24 K7:K14 P7:P14 U7:U14 Z7:Z14">
    <cfRule type="expression" dxfId="13078" priority="101">
      <formula>ISTEXT(I7)</formula>
    </cfRule>
  </conditionalFormatting>
  <conditionalFormatting sqref="N7">
    <cfRule type="expression" dxfId="13077" priority="103">
      <formula>ISTEXT(M7)</formula>
    </cfRule>
  </conditionalFormatting>
  <conditionalFormatting sqref="N7">
    <cfRule type="expression" dxfId="13076" priority="104">
      <formula>ISTEXT(P7)</formula>
    </cfRule>
  </conditionalFormatting>
  <conditionalFormatting sqref="S7">
    <cfRule type="expression" dxfId="13075" priority="113">
      <formula>ISTEXT(R7)</formula>
    </cfRule>
  </conditionalFormatting>
  <conditionalFormatting sqref="S7">
    <cfRule type="expression" dxfId="13074" priority="114">
      <formula>ISTEXT(U7)</formula>
    </cfRule>
  </conditionalFormatting>
  <conditionalFormatting sqref="X7">
    <cfRule type="expression" dxfId="13073" priority="123">
      <formula>ISTEXT(W7)</formula>
    </cfRule>
  </conditionalFormatting>
  <conditionalFormatting sqref="X7">
    <cfRule type="expression" dxfId="13072" priority="124">
      <formula>ISTEXT(Z7)</formula>
    </cfRule>
  </conditionalFormatting>
  <conditionalFormatting sqref="AC7:AC14">
    <cfRule type="expression" dxfId="13071" priority="133">
      <formula>ISTEXT(Н7)</formula>
    </cfRule>
  </conditionalFormatting>
  <conditionalFormatting sqref="AC7">
    <cfRule type="expression" dxfId="13070" priority="134">
      <formula>ISTEXT(AB7)</formula>
    </cfRule>
  </conditionalFormatting>
  <conditionalFormatting sqref="AC7">
    <cfRule type="expression" dxfId="13069" priority="135">
      <formula>ISTEXT(AD7)</formula>
    </cfRule>
  </conditionalFormatting>
  <conditionalFormatting sqref="K102:K109 K77:K84 K67:K74 K57:K64 K47:K54 K37:K44 K27:K34 K17:K24 K7:K14">
    <cfRule type="expression" dxfId="13068" priority="138">
      <formula>ISTEXT(L7)</formula>
    </cfRule>
  </conditionalFormatting>
  <conditionalFormatting sqref="I17:I24">
    <cfRule type="expression" dxfId="13067" priority="148">
      <formula>ISTEXT(Н7)</formula>
    </cfRule>
  </conditionalFormatting>
  <conditionalFormatting sqref="I17">
    <cfRule type="expression" dxfId="13066" priority="149">
      <formula>ISTEXT(K17)</formula>
    </cfRule>
  </conditionalFormatting>
  <conditionalFormatting sqref="N17">
    <cfRule type="expression" dxfId="13065" priority="158">
      <formula>ISTEXT(M17)</formula>
    </cfRule>
  </conditionalFormatting>
  <conditionalFormatting sqref="N17">
    <cfRule type="expression" dxfId="13064" priority="159">
      <formula>ISTEXT(P17)</formula>
    </cfRule>
  </conditionalFormatting>
  <conditionalFormatting sqref="S17">
    <cfRule type="expression" dxfId="13063" priority="168">
      <formula>ISTEXT(R17)</formula>
    </cfRule>
  </conditionalFormatting>
  <conditionalFormatting sqref="S17">
    <cfRule type="expression" dxfId="13062" priority="169">
      <formula>ISTEXT(U17)</formula>
    </cfRule>
  </conditionalFormatting>
  <conditionalFormatting sqref="X17">
    <cfRule type="expression" dxfId="13061" priority="178">
      <formula>ISTEXT(W17)</formula>
    </cfRule>
  </conditionalFormatting>
  <conditionalFormatting sqref="X17">
    <cfRule type="expression" dxfId="13060" priority="179">
      <formula>ISTEXT(Z17)</formula>
    </cfRule>
  </conditionalFormatting>
  <conditionalFormatting sqref="AC17:AC24">
    <cfRule type="expression" dxfId="13059" priority="188">
      <formula>ISTEXT(Н7)</formula>
    </cfRule>
  </conditionalFormatting>
  <conditionalFormatting sqref="AC17">
    <cfRule type="expression" dxfId="13058" priority="189">
      <formula>ISTEXT(AB17)</formula>
    </cfRule>
  </conditionalFormatting>
  <conditionalFormatting sqref="AC17">
    <cfRule type="expression" dxfId="13057" priority="190">
      <formula>ISTEXT(AD17)</formula>
    </cfRule>
  </conditionalFormatting>
  <conditionalFormatting sqref="I27:I34">
    <cfRule type="expression" dxfId="13056" priority="203">
      <formula>ISTEXT(Н7)</formula>
    </cfRule>
  </conditionalFormatting>
  <conditionalFormatting sqref="I27">
    <cfRule type="expression" dxfId="13055" priority="204">
      <formula>ISTEXT(K27)</formula>
    </cfRule>
  </conditionalFormatting>
  <conditionalFormatting sqref="N27">
    <cfRule type="expression" dxfId="13054" priority="213">
      <formula>ISTEXT(M27)</formula>
    </cfRule>
  </conditionalFormatting>
  <conditionalFormatting sqref="N27">
    <cfRule type="expression" dxfId="13053" priority="214">
      <formula>ISTEXT(P27)</formula>
    </cfRule>
  </conditionalFormatting>
  <conditionalFormatting sqref="S27">
    <cfRule type="expression" dxfId="13052" priority="223">
      <formula>ISTEXT(R27)</formula>
    </cfRule>
  </conditionalFormatting>
  <conditionalFormatting sqref="S27">
    <cfRule type="expression" dxfId="13051" priority="224">
      <formula>ISTEXT(U27)</formula>
    </cfRule>
  </conditionalFormatting>
  <conditionalFormatting sqref="X27">
    <cfRule type="expression" dxfId="13050" priority="233">
      <formula>ISTEXT(W27)</formula>
    </cfRule>
  </conditionalFormatting>
  <conditionalFormatting sqref="X27">
    <cfRule type="expression" dxfId="13049" priority="234">
      <formula>ISTEXT(Z27)</formula>
    </cfRule>
  </conditionalFormatting>
  <conditionalFormatting sqref="AC27:AC34">
    <cfRule type="expression" dxfId="13048" priority="243">
      <formula>ISTEXT(Н7)</formula>
    </cfRule>
  </conditionalFormatting>
  <conditionalFormatting sqref="AC27">
    <cfRule type="expression" dxfId="13047" priority="244">
      <formula>ISTEXT(AB27)</formula>
    </cfRule>
  </conditionalFormatting>
  <conditionalFormatting sqref="AC27">
    <cfRule type="expression" dxfId="13046" priority="245">
      <formula>ISTEXT(AD27)</formula>
    </cfRule>
  </conditionalFormatting>
  <conditionalFormatting sqref="I37:I44">
    <cfRule type="expression" dxfId="13045" priority="258">
      <formula>ISTEXT(Н7)</formula>
    </cfRule>
  </conditionalFormatting>
  <conditionalFormatting sqref="I37">
    <cfRule type="expression" dxfId="13044" priority="259">
      <formula>ISTEXT(K37)</formula>
    </cfRule>
  </conditionalFormatting>
  <conditionalFormatting sqref="N37">
    <cfRule type="expression" dxfId="13043" priority="268">
      <formula>ISTEXT(M37)</formula>
    </cfRule>
  </conditionalFormatting>
  <conditionalFormatting sqref="N37">
    <cfRule type="expression" dxfId="13042" priority="269">
      <formula>ISTEXT(P37)</formula>
    </cfRule>
  </conditionalFormatting>
  <conditionalFormatting sqref="S37">
    <cfRule type="expression" dxfId="13041" priority="278">
      <formula>ISTEXT(R37)</formula>
    </cfRule>
  </conditionalFormatting>
  <conditionalFormatting sqref="S37">
    <cfRule type="expression" dxfId="13040" priority="279">
      <formula>ISTEXT(U37)</formula>
    </cfRule>
  </conditionalFormatting>
  <conditionalFormatting sqref="X37">
    <cfRule type="expression" dxfId="13039" priority="288">
      <formula>ISTEXT(W37)</formula>
    </cfRule>
  </conditionalFormatting>
  <conditionalFormatting sqref="X37">
    <cfRule type="expression" dxfId="13038" priority="289">
      <formula>ISTEXT(Z37)</formula>
    </cfRule>
  </conditionalFormatting>
  <conditionalFormatting sqref="AC37:AC44">
    <cfRule type="expression" dxfId="13037" priority="298">
      <formula>ISTEXT(Н7)</formula>
    </cfRule>
  </conditionalFormatting>
  <conditionalFormatting sqref="AC37">
    <cfRule type="expression" dxfId="13036" priority="299">
      <formula>ISTEXT(AB37)</formula>
    </cfRule>
  </conditionalFormatting>
  <conditionalFormatting sqref="AC37">
    <cfRule type="expression" dxfId="13035" priority="300">
      <formula>ISTEXT(AD37)</formula>
    </cfRule>
  </conditionalFormatting>
  <conditionalFormatting sqref="I47:I54">
    <cfRule type="expression" dxfId="13034" priority="313">
      <formula>ISTEXT(Н7)</formula>
    </cfRule>
  </conditionalFormatting>
  <conditionalFormatting sqref="I47">
    <cfRule type="expression" dxfId="13033" priority="314">
      <formula>ISTEXT(K47)</formula>
    </cfRule>
  </conditionalFormatting>
  <conditionalFormatting sqref="N47">
    <cfRule type="expression" dxfId="13032" priority="323">
      <formula>ISTEXT(M47)</formula>
    </cfRule>
  </conditionalFormatting>
  <conditionalFormatting sqref="N47">
    <cfRule type="expression" dxfId="13031" priority="324">
      <formula>ISTEXT(P47)</formula>
    </cfRule>
  </conditionalFormatting>
  <conditionalFormatting sqref="S47">
    <cfRule type="expression" dxfId="13030" priority="333">
      <formula>ISTEXT(R47)</formula>
    </cfRule>
  </conditionalFormatting>
  <conditionalFormatting sqref="S47">
    <cfRule type="expression" dxfId="13029" priority="334">
      <formula>ISTEXT(U47)</formula>
    </cfRule>
  </conditionalFormatting>
  <conditionalFormatting sqref="X47">
    <cfRule type="expression" dxfId="13028" priority="343">
      <formula>ISTEXT(W47)</formula>
    </cfRule>
  </conditionalFormatting>
  <conditionalFormatting sqref="X47">
    <cfRule type="expression" dxfId="13027" priority="344">
      <formula>ISTEXT(Z47)</formula>
    </cfRule>
  </conditionalFormatting>
  <conditionalFormatting sqref="AC47:AC54">
    <cfRule type="expression" dxfId="13026" priority="353">
      <formula>ISTEXT(Н7)</formula>
    </cfRule>
  </conditionalFormatting>
  <conditionalFormatting sqref="AC47">
    <cfRule type="expression" dxfId="13025" priority="354">
      <formula>ISTEXT(AB47)</formula>
    </cfRule>
  </conditionalFormatting>
  <conditionalFormatting sqref="AC47">
    <cfRule type="expression" dxfId="13024" priority="355">
      <formula>ISTEXT(AD47)</formula>
    </cfRule>
  </conditionalFormatting>
  <conditionalFormatting sqref="I57:I64">
    <cfRule type="expression" dxfId="13023" priority="368">
      <formula>ISTEXT(Н7)</formula>
    </cfRule>
  </conditionalFormatting>
  <conditionalFormatting sqref="I57">
    <cfRule type="expression" dxfId="13022" priority="369">
      <formula>ISTEXT(K57)</formula>
    </cfRule>
  </conditionalFormatting>
  <conditionalFormatting sqref="N57">
    <cfRule type="expression" dxfId="13021" priority="378">
      <formula>ISTEXT(M57)</formula>
    </cfRule>
  </conditionalFormatting>
  <conditionalFormatting sqref="N57">
    <cfRule type="expression" dxfId="13020" priority="379">
      <formula>ISTEXT(P57)</formula>
    </cfRule>
  </conditionalFormatting>
  <conditionalFormatting sqref="S57">
    <cfRule type="expression" dxfId="13019" priority="388">
      <formula>ISTEXT(R57)</formula>
    </cfRule>
  </conditionalFormatting>
  <conditionalFormatting sqref="S57">
    <cfRule type="expression" dxfId="13018" priority="389">
      <formula>ISTEXT(U57)</formula>
    </cfRule>
  </conditionalFormatting>
  <conditionalFormatting sqref="X57">
    <cfRule type="expression" dxfId="13017" priority="398">
      <formula>ISTEXT(W57)</formula>
    </cfRule>
  </conditionalFormatting>
  <conditionalFormatting sqref="X57">
    <cfRule type="expression" dxfId="13016" priority="399">
      <formula>ISTEXT(Z57)</formula>
    </cfRule>
  </conditionalFormatting>
  <conditionalFormatting sqref="AC57:AC64">
    <cfRule type="expression" dxfId="13015" priority="408">
      <formula>ISTEXT(Н7)</formula>
    </cfRule>
  </conditionalFormatting>
  <conditionalFormatting sqref="AC57">
    <cfRule type="expression" dxfId="13014" priority="409">
      <formula>ISTEXT(AB57)</formula>
    </cfRule>
  </conditionalFormatting>
  <conditionalFormatting sqref="AC57">
    <cfRule type="expression" dxfId="13013" priority="410">
      <formula>ISTEXT(AD57)</formula>
    </cfRule>
  </conditionalFormatting>
  <conditionalFormatting sqref="I67:I74">
    <cfRule type="expression" dxfId="13012" priority="423">
      <formula>ISTEXT(Н7)</formula>
    </cfRule>
  </conditionalFormatting>
  <conditionalFormatting sqref="I67">
    <cfRule type="expression" dxfId="13011" priority="424">
      <formula>ISTEXT(K67)</formula>
    </cfRule>
  </conditionalFormatting>
  <conditionalFormatting sqref="N67">
    <cfRule type="expression" dxfId="13010" priority="433">
      <formula>ISTEXT(M67)</formula>
    </cfRule>
  </conditionalFormatting>
  <conditionalFormatting sqref="N67">
    <cfRule type="expression" dxfId="13009" priority="434">
      <formula>ISTEXT(P67)</formula>
    </cfRule>
  </conditionalFormatting>
  <conditionalFormatting sqref="S67">
    <cfRule type="expression" dxfId="13008" priority="443">
      <formula>ISTEXT(R67)</formula>
    </cfRule>
  </conditionalFormatting>
  <conditionalFormatting sqref="S67">
    <cfRule type="expression" dxfId="13007" priority="444">
      <formula>ISTEXT(U67)</formula>
    </cfRule>
  </conditionalFormatting>
  <conditionalFormatting sqref="X67">
    <cfRule type="expression" dxfId="13006" priority="453">
      <formula>ISTEXT(W67)</formula>
    </cfRule>
  </conditionalFormatting>
  <conditionalFormatting sqref="X67">
    <cfRule type="expression" dxfId="13005" priority="454">
      <formula>ISTEXT(Z67)</formula>
    </cfRule>
  </conditionalFormatting>
  <conditionalFormatting sqref="AC67:AC74">
    <cfRule type="expression" dxfId="13004" priority="463">
      <formula>ISTEXT(Н7)</formula>
    </cfRule>
  </conditionalFormatting>
  <conditionalFormatting sqref="AC67">
    <cfRule type="expression" dxfId="13003" priority="464">
      <formula>ISTEXT(AB67)</formula>
    </cfRule>
  </conditionalFormatting>
  <conditionalFormatting sqref="AC67">
    <cfRule type="expression" dxfId="13002" priority="465">
      <formula>ISTEXT(AD67)</formula>
    </cfRule>
  </conditionalFormatting>
  <conditionalFormatting sqref="I77:I84">
    <cfRule type="expression" dxfId="13001" priority="478">
      <formula>ISTEXT(Н7)</formula>
    </cfRule>
  </conditionalFormatting>
  <conditionalFormatting sqref="I77">
    <cfRule type="expression" dxfId="13000" priority="479">
      <formula>ISTEXT(K77)</formula>
    </cfRule>
  </conditionalFormatting>
  <conditionalFormatting sqref="N77">
    <cfRule type="expression" dxfId="12999" priority="488">
      <formula>ISTEXT(M77)</formula>
    </cfRule>
  </conditionalFormatting>
  <conditionalFormatting sqref="N77">
    <cfRule type="expression" dxfId="12998" priority="489">
      <formula>ISTEXT(P77)</formula>
    </cfRule>
  </conditionalFormatting>
  <conditionalFormatting sqref="S77">
    <cfRule type="expression" dxfId="12997" priority="498">
      <formula>ISTEXT(R77)</formula>
    </cfRule>
  </conditionalFormatting>
  <conditionalFormatting sqref="S77">
    <cfRule type="expression" dxfId="12996" priority="499">
      <formula>ISTEXT(U77)</formula>
    </cfRule>
  </conditionalFormatting>
  <conditionalFormatting sqref="X77">
    <cfRule type="expression" dxfId="12995" priority="508">
      <formula>ISTEXT(W77)</formula>
    </cfRule>
  </conditionalFormatting>
  <conditionalFormatting sqref="X77">
    <cfRule type="expression" dxfId="12994" priority="509">
      <formula>ISTEXT(Z77)</formula>
    </cfRule>
  </conditionalFormatting>
  <conditionalFormatting sqref="AC77:AC84">
    <cfRule type="expression" dxfId="12993" priority="518">
      <formula>ISTEXT(Н7)</formula>
    </cfRule>
  </conditionalFormatting>
  <conditionalFormatting sqref="AC77">
    <cfRule type="expression" dxfId="12992" priority="519">
      <formula>ISTEXT(AB77)</formula>
    </cfRule>
  </conditionalFormatting>
  <conditionalFormatting sqref="AC77">
    <cfRule type="expression" dxfId="12991" priority="520">
      <formula>ISTEXT(AD77)</formula>
    </cfRule>
  </conditionalFormatting>
  <conditionalFormatting sqref="H87:H99">
    <cfRule type="expression" dxfId="12990" priority="528">
      <formula>ISTEXT(I87)</formula>
    </cfRule>
  </conditionalFormatting>
  <conditionalFormatting sqref="G87:G99">
    <cfRule type="expression" dxfId="12989" priority="529">
      <formula>ISTEXT(F87)</formula>
    </cfRule>
  </conditionalFormatting>
  <conditionalFormatting sqref="G87:G99">
    <cfRule type="expression" dxfId="12988" priority="530">
      <formula>ISTEXT(H87)</formula>
    </cfRule>
  </conditionalFormatting>
  <conditionalFormatting sqref="F87:F99">
    <cfRule type="expression" dxfId="12987" priority="531">
      <formula>ISTEXT(G87)</formula>
    </cfRule>
  </conditionalFormatting>
  <conditionalFormatting sqref="H87:H99">
    <cfRule type="expression" dxfId="12986" priority="532">
      <formula>ISTEXT(G87)</formula>
    </cfRule>
  </conditionalFormatting>
  <conditionalFormatting sqref="I87:I99">
    <cfRule type="expression" dxfId="12985" priority="533">
      <formula>ISTEXT(Н7)</formula>
    </cfRule>
  </conditionalFormatting>
  <conditionalFormatting sqref="I87">
    <cfRule type="expression" dxfId="12984" priority="534">
      <formula>ISTEXT(K87)</formula>
    </cfRule>
  </conditionalFormatting>
  <conditionalFormatting sqref="I88:I99">
    <cfRule type="expression" dxfId="12983" priority="535">
      <formula>ISTEXT(H88)</formula>
    </cfRule>
  </conditionalFormatting>
  <conditionalFormatting sqref="I88:I99">
    <cfRule type="expression" dxfId="12982" priority="536">
      <formula>ISTEXT(J88)</formula>
    </cfRule>
  </conditionalFormatting>
  <conditionalFormatting sqref="M87:M99">
    <cfRule type="expression" dxfId="12981" priority="538">
      <formula>ISTEXT(N87)</formula>
    </cfRule>
  </conditionalFormatting>
  <conditionalFormatting sqref="L87:L99">
    <cfRule type="expression" dxfId="12980" priority="539">
      <formula>ISTEXT(K87)</formula>
    </cfRule>
  </conditionalFormatting>
  <conditionalFormatting sqref="L87:L99">
    <cfRule type="expression" dxfId="12979" priority="540">
      <formula>ISTEXT(M87)</formula>
    </cfRule>
  </conditionalFormatting>
  <conditionalFormatting sqref="K87:K99">
    <cfRule type="expression" dxfId="12978" priority="541">
      <formula>ISTEXT(I87)</formula>
    </cfRule>
  </conditionalFormatting>
  <conditionalFormatting sqref="M87:M99">
    <cfRule type="expression" dxfId="12977" priority="542">
      <formula>ISTEXT(L87)</formula>
    </cfRule>
  </conditionalFormatting>
  <conditionalFormatting sqref="N87">
    <cfRule type="expression" dxfId="12976" priority="543">
      <formula>ISTEXT(M87)</formula>
    </cfRule>
  </conditionalFormatting>
  <conditionalFormatting sqref="N87">
    <cfRule type="expression" dxfId="12975" priority="544">
      <formula>ISTEXT(P87)</formula>
    </cfRule>
  </conditionalFormatting>
  <conditionalFormatting sqref="N88:N99">
    <cfRule type="expression" dxfId="12974" priority="545">
      <formula>ISTEXT(M88)</formula>
    </cfRule>
  </conditionalFormatting>
  <conditionalFormatting sqref="N88:N99">
    <cfRule type="expression" dxfId="12973" priority="546">
      <formula>ISTEXT(O88)</formula>
    </cfRule>
  </conditionalFormatting>
  <conditionalFormatting sqref="R87:R99">
    <cfRule type="expression" dxfId="12972" priority="548">
      <formula>ISTEXT(S87)</formula>
    </cfRule>
  </conditionalFormatting>
  <conditionalFormatting sqref="Q87:Q99">
    <cfRule type="expression" dxfId="12971" priority="549">
      <formula>ISTEXT(P87)</formula>
    </cfRule>
  </conditionalFormatting>
  <conditionalFormatting sqref="Q87:Q99">
    <cfRule type="expression" dxfId="12970" priority="550">
      <formula>ISTEXT(R87)</formula>
    </cfRule>
  </conditionalFormatting>
  <conditionalFormatting sqref="P87:P99">
    <cfRule type="expression" dxfId="12969" priority="551">
      <formula>ISTEXT(N87)</formula>
    </cfRule>
  </conditionalFormatting>
  <conditionalFormatting sqref="R87:R99">
    <cfRule type="expression" dxfId="12968" priority="552">
      <formula>ISTEXT(Q87)</formula>
    </cfRule>
  </conditionalFormatting>
  <conditionalFormatting sqref="S87">
    <cfRule type="expression" dxfId="12967" priority="553">
      <formula>ISTEXT(R87)</formula>
    </cfRule>
  </conditionalFormatting>
  <conditionalFormatting sqref="S87">
    <cfRule type="expression" dxfId="12966" priority="554">
      <formula>ISTEXT(U87)</formula>
    </cfRule>
  </conditionalFormatting>
  <conditionalFormatting sqref="S88:S99">
    <cfRule type="expression" dxfId="12965" priority="555">
      <formula>ISTEXT(R88)</formula>
    </cfRule>
  </conditionalFormatting>
  <conditionalFormatting sqref="S88:S99">
    <cfRule type="expression" dxfId="12964" priority="556">
      <formula>ISTEXT(T88)</formula>
    </cfRule>
  </conditionalFormatting>
  <conditionalFormatting sqref="W87:W99">
    <cfRule type="expression" dxfId="12963" priority="558">
      <formula>ISTEXT(X87)</formula>
    </cfRule>
  </conditionalFormatting>
  <conditionalFormatting sqref="V87:V99">
    <cfRule type="expression" dxfId="12962" priority="559">
      <formula>ISTEXT(U87)</formula>
    </cfRule>
  </conditionalFormatting>
  <conditionalFormatting sqref="V87:V99">
    <cfRule type="expression" dxfId="12961" priority="560">
      <formula>ISTEXT(W87)</formula>
    </cfRule>
  </conditionalFormatting>
  <conditionalFormatting sqref="U87:U99">
    <cfRule type="expression" dxfId="12960" priority="561">
      <formula>ISTEXT(S87)</formula>
    </cfRule>
  </conditionalFormatting>
  <conditionalFormatting sqref="W87:W99">
    <cfRule type="expression" dxfId="12959" priority="562">
      <formula>ISTEXT(V87)</formula>
    </cfRule>
  </conditionalFormatting>
  <conditionalFormatting sqref="X87">
    <cfRule type="expression" dxfId="12958" priority="563">
      <formula>ISTEXT(W87)</formula>
    </cfRule>
  </conditionalFormatting>
  <conditionalFormatting sqref="X87">
    <cfRule type="expression" dxfId="12957" priority="564">
      <formula>ISTEXT(Z87)</formula>
    </cfRule>
  </conditionalFormatting>
  <conditionalFormatting sqref="X88:X99">
    <cfRule type="expression" dxfId="12956" priority="565">
      <formula>ISTEXT(W88)</formula>
    </cfRule>
  </conditionalFormatting>
  <conditionalFormatting sqref="X88:X99">
    <cfRule type="expression" dxfId="12955" priority="566">
      <formula>ISTEXT(Y88)</formula>
    </cfRule>
  </conditionalFormatting>
  <conditionalFormatting sqref="AB87:AB99">
    <cfRule type="expression" dxfId="12954" priority="568">
      <formula>ISTEXT(AC87)</formula>
    </cfRule>
  </conditionalFormatting>
  <conditionalFormatting sqref="AA87:AA99">
    <cfRule type="expression" dxfId="12953" priority="569">
      <formula>ISTEXT(Z87)</formula>
    </cfRule>
  </conditionalFormatting>
  <conditionalFormatting sqref="AA87:AA99">
    <cfRule type="expression" dxfId="12952" priority="570">
      <formula>ISTEXT(AB87)</formula>
    </cfRule>
  </conditionalFormatting>
  <conditionalFormatting sqref="Z87:Z99">
    <cfRule type="expression" dxfId="12951" priority="571">
      <formula>ISTEXT(AA87)</formula>
    </cfRule>
  </conditionalFormatting>
  <conditionalFormatting sqref="AB87:AB99">
    <cfRule type="expression" dxfId="12950" priority="572">
      <formula>ISTEXT(AA87)</formula>
    </cfRule>
  </conditionalFormatting>
  <conditionalFormatting sqref="AC87:AC99">
    <cfRule type="expression" dxfId="12949" priority="573">
      <formula>ISTEXT(Н7)</formula>
    </cfRule>
  </conditionalFormatting>
  <conditionalFormatting sqref="AC87">
    <cfRule type="expression" dxfId="12948" priority="574">
      <formula>ISTEXT(AB87)</formula>
    </cfRule>
  </conditionalFormatting>
  <conditionalFormatting sqref="AC87">
    <cfRule type="expression" dxfId="12947" priority="575">
      <formula>ISTEXT(AD87)</formula>
    </cfRule>
  </conditionalFormatting>
  <conditionalFormatting sqref="AC88:AC99">
    <cfRule type="expression" dxfId="12946" priority="576">
      <formula>ISTEXT(AB88)</formula>
    </cfRule>
  </conditionalFormatting>
  <conditionalFormatting sqref="AC88:AC99">
    <cfRule type="expression" dxfId="12945" priority="577">
      <formula>ISTEXT(AD88)</formula>
    </cfRule>
  </conditionalFormatting>
  <conditionalFormatting sqref="K87:K99">
    <cfRule type="expression" dxfId="12944" priority="578">
      <formula>ISTEXT(L87)</formula>
    </cfRule>
  </conditionalFormatting>
  <conditionalFormatting sqref="P87:P99">
    <cfRule type="expression" dxfId="12943" priority="579">
      <formula>ISTEXT(Q87)</formula>
    </cfRule>
  </conditionalFormatting>
  <conditionalFormatting sqref="U87:U99">
    <cfRule type="expression" dxfId="12942" priority="580">
      <formula>ISTEXT(V87)</formula>
    </cfRule>
  </conditionalFormatting>
  <conditionalFormatting sqref="Z87:Z99">
    <cfRule type="expression" dxfId="12941" priority="581">
      <formula>ISTEXT(X87)</formula>
    </cfRule>
  </conditionalFormatting>
  <conditionalFormatting sqref="I102:I109">
    <cfRule type="expression" dxfId="12940" priority="588">
      <formula>ISTEXT(Н7)</formula>
    </cfRule>
  </conditionalFormatting>
  <conditionalFormatting sqref="I102">
    <cfRule type="expression" dxfId="12939" priority="589">
      <formula>ISTEXT(K102)</formula>
    </cfRule>
  </conditionalFormatting>
  <conditionalFormatting sqref="N102">
    <cfRule type="expression" dxfId="12938" priority="598">
      <formula>ISTEXT(M102)</formula>
    </cfRule>
  </conditionalFormatting>
  <conditionalFormatting sqref="N102">
    <cfRule type="expression" dxfId="12937" priority="599">
      <formula>ISTEXT(P102)</formula>
    </cfRule>
  </conditionalFormatting>
  <conditionalFormatting sqref="S102">
    <cfRule type="expression" dxfId="12936" priority="608">
      <formula>ISTEXT(R102)</formula>
    </cfRule>
  </conditionalFormatting>
  <conditionalFormatting sqref="S102">
    <cfRule type="expression" dxfId="12935" priority="609">
      <formula>ISTEXT(U102)</formula>
    </cfRule>
  </conditionalFormatting>
  <conditionalFormatting sqref="X102">
    <cfRule type="expression" dxfId="12934" priority="618">
      <formula>ISTEXT(W102)</formula>
    </cfRule>
  </conditionalFormatting>
  <conditionalFormatting sqref="X102">
    <cfRule type="expression" dxfId="12933" priority="619">
      <formula>ISTEXT(Z102)</formula>
    </cfRule>
  </conditionalFormatting>
  <conditionalFormatting sqref="AC102:AC109">
    <cfRule type="expression" dxfId="12932" priority="628">
      <formula>ISTEXT(Н7)</formula>
    </cfRule>
  </conditionalFormatting>
  <conditionalFormatting sqref="AC102">
    <cfRule type="expression" dxfId="12931" priority="629">
      <formula>ISTEXT(AB102)</formula>
    </cfRule>
  </conditionalFormatting>
  <conditionalFormatting sqref="AC102">
    <cfRule type="expression" dxfId="12930" priority="630">
      <formula>ISTEXT(AD102)</formula>
    </cfRule>
  </conditionalFormatting>
  <conditionalFormatting sqref="E67:E110 E1:E65">
    <cfRule type="expression" dxfId="12929" priority="637">
      <formula>ISERROR(E1)</formula>
    </cfRule>
  </conditionalFormatting>
  <conditionalFormatting sqref="J4">
    <cfRule type="expression" dxfId="12928" priority="638">
      <formula>$A4&gt;$C$2</formula>
    </cfRule>
  </conditionalFormatting>
  <conditionalFormatting sqref="O4">
    <cfRule type="expression" dxfId="12927" priority="639">
      <formula>$A4&gt;$C$2</formula>
    </cfRule>
  </conditionalFormatting>
  <conditionalFormatting sqref="T4">
    <cfRule type="expression" dxfId="12926" priority="640">
      <formula>$A4&gt;$C$2</formula>
    </cfRule>
  </conditionalFormatting>
  <conditionalFormatting sqref="Y4">
    <cfRule type="expression" dxfId="12925" priority="641">
      <formula>$A4&gt;$C$2</formula>
    </cfRule>
  </conditionalFormatting>
  <conditionalFormatting sqref="AD4">
    <cfRule type="expression" dxfId="12924" priority="642">
      <formula>$A4&gt;$C$2</formula>
    </cfRule>
  </conditionalFormatting>
  <conditionalFormatting sqref="F66:AD66">
    <cfRule type="expression" dxfId="12923" priority="644">
      <formula>AND(LEN(#REF!)=0,$A66&lt;=$C$2)</formula>
    </cfRule>
  </conditionalFormatting>
  <conditionalFormatting sqref="E66">
    <cfRule type="expression" dxfId="12922" priority="646">
      <formula>ISERROR(E66)</formula>
    </cfRule>
  </conditionalFormatting>
  <dataValidations count="2">
    <dataValidation type="list" allowBlank="1" showErrorMessage="1" sqref="F7:I14 K7:N14 P7:S14 U7:X14 Z7:AC14 F17:I24 K17:N24 P17:S24 U17:X24 Z17:AC24 F27:I34 K27:N34 P27:S34 U27:X34 Z27:AC34 F37:I44 K37:N44 P37:S44 U37:X44 Z37:AC44 F47:I54 K47:N54 P47:S54 U47:X54 Z47:AC54 F57:I64 K57:N64 P57:S64 U57:X64 Z57:AC64 F67:I74 K67:N74 P67:S74 U67:X74 Z67:AC74 F77:I84 K77:N84 P77:S84 U77:X84 Z77:AC84 F87:I99 K87:N99 P87:S99 U87:X99 Z87:AC99 F102:I109 K102:N109 P102:S109 U102:X109 Z102:AC109">
      <formula1>$F$1:$K$1</formula1>
    </dataValidation>
    <dataValidation type="decimal" operator="greaterThanOrEqual" allowBlank="1" showInputMessage="1" showErrorMessage="1" prompt="Укажите число классов" sqref="C2:E2">
      <formula1>0</formula1>
    </dataValidation>
  </dataValidations>
  <pageMargins left="0.70866141732283472" right="0.70866141732283472" top="0.27" bottom="0.26" header="0" footer="0"/>
  <pageSetup paperSize="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L121"/>
  <sheetViews>
    <sheetView showGridLines="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N4" sqref="AN4"/>
    </sheetView>
  </sheetViews>
  <sheetFormatPr defaultColWidth="11.25" defaultRowHeight="15" customHeight="1" x14ac:dyDescent="0.25"/>
  <cols>
    <col min="1" max="1" width="4.5" hidden="1" customWidth="1"/>
    <col min="2" max="2" width="32.625" customWidth="1"/>
    <col min="3" max="5" width="9.375" customWidth="1"/>
    <col min="6" max="30" width="2.125" customWidth="1"/>
    <col min="31" max="31" width="2.5" hidden="1" customWidth="1"/>
    <col min="32" max="35" width="3.875" customWidth="1"/>
    <col min="36" max="37" width="3.75" customWidth="1"/>
    <col min="38" max="38" width="8.75" customWidth="1"/>
  </cols>
  <sheetData>
    <row r="1" spans="1:38" ht="32.25" customHeight="1" x14ac:dyDescent="0.25">
      <c r="A1" s="35"/>
      <c r="B1" s="145" t="s">
        <v>47</v>
      </c>
      <c r="C1" s="139"/>
      <c r="D1" s="36"/>
      <c r="E1" s="37" t="s">
        <v>48</v>
      </c>
      <c r="F1" s="38" t="s">
        <v>17</v>
      </c>
      <c r="G1" s="38" t="s">
        <v>18</v>
      </c>
      <c r="H1" s="38" t="s">
        <v>15</v>
      </c>
      <c r="I1" s="38" t="s">
        <v>19</v>
      </c>
      <c r="J1" s="38" t="s">
        <v>20</v>
      </c>
      <c r="K1" s="38" t="s">
        <v>21</v>
      </c>
      <c r="L1" s="39"/>
      <c r="M1" s="39"/>
      <c r="N1" s="39"/>
      <c r="O1" s="39"/>
      <c r="P1" s="39"/>
      <c r="Q1" s="39"/>
      <c r="R1" s="40"/>
      <c r="S1" s="40"/>
      <c r="T1" s="41"/>
      <c r="U1" s="41"/>
      <c r="V1" s="41"/>
      <c r="W1" s="41"/>
      <c r="X1" s="152" t="s">
        <v>234</v>
      </c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42"/>
    </row>
    <row r="2" spans="1:38" ht="102" customHeight="1" x14ac:dyDescent="0.25">
      <c r="A2" s="35"/>
      <c r="B2" s="43" t="s">
        <v>96</v>
      </c>
      <c r="C2" s="15">
        <v>9</v>
      </c>
      <c r="D2" s="44"/>
      <c r="E2" s="45"/>
      <c r="F2" s="46" t="s">
        <v>22</v>
      </c>
      <c r="G2" s="46" t="s">
        <v>23</v>
      </c>
      <c r="H2" s="46" t="s">
        <v>24</v>
      </c>
      <c r="I2" s="46" t="s">
        <v>25</v>
      </c>
      <c r="J2" s="46" t="s">
        <v>26</v>
      </c>
      <c r="K2" s="46" t="s">
        <v>27</v>
      </c>
      <c r="L2" s="40"/>
      <c r="M2" s="40"/>
      <c r="N2" s="40"/>
      <c r="O2" s="40"/>
      <c r="P2" s="40"/>
      <c r="Q2" s="40"/>
      <c r="R2" s="40"/>
      <c r="S2" s="40"/>
      <c r="T2" s="41"/>
      <c r="U2" s="41"/>
      <c r="V2" s="41"/>
      <c r="W2" s="41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42"/>
    </row>
    <row r="3" spans="1:38" ht="16.5" customHeight="1" x14ac:dyDescent="0.25">
      <c r="A3" s="47"/>
      <c r="B3" s="141" t="s">
        <v>50</v>
      </c>
      <c r="C3" s="138"/>
      <c r="D3" s="138"/>
      <c r="E3" s="139"/>
      <c r="F3" s="140" t="s">
        <v>51</v>
      </c>
      <c r="G3" s="138"/>
      <c r="H3" s="138"/>
      <c r="I3" s="138"/>
      <c r="J3" s="139"/>
      <c r="K3" s="140" t="s">
        <v>52</v>
      </c>
      <c r="L3" s="138"/>
      <c r="M3" s="138"/>
      <c r="N3" s="138"/>
      <c r="O3" s="139"/>
      <c r="P3" s="140" t="s">
        <v>53</v>
      </c>
      <c r="Q3" s="138"/>
      <c r="R3" s="138"/>
      <c r="S3" s="138"/>
      <c r="T3" s="139"/>
      <c r="U3" s="140" t="s">
        <v>54</v>
      </c>
      <c r="V3" s="138"/>
      <c r="W3" s="138"/>
      <c r="X3" s="138"/>
      <c r="Y3" s="139"/>
      <c r="Z3" s="140" t="s">
        <v>55</v>
      </c>
      <c r="AA3" s="138"/>
      <c r="AB3" s="138"/>
      <c r="AC3" s="138"/>
      <c r="AD3" s="139"/>
      <c r="AE3" s="49"/>
      <c r="AF3" s="141" t="s">
        <v>56</v>
      </c>
      <c r="AG3" s="138"/>
      <c r="AH3" s="138"/>
      <c r="AI3" s="138"/>
      <c r="AJ3" s="138"/>
      <c r="AK3" s="139"/>
    </row>
    <row r="4" spans="1:38" ht="116.25" customHeight="1" x14ac:dyDescent="0.25">
      <c r="A4" s="35"/>
      <c r="B4" s="50" t="s">
        <v>57</v>
      </c>
      <c r="C4" s="51" t="s">
        <v>58</v>
      </c>
      <c r="D4" s="52" t="s">
        <v>59</v>
      </c>
      <c r="E4" s="53" t="s">
        <v>60</v>
      </c>
      <c r="F4" s="54" t="s">
        <v>61</v>
      </c>
      <c r="G4" s="54" t="s">
        <v>62</v>
      </c>
      <c r="H4" s="54" t="s">
        <v>63</v>
      </c>
      <c r="I4" s="54" t="s">
        <v>64</v>
      </c>
      <c r="J4" s="55" t="s">
        <v>65</v>
      </c>
      <c r="K4" s="54" t="s">
        <v>61</v>
      </c>
      <c r="L4" s="54" t="s">
        <v>62</v>
      </c>
      <c r="M4" s="54" t="s">
        <v>63</v>
      </c>
      <c r="N4" s="54" t="s">
        <v>64</v>
      </c>
      <c r="O4" s="55" t="s">
        <v>65</v>
      </c>
      <c r="P4" s="54" t="s">
        <v>61</v>
      </c>
      <c r="Q4" s="54" t="s">
        <v>62</v>
      </c>
      <c r="R4" s="54" t="s">
        <v>63</v>
      </c>
      <c r="S4" s="54" t="s">
        <v>64</v>
      </c>
      <c r="T4" s="55" t="s">
        <v>65</v>
      </c>
      <c r="U4" s="54" t="s">
        <v>61</v>
      </c>
      <c r="V4" s="54" t="s">
        <v>62</v>
      </c>
      <c r="W4" s="54" t="s">
        <v>63</v>
      </c>
      <c r="X4" s="54" t="s">
        <v>64</v>
      </c>
      <c r="Y4" s="55" t="s">
        <v>65</v>
      </c>
      <c r="Z4" s="54" t="s">
        <v>61</v>
      </c>
      <c r="AA4" s="54" t="s">
        <v>62</v>
      </c>
      <c r="AB4" s="54" t="s">
        <v>63</v>
      </c>
      <c r="AC4" s="54" t="s">
        <v>64</v>
      </c>
      <c r="AD4" s="55" t="s">
        <v>65</v>
      </c>
      <c r="AE4" s="42"/>
      <c r="AF4" s="56" t="str">
        <f t="shared" ref="AF4:AK4" si="0">F2</f>
        <v>федеральные</v>
      </c>
      <c r="AG4" s="56" t="str">
        <f t="shared" si="0"/>
        <v>региональные</v>
      </c>
      <c r="AH4" s="56" t="str">
        <f t="shared" si="0"/>
        <v>административные</v>
      </c>
      <c r="AI4" s="56" t="str">
        <f t="shared" si="0"/>
        <v>предметные</v>
      </c>
      <c r="AJ4" s="57" t="str">
        <f t="shared" si="0"/>
        <v>ккк</v>
      </c>
      <c r="AK4" s="58" t="str">
        <f t="shared" si="0"/>
        <v>ссс</v>
      </c>
      <c r="AL4" s="42"/>
    </row>
    <row r="5" spans="1:38" ht="15.75" x14ac:dyDescent="0.25">
      <c r="A5" s="35"/>
      <c r="B5" s="59" t="s">
        <v>97</v>
      </c>
      <c r="C5" s="60"/>
      <c r="D5" s="61"/>
      <c r="E5" s="62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142"/>
      <c r="AA5" s="143"/>
      <c r="AB5" s="143"/>
      <c r="AC5" s="143"/>
      <c r="AD5" s="143"/>
      <c r="AE5" s="143"/>
      <c r="AF5" s="143"/>
      <c r="AG5" s="143"/>
      <c r="AH5" s="143"/>
      <c r="AI5" s="144"/>
      <c r="AJ5" s="64"/>
      <c r="AK5" s="64"/>
      <c r="AL5" s="42"/>
    </row>
    <row r="6" spans="1:38" ht="15.75" x14ac:dyDescent="0.25">
      <c r="A6" s="35">
        <v>1</v>
      </c>
      <c r="B6" s="149" t="s">
        <v>67</v>
      </c>
      <c r="C6" s="150"/>
      <c r="D6" s="65"/>
      <c r="E6" s="66"/>
      <c r="F6" s="151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67">
        <v>1</v>
      </c>
      <c r="AF6" s="68"/>
      <c r="AG6" s="68"/>
      <c r="AH6" s="68"/>
      <c r="AI6" s="68"/>
      <c r="AJ6" s="49"/>
      <c r="AK6" s="49"/>
      <c r="AL6" s="42"/>
    </row>
    <row r="7" spans="1:38" ht="15.75" x14ac:dyDescent="0.25">
      <c r="A7" s="35">
        <v>1</v>
      </c>
      <c r="B7" s="69" t="s">
        <v>68</v>
      </c>
      <c r="C7" s="70" t="s">
        <v>98</v>
      </c>
      <c r="D7" s="90">
        <v>89</v>
      </c>
      <c r="E7" s="72">
        <f t="shared" ref="E7:E17" si="1">(J7+O7+T7+Y7+AD7)/D7</f>
        <v>3.3707865168539325E-2</v>
      </c>
      <c r="F7" s="73"/>
      <c r="G7" s="73"/>
      <c r="H7" s="73"/>
      <c r="I7" s="73"/>
      <c r="J7" s="76">
        <f t="shared" ref="J7:J17" si="2">COUNTA(F7:I7)</f>
        <v>0</v>
      </c>
      <c r="K7" s="73"/>
      <c r="L7" s="73"/>
      <c r="M7" s="74" t="s">
        <v>19</v>
      </c>
      <c r="N7" s="73"/>
      <c r="O7" s="76">
        <f t="shared" ref="O7:O17" si="3">COUNTA(K7:N7)</f>
        <v>1</v>
      </c>
      <c r="P7" s="73"/>
      <c r="Q7" s="73"/>
      <c r="R7" s="73"/>
      <c r="S7" s="73"/>
      <c r="T7" s="76">
        <f t="shared" ref="T7:T16" si="4">COUNTA(P7:S7)</f>
        <v>0</v>
      </c>
      <c r="U7" s="73"/>
      <c r="V7" s="73"/>
      <c r="W7" s="73"/>
      <c r="X7" s="74" t="s">
        <v>19</v>
      </c>
      <c r="Y7" s="76">
        <f t="shared" ref="Y7:Y16" si="5">COUNTA(U7:X7)</f>
        <v>1</v>
      </c>
      <c r="Z7" s="73"/>
      <c r="AA7" s="74" t="s">
        <v>19</v>
      </c>
      <c r="AB7" s="73"/>
      <c r="AC7" s="73"/>
      <c r="AD7" s="77">
        <f t="shared" ref="AD7:AD16" si="6">COUNTA(Z7:AC7)</f>
        <v>1</v>
      </c>
      <c r="AE7" s="42">
        <v>1</v>
      </c>
      <c r="AF7" s="48">
        <f t="shared" ref="AF7:AF17" si="7">COUNTIF(F7:AD7,$F$1)</f>
        <v>0</v>
      </c>
      <c r="AG7" s="48">
        <f t="shared" ref="AG7:AG17" si="8">COUNTIF(F7:AD7,$G$1)</f>
        <v>0</v>
      </c>
      <c r="AH7" s="48">
        <f t="shared" ref="AH7:AH16" si="9">COUNTIF(F7:AD7,$H$1)</f>
        <v>0</v>
      </c>
      <c r="AI7" s="48">
        <f t="shared" ref="AI7:AI16" si="10">COUNTIF(F7:AD7,$I$1)</f>
        <v>3</v>
      </c>
      <c r="AJ7" s="73">
        <f t="shared" ref="AJ7:AJ17" si="11">IF($J$1&gt;0,COUNTIF(F7:AD7,$J$1),0)</f>
        <v>0</v>
      </c>
      <c r="AK7" s="73">
        <f t="shared" ref="AK7:AK17" si="12">IF($K$1&gt;0,COUNTIF(F7:AD7,$K$1),0)</f>
        <v>0</v>
      </c>
      <c r="AL7" s="78"/>
    </row>
    <row r="8" spans="1:38" ht="15.75" x14ac:dyDescent="0.25">
      <c r="A8" s="35">
        <v>1</v>
      </c>
      <c r="B8" s="69" t="s">
        <v>99</v>
      </c>
      <c r="C8" s="70" t="s">
        <v>98</v>
      </c>
      <c r="D8" s="91">
        <v>8</v>
      </c>
      <c r="E8" s="72">
        <f t="shared" si="1"/>
        <v>0</v>
      </c>
      <c r="F8" s="73"/>
      <c r="G8" s="73"/>
      <c r="H8" s="73"/>
      <c r="I8" s="73"/>
      <c r="J8" s="76">
        <f t="shared" si="2"/>
        <v>0</v>
      </c>
      <c r="K8" s="73"/>
      <c r="L8" s="73"/>
      <c r="M8" s="73"/>
      <c r="N8" s="73"/>
      <c r="O8" s="76">
        <f t="shared" si="3"/>
        <v>0</v>
      </c>
      <c r="P8" s="73"/>
      <c r="Q8" s="73"/>
      <c r="R8" s="73"/>
      <c r="S8" s="73"/>
      <c r="T8" s="76">
        <f t="shared" si="4"/>
        <v>0</v>
      </c>
      <c r="U8" s="73"/>
      <c r="V8" s="73"/>
      <c r="W8" s="73"/>
      <c r="X8" s="73"/>
      <c r="Y8" s="76">
        <f t="shared" si="5"/>
        <v>0</v>
      </c>
      <c r="Z8" s="73"/>
      <c r="AA8" s="73"/>
      <c r="AB8" s="73"/>
      <c r="AC8" s="73"/>
      <c r="AD8" s="77">
        <f t="shared" si="6"/>
        <v>0</v>
      </c>
      <c r="AE8" s="42">
        <v>1</v>
      </c>
      <c r="AF8" s="48">
        <f t="shared" si="7"/>
        <v>0</v>
      </c>
      <c r="AG8" s="48">
        <f t="shared" si="8"/>
        <v>0</v>
      </c>
      <c r="AH8" s="48">
        <f t="shared" si="9"/>
        <v>0</v>
      </c>
      <c r="AI8" s="48">
        <f t="shared" si="10"/>
        <v>0</v>
      </c>
      <c r="AJ8" s="73">
        <f t="shared" si="11"/>
        <v>0</v>
      </c>
      <c r="AK8" s="73">
        <f t="shared" si="12"/>
        <v>0</v>
      </c>
      <c r="AL8" s="78"/>
    </row>
    <row r="9" spans="1:38" ht="15.75" x14ac:dyDescent="0.25">
      <c r="A9" s="35">
        <v>1</v>
      </c>
      <c r="B9" s="47" t="s">
        <v>100</v>
      </c>
      <c r="C9" s="70" t="s">
        <v>98</v>
      </c>
      <c r="D9" s="91">
        <v>71</v>
      </c>
      <c r="E9" s="72">
        <f t="shared" si="1"/>
        <v>2.8169014084507043E-2</v>
      </c>
      <c r="F9" s="73"/>
      <c r="G9" s="73"/>
      <c r="H9" s="73"/>
      <c r="I9" s="73"/>
      <c r="J9" s="76">
        <f t="shared" si="2"/>
        <v>0</v>
      </c>
      <c r="K9" s="73"/>
      <c r="L9" s="73"/>
      <c r="M9" s="73"/>
      <c r="N9" s="73"/>
      <c r="O9" s="76">
        <f t="shared" si="3"/>
        <v>0</v>
      </c>
      <c r="P9" s="73"/>
      <c r="Q9" s="73"/>
      <c r="R9" s="74" t="s">
        <v>19</v>
      </c>
      <c r="S9" s="73"/>
      <c r="T9" s="76">
        <f t="shared" si="4"/>
        <v>1</v>
      </c>
      <c r="U9" s="73"/>
      <c r="V9" s="73"/>
      <c r="W9" s="73"/>
      <c r="X9" s="73"/>
      <c r="Y9" s="76">
        <f t="shared" si="5"/>
        <v>0</v>
      </c>
      <c r="Z9" s="73"/>
      <c r="AA9" s="73"/>
      <c r="AB9" s="74" t="s">
        <v>19</v>
      </c>
      <c r="AC9" s="73"/>
      <c r="AD9" s="77">
        <f t="shared" si="6"/>
        <v>1</v>
      </c>
      <c r="AE9" s="42">
        <v>1</v>
      </c>
      <c r="AF9" s="48">
        <f t="shared" si="7"/>
        <v>0</v>
      </c>
      <c r="AG9" s="48">
        <f t="shared" si="8"/>
        <v>0</v>
      </c>
      <c r="AH9" s="48">
        <f t="shared" si="9"/>
        <v>0</v>
      </c>
      <c r="AI9" s="48">
        <f t="shared" si="10"/>
        <v>2</v>
      </c>
      <c r="AJ9" s="73">
        <f t="shared" si="11"/>
        <v>0</v>
      </c>
      <c r="AK9" s="73">
        <f t="shared" si="12"/>
        <v>0</v>
      </c>
      <c r="AL9" s="78"/>
    </row>
    <row r="10" spans="1:38" ht="15.75" x14ac:dyDescent="0.25">
      <c r="A10" s="35">
        <v>1</v>
      </c>
      <c r="B10" s="47" t="s">
        <v>101</v>
      </c>
      <c r="C10" s="70" t="s">
        <v>98</v>
      </c>
      <c r="D10" s="91">
        <v>8</v>
      </c>
      <c r="E10" s="72">
        <f t="shared" si="1"/>
        <v>0</v>
      </c>
      <c r="F10" s="73"/>
      <c r="G10" s="73"/>
      <c r="H10" s="73"/>
      <c r="I10" s="73"/>
      <c r="J10" s="76">
        <f t="shared" si="2"/>
        <v>0</v>
      </c>
      <c r="K10" s="73"/>
      <c r="L10" s="73"/>
      <c r="M10" s="73"/>
      <c r="N10" s="73"/>
      <c r="O10" s="76">
        <f t="shared" si="3"/>
        <v>0</v>
      </c>
      <c r="P10" s="73"/>
      <c r="Q10" s="73"/>
      <c r="R10" s="73"/>
      <c r="S10" s="73"/>
      <c r="T10" s="76">
        <f t="shared" si="4"/>
        <v>0</v>
      </c>
      <c r="U10" s="73"/>
      <c r="V10" s="73"/>
      <c r="W10" s="73"/>
      <c r="X10" s="73"/>
      <c r="Y10" s="76">
        <f t="shared" si="5"/>
        <v>0</v>
      </c>
      <c r="Z10" s="73"/>
      <c r="AA10" s="73"/>
      <c r="AB10" s="73"/>
      <c r="AC10" s="73"/>
      <c r="AD10" s="77">
        <f t="shared" si="6"/>
        <v>0</v>
      </c>
      <c r="AE10" s="42">
        <v>1</v>
      </c>
      <c r="AF10" s="48">
        <f t="shared" si="7"/>
        <v>0</v>
      </c>
      <c r="AG10" s="48">
        <f t="shared" si="8"/>
        <v>0</v>
      </c>
      <c r="AH10" s="48">
        <f t="shared" si="9"/>
        <v>0</v>
      </c>
      <c r="AI10" s="48">
        <f t="shared" si="10"/>
        <v>0</v>
      </c>
      <c r="AJ10" s="73">
        <f t="shared" si="11"/>
        <v>0</v>
      </c>
      <c r="AK10" s="73">
        <f t="shared" si="12"/>
        <v>0</v>
      </c>
      <c r="AL10" s="78"/>
    </row>
    <row r="11" spans="1:38" ht="15.75" x14ac:dyDescent="0.25">
      <c r="A11" s="35">
        <v>1</v>
      </c>
      <c r="B11" s="47" t="s">
        <v>102</v>
      </c>
      <c r="C11" s="70" t="s">
        <v>98</v>
      </c>
      <c r="D11" s="91">
        <v>36</v>
      </c>
      <c r="E11" s="72">
        <f t="shared" si="1"/>
        <v>5.5555555555555552E-2</v>
      </c>
      <c r="F11" s="73"/>
      <c r="G11" s="73"/>
      <c r="H11" s="73"/>
      <c r="I11" s="73"/>
      <c r="J11" s="76">
        <f t="shared" si="2"/>
        <v>0</v>
      </c>
      <c r="K11" s="73"/>
      <c r="L11" s="73"/>
      <c r="M11" s="74" t="s">
        <v>19</v>
      </c>
      <c r="N11" s="73"/>
      <c r="O11" s="76">
        <f t="shared" si="3"/>
        <v>1</v>
      </c>
      <c r="P11" s="73"/>
      <c r="Q11" s="73"/>
      <c r="R11" s="73"/>
      <c r="S11" s="73"/>
      <c r="T11" s="76">
        <f t="shared" si="4"/>
        <v>0</v>
      </c>
      <c r="U11" s="73"/>
      <c r="V11" s="73"/>
      <c r="W11" s="73"/>
      <c r="X11" s="73"/>
      <c r="Y11" s="76">
        <f t="shared" si="5"/>
        <v>0</v>
      </c>
      <c r="Z11" s="73"/>
      <c r="AA11" s="74" t="s">
        <v>19</v>
      </c>
      <c r="AB11" s="73"/>
      <c r="AC11" s="73"/>
      <c r="AD11" s="77">
        <f t="shared" si="6"/>
        <v>1</v>
      </c>
      <c r="AE11" s="42">
        <v>1</v>
      </c>
      <c r="AF11" s="48">
        <f t="shared" si="7"/>
        <v>0</v>
      </c>
      <c r="AG11" s="48">
        <f t="shared" si="8"/>
        <v>0</v>
      </c>
      <c r="AH11" s="48">
        <f t="shared" si="9"/>
        <v>0</v>
      </c>
      <c r="AI11" s="48">
        <f t="shared" si="10"/>
        <v>2</v>
      </c>
      <c r="AJ11" s="73">
        <f t="shared" si="11"/>
        <v>0</v>
      </c>
      <c r="AK11" s="73">
        <f t="shared" si="12"/>
        <v>0</v>
      </c>
      <c r="AL11" s="78"/>
    </row>
    <row r="12" spans="1:38" ht="15.75" x14ac:dyDescent="0.25">
      <c r="A12" s="35">
        <v>1</v>
      </c>
      <c r="B12" s="47" t="s">
        <v>72</v>
      </c>
      <c r="C12" s="70" t="s">
        <v>98</v>
      </c>
      <c r="D12" s="91">
        <v>71</v>
      </c>
      <c r="E12" s="72">
        <f t="shared" si="1"/>
        <v>8.4507042253521125E-2</v>
      </c>
      <c r="F12" s="73"/>
      <c r="G12" s="73"/>
      <c r="H12" s="73"/>
      <c r="I12" s="73"/>
      <c r="J12" s="76">
        <f t="shared" si="2"/>
        <v>0</v>
      </c>
      <c r="K12" s="73"/>
      <c r="L12" s="73"/>
      <c r="M12" s="74" t="s">
        <v>19</v>
      </c>
      <c r="N12" s="73"/>
      <c r="O12" s="76">
        <f t="shared" si="3"/>
        <v>1</v>
      </c>
      <c r="P12" s="74" t="s">
        <v>19</v>
      </c>
      <c r="Q12" s="73"/>
      <c r="R12" s="74" t="s">
        <v>19</v>
      </c>
      <c r="S12" s="73"/>
      <c r="T12" s="76">
        <f t="shared" si="4"/>
        <v>2</v>
      </c>
      <c r="U12" s="73"/>
      <c r="V12" s="74" t="s">
        <v>19</v>
      </c>
      <c r="W12" s="73"/>
      <c r="X12" s="74" t="s">
        <v>19</v>
      </c>
      <c r="Y12" s="76">
        <f t="shared" si="5"/>
        <v>2</v>
      </c>
      <c r="Z12" s="73"/>
      <c r="AA12" s="74" t="s">
        <v>19</v>
      </c>
      <c r="AB12" s="73"/>
      <c r="AC12" s="73"/>
      <c r="AD12" s="77">
        <f t="shared" si="6"/>
        <v>1</v>
      </c>
      <c r="AE12" s="42">
        <v>1</v>
      </c>
      <c r="AF12" s="48">
        <f t="shared" si="7"/>
        <v>0</v>
      </c>
      <c r="AG12" s="48">
        <f t="shared" si="8"/>
        <v>0</v>
      </c>
      <c r="AH12" s="48">
        <f t="shared" si="9"/>
        <v>0</v>
      </c>
      <c r="AI12" s="48">
        <f t="shared" si="10"/>
        <v>6</v>
      </c>
      <c r="AJ12" s="73">
        <f t="shared" si="11"/>
        <v>0</v>
      </c>
      <c r="AK12" s="73">
        <f t="shared" si="12"/>
        <v>0</v>
      </c>
      <c r="AL12" s="78"/>
    </row>
    <row r="13" spans="1:38" ht="15.75" x14ac:dyDescent="0.25">
      <c r="A13" s="35">
        <v>1</v>
      </c>
      <c r="B13" s="47" t="s">
        <v>73</v>
      </c>
      <c r="C13" s="70" t="s">
        <v>98</v>
      </c>
      <c r="D13" s="91">
        <v>36</v>
      </c>
      <c r="E13" s="72">
        <f t="shared" si="1"/>
        <v>2.7777777777777776E-2</v>
      </c>
      <c r="F13" s="73"/>
      <c r="G13" s="73"/>
      <c r="H13" s="73"/>
      <c r="I13" s="73"/>
      <c r="J13" s="76">
        <f t="shared" si="2"/>
        <v>0</v>
      </c>
      <c r="K13" s="73"/>
      <c r="L13" s="73"/>
      <c r="M13" s="73"/>
      <c r="N13" s="73"/>
      <c r="O13" s="76">
        <f t="shared" si="3"/>
        <v>0</v>
      </c>
      <c r="P13" s="73"/>
      <c r="Q13" s="73"/>
      <c r="R13" s="73"/>
      <c r="S13" s="73"/>
      <c r="T13" s="76">
        <f t="shared" si="4"/>
        <v>0</v>
      </c>
      <c r="U13" s="73"/>
      <c r="V13" s="73"/>
      <c r="W13" s="73"/>
      <c r="X13" s="73"/>
      <c r="Y13" s="76">
        <f t="shared" si="5"/>
        <v>0</v>
      </c>
      <c r="Z13" s="73"/>
      <c r="AA13" s="74" t="s">
        <v>19</v>
      </c>
      <c r="AB13" s="73"/>
      <c r="AC13" s="73"/>
      <c r="AD13" s="77">
        <f t="shared" si="6"/>
        <v>1</v>
      </c>
      <c r="AE13" s="42">
        <v>1</v>
      </c>
      <c r="AF13" s="48">
        <f t="shared" si="7"/>
        <v>0</v>
      </c>
      <c r="AG13" s="48">
        <f t="shared" si="8"/>
        <v>0</v>
      </c>
      <c r="AH13" s="48">
        <f t="shared" si="9"/>
        <v>0</v>
      </c>
      <c r="AI13" s="48">
        <f t="shared" si="10"/>
        <v>1</v>
      </c>
      <c r="AJ13" s="73">
        <f t="shared" si="11"/>
        <v>0</v>
      </c>
      <c r="AK13" s="73">
        <f t="shared" si="12"/>
        <v>0</v>
      </c>
      <c r="AL13" s="78"/>
    </row>
    <row r="14" spans="1:38" ht="15.75" x14ac:dyDescent="0.25">
      <c r="A14" s="35">
        <v>1</v>
      </c>
      <c r="B14" s="47" t="s">
        <v>75</v>
      </c>
      <c r="C14" s="70" t="s">
        <v>98</v>
      </c>
      <c r="D14" s="91">
        <v>18</v>
      </c>
      <c r="E14" s="72">
        <f t="shared" si="1"/>
        <v>0</v>
      </c>
      <c r="F14" s="73"/>
      <c r="G14" s="73"/>
      <c r="H14" s="73"/>
      <c r="I14" s="73"/>
      <c r="J14" s="76">
        <f t="shared" si="2"/>
        <v>0</v>
      </c>
      <c r="K14" s="73"/>
      <c r="L14" s="73"/>
      <c r="M14" s="73"/>
      <c r="N14" s="73"/>
      <c r="O14" s="76">
        <f t="shared" si="3"/>
        <v>0</v>
      </c>
      <c r="P14" s="73"/>
      <c r="Q14" s="73"/>
      <c r="R14" s="73"/>
      <c r="S14" s="73"/>
      <c r="T14" s="76">
        <f t="shared" si="4"/>
        <v>0</v>
      </c>
      <c r="U14" s="73"/>
      <c r="V14" s="73"/>
      <c r="W14" s="73"/>
      <c r="X14" s="73"/>
      <c r="Y14" s="76">
        <f t="shared" si="5"/>
        <v>0</v>
      </c>
      <c r="Z14" s="73"/>
      <c r="AA14" s="73"/>
      <c r="AB14" s="73"/>
      <c r="AC14" s="73"/>
      <c r="AD14" s="77">
        <f t="shared" si="6"/>
        <v>0</v>
      </c>
      <c r="AE14" s="42">
        <v>1</v>
      </c>
      <c r="AF14" s="48">
        <f t="shared" si="7"/>
        <v>0</v>
      </c>
      <c r="AG14" s="48">
        <f t="shared" si="8"/>
        <v>0</v>
      </c>
      <c r="AH14" s="48">
        <f t="shared" si="9"/>
        <v>0</v>
      </c>
      <c r="AI14" s="48">
        <f t="shared" si="10"/>
        <v>0</v>
      </c>
      <c r="AJ14" s="73">
        <f t="shared" si="11"/>
        <v>0</v>
      </c>
      <c r="AK14" s="73">
        <f t="shared" si="12"/>
        <v>0</v>
      </c>
      <c r="AL14" s="78"/>
    </row>
    <row r="15" spans="1:38" ht="15.75" x14ac:dyDescent="0.25">
      <c r="A15" s="35">
        <v>1</v>
      </c>
      <c r="B15" s="47" t="s">
        <v>74</v>
      </c>
      <c r="C15" s="70" t="s">
        <v>98</v>
      </c>
      <c r="D15" s="91">
        <v>18</v>
      </c>
      <c r="E15" s="72">
        <f t="shared" si="1"/>
        <v>0</v>
      </c>
      <c r="F15" s="73"/>
      <c r="G15" s="73"/>
      <c r="H15" s="73"/>
      <c r="I15" s="73"/>
      <c r="J15" s="76">
        <f t="shared" si="2"/>
        <v>0</v>
      </c>
      <c r="K15" s="73"/>
      <c r="L15" s="73"/>
      <c r="M15" s="73"/>
      <c r="N15" s="73"/>
      <c r="O15" s="76">
        <f t="shared" si="3"/>
        <v>0</v>
      </c>
      <c r="P15" s="73"/>
      <c r="Q15" s="73"/>
      <c r="R15" s="73"/>
      <c r="S15" s="73"/>
      <c r="T15" s="76">
        <f t="shared" si="4"/>
        <v>0</v>
      </c>
      <c r="U15" s="73"/>
      <c r="V15" s="73"/>
      <c r="W15" s="73"/>
      <c r="X15" s="73"/>
      <c r="Y15" s="76">
        <f t="shared" si="5"/>
        <v>0</v>
      </c>
      <c r="Z15" s="73"/>
      <c r="AA15" s="73"/>
      <c r="AB15" s="73"/>
      <c r="AC15" s="73"/>
      <c r="AD15" s="77">
        <f t="shared" si="6"/>
        <v>0</v>
      </c>
      <c r="AE15" s="42">
        <v>1</v>
      </c>
      <c r="AF15" s="48">
        <f t="shared" si="7"/>
        <v>0</v>
      </c>
      <c r="AG15" s="48">
        <f t="shared" si="8"/>
        <v>0</v>
      </c>
      <c r="AH15" s="48">
        <f t="shared" si="9"/>
        <v>0</v>
      </c>
      <c r="AI15" s="48">
        <f t="shared" si="10"/>
        <v>0</v>
      </c>
      <c r="AJ15" s="73">
        <f t="shared" si="11"/>
        <v>0</v>
      </c>
      <c r="AK15" s="73">
        <f t="shared" si="12"/>
        <v>0</v>
      </c>
      <c r="AL15" s="78"/>
    </row>
    <row r="16" spans="1:38" ht="15.75" x14ac:dyDescent="0.25">
      <c r="A16" s="35">
        <v>1</v>
      </c>
      <c r="B16" s="47" t="s">
        <v>76</v>
      </c>
      <c r="C16" s="70" t="s">
        <v>98</v>
      </c>
      <c r="D16" s="91">
        <v>18</v>
      </c>
      <c r="E16" s="72">
        <f t="shared" si="1"/>
        <v>0</v>
      </c>
      <c r="F16" s="73"/>
      <c r="G16" s="73"/>
      <c r="H16" s="73"/>
      <c r="I16" s="73"/>
      <c r="J16" s="76">
        <f t="shared" si="2"/>
        <v>0</v>
      </c>
      <c r="K16" s="73"/>
      <c r="L16" s="73"/>
      <c r="M16" s="73"/>
      <c r="N16" s="73"/>
      <c r="O16" s="76">
        <f t="shared" si="3"/>
        <v>0</v>
      </c>
      <c r="P16" s="73"/>
      <c r="Q16" s="73"/>
      <c r="R16" s="73"/>
      <c r="S16" s="73"/>
      <c r="T16" s="76">
        <f t="shared" si="4"/>
        <v>0</v>
      </c>
      <c r="U16" s="73"/>
      <c r="V16" s="73"/>
      <c r="W16" s="73"/>
      <c r="X16" s="73"/>
      <c r="Y16" s="76">
        <f t="shared" si="5"/>
        <v>0</v>
      </c>
      <c r="Z16" s="73"/>
      <c r="AA16" s="73"/>
      <c r="AB16" s="73"/>
      <c r="AC16" s="73"/>
      <c r="AD16" s="77">
        <f t="shared" si="6"/>
        <v>0</v>
      </c>
      <c r="AE16" s="42">
        <v>1</v>
      </c>
      <c r="AF16" s="48">
        <f t="shared" si="7"/>
        <v>0</v>
      </c>
      <c r="AG16" s="48">
        <f t="shared" si="8"/>
        <v>0</v>
      </c>
      <c r="AH16" s="48">
        <f t="shared" si="9"/>
        <v>0</v>
      </c>
      <c r="AI16" s="48">
        <f t="shared" si="10"/>
        <v>0</v>
      </c>
      <c r="AJ16" s="73">
        <f t="shared" si="11"/>
        <v>0</v>
      </c>
      <c r="AK16" s="73">
        <f t="shared" si="12"/>
        <v>0</v>
      </c>
      <c r="AL16" s="78"/>
    </row>
    <row r="17" spans="1:38" ht="15.75" x14ac:dyDescent="0.25">
      <c r="A17" s="35">
        <v>1</v>
      </c>
      <c r="B17" s="47" t="s">
        <v>77</v>
      </c>
      <c r="C17" s="70" t="s">
        <v>98</v>
      </c>
      <c r="D17" s="91">
        <v>36</v>
      </c>
      <c r="E17" s="72">
        <f t="shared" si="1"/>
        <v>8.3333333333333329E-2</v>
      </c>
      <c r="F17" s="73"/>
      <c r="G17" s="73"/>
      <c r="H17" s="73"/>
      <c r="I17" s="73"/>
      <c r="J17" s="76">
        <f t="shared" si="2"/>
        <v>0</v>
      </c>
      <c r="K17" s="73"/>
      <c r="L17" s="73"/>
      <c r="M17" s="73"/>
      <c r="N17" s="73"/>
      <c r="O17" s="76">
        <f t="shared" si="3"/>
        <v>0</v>
      </c>
      <c r="P17" s="73"/>
      <c r="Q17" s="73"/>
      <c r="R17" s="74"/>
      <c r="S17" s="73"/>
      <c r="T17" s="75">
        <v>1</v>
      </c>
      <c r="U17" s="73"/>
      <c r="V17" s="73"/>
      <c r="W17" s="74"/>
      <c r="X17" s="73"/>
      <c r="Y17" s="75">
        <v>1</v>
      </c>
      <c r="Z17" s="73"/>
      <c r="AA17" s="74"/>
      <c r="AB17" s="74" t="s">
        <v>19</v>
      </c>
      <c r="AC17" s="73"/>
      <c r="AD17" s="92">
        <v>1</v>
      </c>
      <c r="AE17" s="42">
        <v>1</v>
      </c>
      <c r="AF17" s="48">
        <f t="shared" si="7"/>
        <v>0</v>
      </c>
      <c r="AG17" s="48">
        <f t="shared" si="8"/>
        <v>0</v>
      </c>
      <c r="AH17" s="93">
        <v>1</v>
      </c>
      <c r="AI17" s="93">
        <v>2</v>
      </c>
      <c r="AJ17" s="73">
        <f t="shared" si="11"/>
        <v>0</v>
      </c>
      <c r="AK17" s="73">
        <f t="shared" si="12"/>
        <v>0</v>
      </c>
      <c r="AL17" s="78"/>
    </row>
    <row r="18" spans="1:38" ht="15.75" x14ac:dyDescent="0.25">
      <c r="A18" s="35">
        <v>1</v>
      </c>
      <c r="B18" s="83"/>
      <c r="C18" s="84"/>
      <c r="D18" s="85"/>
      <c r="E18" s="86"/>
      <c r="F18" s="87"/>
      <c r="G18" s="87"/>
      <c r="H18" s="87"/>
      <c r="I18" s="87"/>
      <c r="J18" s="87">
        <f>SUM(J7:J17)</f>
        <v>0</v>
      </c>
      <c r="K18" s="87"/>
      <c r="L18" s="87"/>
      <c r="M18" s="87"/>
      <c r="N18" s="87"/>
      <c r="O18" s="87">
        <f>SUM(O7:O17)</f>
        <v>3</v>
      </c>
      <c r="P18" s="87"/>
      <c r="Q18" s="87"/>
      <c r="R18" s="87"/>
      <c r="S18" s="87"/>
      <c r="T18" s="87">
        <f>SUM(T7:T17)</f>
        <v>4</v>
      </c>
      <c r="U18" s="87"/>
      <c r="V18" s="87"/>
      <c r="W18" s="87"/>
      <c r="X18" s="73"/>
      <c r="Y18" s="87">
        <f>SUM(Y7:Y17)</f>
        <v>4</v>
      </c>
      <c r="Z18" s="87"/>
      <c r="AA18" s="87"/>
      <c r="AB18" s="87"/>
      <c r="AC18" s="87"/>
      <c r="AD18" s="87">
        <f>SUM(AD7:AD17)</f>
        <v>6</v>
      </c>
      <c r="AE18" s="42">
        <v>1</v>
      </c>
      <c r="AF18" s="88">
        <f t="shared" ref="AF18:AK18" si="13">SUM(AF7:AF17)</f>
        <v>0</v>
      </c>
      <c r="AG18" s="88">
        <f t="shared" si="13"/>
        <v>0</v>
      </c>
      <c r="AH18" s="88">
        <f t="shared" si="13"/>
        <v>1</v>
      </c>
      <c r="AI18" s="89">
        <f t="shared" si="13"/>
        <v>16</v>
      </c>
      <c r="AJ18" s="88">
        <f t="shared" si="13"/>
        <v>0</v>
      </c>
      <c r="AK18" s="88">
        <f t="shared" si="13"/>
        <v>0</v>
      </c>
      <c r="AL18" s="42"/>
    </row>
    <row r="19" spans="1:38" ht="15.75" customHeight="1" x14ac:dyDescent="0.25">
      <c r="A19" s="35">
        <v>2</v>
      </c>
      <c r="B19" s="149" t="s">
        <v>78</v>
      </c>
      <c r="C19" s="150"/>
      <c r="D19" s="65"/>
      <c r="E19" s="66"/>
      <c r="F19" s="151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42">
        <v>2</v>
      </c>
      <c r="AF19" s="68"/>
      <c r="AG19" s="68"/>
      <c r="AH19" s="68"/>
      <c r="AI19" s="68"/>
      <c r="AJ19" s="49"/>
      <c r="AK19" s="49"/>
      <c r="AL19" s="42"/>
    </row>
    <row r="20" spans="1:38" ht="15.75" customHeight="1" x14ac:dyDescent="0.25">
      <c r="A20" s="35">
        <v>2</v>
      </c>
      <c r="B20" s="47" t="str">
        <f t="shared" ref="B20:B30" si="14">B7</f>
        <v>Русский язык</v>
      </c>
      <c r="C20" s="70" t="s">
        <v>103</v>
      </c>
      <c r="D20" s="90">
        <v>89</v>
      </c>
      <c r="E20" s="72">
        <f t="shared" ref="E20:E30" si="15">(J20+O20+T20+Y20+AD20)/D20</f>
        <v>3.3707865168539325E-2</v>
      </c>
      <c r="F20" s="73"/>
      <c r="G20" s="73"/>
      <c r="H20" s="73"/>
      <c r="I20" s="73"/>
      <c r="J20" s="76">
        <f t="shared" ref="J20:J30" si="16">COUNTA(F20:I20)</f>
        <v>0</v>
      </c>
      <c r="K20" s="73"/>
      <c r="L20" s="73"/>
      <c r="M20" s="74" t="s">
        <v>19</v>
      </c>
      <c r="N20" s="73"/>
      <c r="O20" s="76">
        <f t="shared" ref="O20:O30" si="17">COUNTA(K20:N20)</f>
        <v>1</v>
      </c>
      <c r="P20" s="73"/>
      <c r="Q20" s="73"/>
      <c r="R20" s="73"/>
      <c r="S20" s="73"/>
      <c r="T20" s="76">
        <f t="shared" ref="T20:T29" si="18">COUNTA(P20:S20)</f>
        <v>0</v>
      </c>
      <c r="U20" s="73"/>
      <c r="V20" s="73"/>
      <c r="W20" s="73"/>
      <c r="X20" s="74" t="s">
        <v>15</v>
      </c>
      <c r="Y20" s="76">
        <f t="shared" ref="Y20:Y29" si="19">COUNTA(U20:X20)</f>
        <v>1</v>
      </c>
      <c r="Z20" s="73"/>
      <c r="AA20" s="74" t="s">
        <v>19</v>
      </c>
      <c r="AB20" s="73"/>
      <c r="AC20" s="73"/>
      <c r="AD20" s="77">
        <f t="shared" ref="AD20:AD29" si="20">COUNTA(Z20:AC20)</f>
        <v>1</v>
      </c>
      <c r="AE20" s="42">
        <v>2</v>
      </c>
      <c r="AF20" s="48">
        <f t="shared" ref="AF20:AF30" si="21">COUNTIF(F20:AD20,$F$1)</f>
        <v>0</v>
      </c>
      <c r="AG20" s="48">
        <f t="shared" ref="AG20:AG30" si="22">COUNTIF(F20:AE20,$G$1)</f>
        <v>0</v>
      </c>
      <c r="AH20" s="48">
        <f t="shared" ref="AH20:AH30" si="23">COUNTIF(F20:AD20,$H$1)</f>
        <v>1</v>
      </c>
      <c r="AI20" s="48">
        <f t="shared" ref="AI20:AI30" si="24">COUNTIF(F20:AD20,$I$1)</f>
        <v>2</v>
      </c>
      <c r="AJ20" s="73">
        <f t="shared" ref="AJ20:AJ30" si="25">IF($J$1&gt;0,COUNTIF(F20:AD20,$J$1),0)</f>
        <v>0</v>
      </c>
      <c r="AK20" s="73">
        <f t="shared" ref="AK20:AK30" si="26">IF($K$1&gt;0,COUNTIF(F20:AD20,$K$1),0)</f>
        <v>0</v>
      </c>
      <c r="AL20" s="42"/>
    </row>
    <row r="21" spans="1:38" ht="15.75" customHeight="1" x14ac:dyDescent="0.25">
      <c r="A21" s="35">
        <v>2</v>
      </c>
      <c r="B21" s="47" t="str">
        <f t="shared" si="14"/>
        <v>Родной (русский) язык</v>
      </c>
      <c r="C21" s="70" t="s">
        <v>103</v>
      </c>
      <c r="D21" s="91">
        <v>8</v>
      </c>
      <c r="E21" s="72">
        <f t="shared" si="15"/>
        <v>0</v>
      </c>
      <c r="F21" s="73"/>
      <c r="G21" s="73"/>
      <c r="H21" s="73"/>
      <c r="I21" s="73"/>
      <c r="J21" s="76">
        <f t="shared" si="16"/>
        <v>0</v>
      </c>
      <c r="K21" s="73"/>
      <c r="L21" s="73"/>
      <c r="M21" s="73"/>
      <c r="N21" s="73"/>
      <c r="O21" s="76">
        <f t="shared" si="17"/>
        <v>0</v>
      </c>
      <c r="P21" s="73"/>
      <c r="Q21" s="73"/>
      <c r="R21" s="73"/>
      <c r="S21" s="73"/>
      <c r="T21" s="76">
        <f t="shared" si="18"/>
        <v>0</v>
      </c>
      <c r="U21" s="73"/>
      <c r="V21" s="73"/>
      <c r="W21" s="73"/>
      <c r="X21" s="73"/>
      <c r="Y21" s="76">
        <f t="shared" si="19"/>
        <v>0</v>
      </c>
      <c r="Z21" s="73"/>
      <c r="AA21" s="74"/>
      <c r="AB21" s="73"/>
      <c r="AC21" s="73"/>
      <c r="AD21" s="77">
        <f t="shared" si="20"/>
        <v>0</v>
      </c>
      <c r="AE21" s="42">
        <v>2</v>
      </c>
      <c r="AF21" s="48">
        <f t="shared" si="21"/>
        <v>0</v>
      </c>
      <c r="AG21" s="48">
        <f t="shared" si="22"/>
        <v>0</v>
      </c>
      <c r="AH21" s="48">
        <f t="shared" si="23"/>
        <v>0</v>
      </c>
      <c r="AI21" s="48">
        <f t="shared" si="24"/>
        <v>0</v>
      </c>
      <c r="AJ21" s="73">
        <f t="shared" si="25"/>
        <v>0</v>
      </c>
      <c r="AK21" s="73">
        <f t="shared" si="26"/>
        <v>0</v>
      </c>
      <c r="AL21" s="42"/>
    </row>
    <row r="22" spans="1:38" ht="15.75" customHeight="1" x14ac:dyDescent="0.25">
      <c r="A22" s="35">
        <v>2</v>
      </c>
      <c r="B22" s="47" t="str">
        <f t="shared" si="14"/>
        <v>Литературное чтение</v>
      </c>
      <c r="C22" s="70" t="s">
        <v>103</v>
      </c>
      <c r="D22" s="91">
        <v>71</v>
      </c>
      <c r="E22" s="72">
        <f t="shared" si="15"/>
        <v>2.8169014084507043E-2</v>
      </c>
      <c r="F22" s="73"/>
      <c r="G22" s="73"/>
      <c r="H22" s="73"/>
      <c r="I22" s="73"/>
      <c r="J22" s="76">
        <f t="shared" si="16"/>
        <v>0</v>
      </c>
      <c r="K22" s="73"/>
      <c r="L22" s="73"/>
      <c r="M22" s="73"/>
      <c r="N22" s="73"/>
      <c r="O22" s="76">
        <f t="shared" si="17"/>
        <v>0</v>
      </c>
      <c r="P22" s="73"/>
      <c r="Q22" s="73"/>
      <c r="R22" s="74" t="s">
        <v>19</v>
      </c>
      <c r="S22" s="73"/>
      <c r="T22" s="76">
        <f t="shared" si="18"/>
        <v>1</v>
      </c>
      <c r="U22" s="73"/>
      <c r="V22" s="73"/>
      <c r="W22" s="73"/>
      <c r="X22" s="73"/>
      <c r="Y22" s="76">
        <f t="shared" si="19"/>
        <v>0</v>
      </c>
      <c r="Z22" s="73"/>
      <c r="AA22" s="74"/>
      <c r="AB22" s="74" t="s">
        <v>19</v>
      </c>
      <c r="AC22" s="73"/>
      <c r="AD22" s="77">
        <f t="shared" si="20"/>
        <v>1</v>
      </c>
      <c r="AE22" s="42">
        <v>2</v>
      </c>
      <c r="AF22" s="48">
        <f t="shared" si="21"/>
        <v>0</v>
      </c>
      <c r="AG22" s="48">
        <f t="shared" si="22"/>
        <v>0</v>
      </c>
      <c r="AH22" s="48">
        <f t="shared" si="23"/>
        <v>0</v>
      </c>
      <c r="AI22" s="48">
        <f t="shared" si="24"/>
        <v>2</v>
      </c>
      <c r="AJ22" s="73">
        <f t="shared" si="25"/>
        <v>0</v>
      </c>
      <c r="AK22" s="73">
        <f t="shared" si="26"/>
        <v>0</v>
      </c>
      <c r="AL22" s="42"/>
    </row>
    <row r="23" spans="1:38" ht="15.75" customHeight="1" x14ac:dyDescent="0.25">
      <c r="A23" s="35">
        <v>2</v>
      </c>
      <c r="B23" s="47" t="str">
        <f t="shared" si="14"/>
        <v>Литературное чтение на родном языке</v>
      </c>
      <c r="C23" s="70" t="s">
        <v>103</v>
      </c>
      <c r="D23" s="91">
        <v>8</v>
      </c>
      <c r="E23" s="72">
        <f t="shared" si="15"/>
        <v>0</v>
      </c>
      <c r="F23" s="73"/>
      <c r="G23" s="73"/>
      <c r="H23" s="73"/>
      <c r="I23" s="73"/>
      <c r="J23" s="76">
        <f t="shared" si="16"/>
        <v>0</v>
      </c>
      <c r="K23" s="73"/>
      <c r="L23" s="73"/>
      <c r="M23" s="73"/>
      <c r="N23" s="73"/>
      <c r="O23" s="76">
        <f t="shared" si="17"/>
        <v>0</v>
      </c>
      <c r="P23" s="73"/>
      <c r="Q23" s="73"/>
      <c r="R23" s="73"/>
      <c r="S23" s="73"/>
      <c r="T23" s="76">
        <f t="shared" si="18"/>
        <v>0</v>
      </c>
      <c r="U23" s="73"/>
      <c r="V23" s="73"/>
      <c r="W23" s="73"/>
      <c r="X23" s="73"/>
      <c r="Y23" s="76">
        <f t="shared" si="19"/>
        <v>0</v>
      </c>
      <c r="Z23" s="73"/>
      <c r="AA23" s="73"/>
      <c r="AB23" s="73"/>
      <c r="AC23" s="73"/>
      <c r="AD23" s="77">
        <f t="shared" si="20"/>
        <v>0</v>
      </c>
      <c r="AE23" s="42">
        <v>2</v>
      </c>
      <c r="AF23" s="48">
        <f t="shared" si="21"/>
        <v>0</v>
      </c>
      <c r="AG23" s="48">
        <f t="shared" si="22"/>
        <v>0</v>
      </c>
      <c r="AH23" s="48">
        <f t="shared" si="23"/>
        <v>0</v>
      </c>
      <c r="AI23" s="48">
        <f t="shared" si="24"/>
        <v>0</v>
      </c>
      <c r="AJ23" s="73">
        <f t="shared" si="25"/>
        <v>0</v>
      </c>
      <c r="AK23" s="73">
        <f t="shared" si="26"/>
        <v>0</v>
      </c>
      <c r="AL23" s="42"/>
    </row>
    <row r="24" spans="1:38" ht="15.75" customHeight="1" x14ac:dyDescent="0.25">
      <c r="A24" s="35">
        <v>2</v>
      </c>
      <c r="B24" s="47" t="str">
        <f t="shared" si="14"/>
        <v>Английский язык</v>
      </c>
      <c r="C24" s="70" t="s">
        <v>103</v>
      </c>
      <c r="D24" s="91">
        <v>36</v>
      </c>
      <c r="E24" s="72">
        <f t="shared" si="15"/>
        <v>5.5555555555555552E-2</v>
      </c>
      <c r="F24" s="73"/>
      <c r="G24" s="73"/>
      <c r="H24" s="73"/>
      <c r="I24" s="73"/>
      <c r="J24" s="76">
        <f t="shared" si="16"/>
        <v>0</v>
      </c>
      <c r="K24" s="73"/>
      <c r="L24" s="73"/>
      <c r="M24" s="74" t="s">
        <v>19</v>
      </c>
      <c r="N24" s="73"/>
      <c r="O24" s="76">
        <f t="shared" si="17"/>
        <v>1</v>
      </c>
      <c r="P24" s="73"/>
      <c r="Q24" s="73"/>
      <c r="R24" s="73"/>
      <c r="S24" s="73"/>
      <c r="T24" s="76">
        <f t="shared" si="18"/>
        <v>0</v>
      </c>
      <c r="U24" s="73"/>
      <c r="V24" s="73"/>
      <c r="W24" s="73"/>
      <c r="X24" s="73"/>
      <c r="Y24" s="76">
        <f t="shared" si="19"/>
        <v>0</v>
      </c>
      <c r="Z24" s="73"/>
      <c r="AA24" s="74" t="s">
        <v>19</v>
      </c>
      <c r="AB24" s="73"/>
      <c r="AC24" s="73"/>
      <c r="AD24" s="77">
        <f t="shared" si="20"/>
        <v>1</v>
      </c>
      <c r="AE24" s="42">
        <v>2</v>
      </c>
      <c r="AF24" s="48">
        <f t="shared" si="21"/>
        <v>0</v>
      </c>
      <c r="AG24" s="48">
        <f t="shared" si="22"/>
        <v>0</v>
      </c>
      <c r="AH24" s="48">
        <f t="shared" si="23"/>
        <v>0</v>
      </c>
      <c r="AI24" s="48">
        <f t="shared" si="24"/>
        <v>2</v>
      </c>
      <c r="AJ24" s="73">
        <f t="shared" si="25"/>
        <v>0</v>
      </c>
      <c r="AK24" s="73">
        <f t="shared" si="26"/>
        <v>0</v>
      </c>
      <c r="AL24" s="42"/>
    </row>
    <row r="25" spans="1:38" ht="15.75" customHeight="1" x14ac:dyDescent="0.25">
      <c r="A25" s="35">
        <v>2</v>
      </c>
      <c r="B25" s="47" t="str">
        <f t="shared" si="14"/>
        <v>Математика</v>
      </c>
      <c r="C25" s="70" t="s">
        <v>103</v>
      </c>
      <c r="D25" s="91">
        <v>71</v>
      </c>
      <c r="E25" s="72">
        <f t="shared" si="15"/>
        <v>8.4507042253521125E-2</v>
      </c>
      <c r="F25" s="73"/>
      <c r="G25" s="73"/>
      <c r="H25" s="73"/>
      <c r="I25" s="73"/>
      <c r="J25" s="76">
        <f t="shared" si="16"/>
        <v>0</v>
      </c>
      <c r="K25" s="73"/>
      <c r="L25" s="73"/>
      <c r="M25" s="74" t="s">
        <v>19</v>
      </c>
      <c r="N25" s="73"/>
      <c r="O25" s="76">
        <f t="shared" si="17"/>
        <v>1</v>
      </c>
      <c r="P25" s="74" t="s">
        <v>19</v>
      </c>
      <c r="Q25" s="73"/>
      <c r="R25" s="74" t="s">
        <v>19</v>
      </c>
      <c r="S25" s="73"/>
      <c r="T25" s="76">
        <f t="shared" si="18"/>
        <v>2</v>
      </c>
      <c r="U25" s="73"/>
      <c r="V25" s="74" t="s">
        <v>19</v>
      </c>
      <c r="W25" s="73"/>
      <c r="X25" s="74" t="s">
        <v>19</v>
      </c>
      <c r="Y25" s="76">
        <f t="shared" si="19"/>
        <v>2</v>
      </c>
      <c r="Z25" s="73"/>
      <c r="AA25" s="74" t="s">
        <v>19</v>
      </c>
      <c r="AB25" s="73"/>
      <c r="AC25" s="73"/>
      <c r="AD25" s="77">
        <f t="shared" si="20"/>
        <v>1</v>
      </c>
      <c r="AE25" s="42">
        <v>2</v>
      </c>
      <c r="AF25" s="48">
        <f t="shared" si="21"/>
        <v>0</v>
      </c>
      <c r="AG25" s="48">
        <f t="shared" si="22"/>
        <v>0</v>
      </c>
      <c r="AH25" s="48">
        <f t="shared" si="23"/>
        <v>0</v>
      </c>
      <c r="AI25" s="48">
        <f t="shared" si="24"/>
        <v>6</v>
      </c>
      <c r="AJ25" s="73">
        <f t="shared" si="25"/>
        <v>0</v>
      </c>
      <c r="AK25" s="73">
        <f t="shared" si="26"/>
        <v>0</v>
      </c>
      <c r="AL25" s="42"/>
    </row>
    <row r="26" spans="1:38" ht="15.75" customHeight="1" x14ac:dyDescent="0.25">
      <c r="A26" s="35">
        <v>2</v>
      </c>
      <c r="B26" s="47" t="str">
        <f t="shared" si="14"/>
        <v>Окружающий мир</v>
      </c>
      <c r="C26" s="70" t="s">
        <v>103</v>
      </c>
      <c r="D26" s="91">
        <v>36</v>
      </c>
      <c r="E26" s="72">
        <f t="shared" si="15"/>
        <v>2.7777777777777776E-2</v>
      </c>
      <c r="F26" s="73"/>
      <c r="G26" s="73"/>
      <c r="H26" s="73"/>
      <c r="I26" s="73"/>
      <c r="J26" s="76">
        <f t="shared" si="16"/>
        <v>0</v>
      </c>
      <c r="K26" s="73"/>
      <c r="L26" s="73"/>
      <c r="M26" s="73"/>
      <c r="N26" s="73"/>
      <c r="O26" s="76">
        <f t="shared" si="17"/>
        <v>0</v>
      </c>
      <c r="P26" s="73"/>
      <c r="Q26" s="73"/>
      <c r="R26" s="73"/>
      <c r="S26" s="73"/>
      <c r="T26" s="76">
        <f t="shared" si="18"/>
        <v>0</v>
      </c>
      <c r="U26" s="73"/>
      <c r="V26" s="73"/>
      <c r="W26" s="73"/>
      <c r="X26" s="73"/>
      <c r="Y26" s="76">
        <f t="shared" si="19"/>
        <v>0</v>
      </c>
      <c r="Z26" s="73"/>
      <c r="AA26" s="74" t="s">
        <v>19</v>
      </c>
      <c r="AB26" s="73"/>
      <c r="AC26" s="73"/>
      <c r="AD26" s="77">
        <f t="shared" si="20"/>
        <v>1</v>
      </c>
      <c r="AE26" s="42">
        <v>2</v>
      </c>
      <c r="AF26" s="48">
        <f t="shared" si="21"/>
        <v>0</v>
      </c>
      <c r="AG26" s="48">
        <f t="shared" si="22"/>
        <v>0</v>
      </c>
      <c r="AH26" s="48">
        <f t="shared" si="23"/>
        <v>0</v>
      </c>
      <c r="AI26" s="48">
        <f t="shared" si="24"/>
        <v>1</v>
      </c>
      <c r="AJ26" s="73">
        <f t="shared" si="25"/>
        <v>0</v>
      </c>
      <c r="AK26" s="73">
        <f t="shared" si="26"/>
        <v>0</v>
      </c>
      <c r="AL26" s="42"/>
    </row>
    <row r="27" spans="1:38" ht="15.75" customHeight="1" x14ac:dyDescent="0.25">
      <c r="A27" s="35">
        <v>2</v>
      </c>
      <c r="B27" s="47" t="str">
        <f t="shared" si="14"/>
        <v>Изобразительное искусство</v>
      </c>
      <c r="C27" s="70" t="s">
        <v>103</v>
      </c>
      <c r="D27" s="91">
        <v>18</v>
      </c>
      <c r="E27" s="72">
        <f t="shared" si="15"/>
        <v>0</v>
      </c>
      <c r="F27" s="73"/>
      <c r="G27" s="73"/>
      <c r="H27" s="73"/>
      <c r="I27" s="73"/>
      <c r="J27" s="76">
        <f t="shared" si="16"/>
        <v>0</v>
      </c>
      <c r="K27" s="73"/>
      <c r="L27" s="73"/>
      <c r="M27" s="73"/>
      <c r="N27" s="73"/>
      <c r="O27" s="76">
        <f t="shared" si="17"/>
        <v>0</v>
      </c>
      <c r="P27" s="73"/>
      <c r="Q27" s="73"/>
      <c r="R27" s="73"/>
      <c r="S27" s="73"/>
      <c r="T27" s="76">
        <f t="shared" si="18"/>
        <v>0</v>
      </c>
      <c r="U27" s="73"/>
      <c r="V27" s="73"/>
      <c r="W27" s="73"/>
      <c r="X27" s="73"/>
      <c r="Y27" s="76">
        <f t="shared" si="19"/>
        <v>0</v>
      </c>
      <c r="Z27" s="73"/>
      <c r="AA27" s="73"/>
      <c r="AB27" s="73"/>
      <c r="AC27" s="73"/>
      <c r="AD27" s="77">
        <f t="shared" si="20"/>
        <v>0</v>
      </c>
      <c r="AE27" s="42">
        <v>2</v>
      </c>
      <c r="AF27" s="48">
        <f t="shared" si="21"/>
        <v>0</v>
      </c>
      <c r="AG27" s="48">
        <f t="shared" si="22"/>
        <v>0</v>
      </c>
      <c r="AH27" s="48">
        <f t="shared" si="23"/>
        <v>0</v>
      </c>
      <c r="AI27" s="48">
        <f t="shared" si="24"/>
        <v>0</v>
      </c>
      <c r="AJ27" s="73">
        <f t="shared" si="25"/>
        <v>0</v>
      </c>
      <c r="AK27" s="73">
        <f t="shared" si="26"/>
        <v>0</v>
      </c>
      <c r="AL27" s="42"/>
    </row>
    <row r="28" spans="1:38" ht="15.75" customHeight="1" x14ac:dyDescent="0.25">
      <c r="A28" s="35">
        <v>2</v>
      </c>
      <c r="B28" s="47" t="str">
        <f t="shared" si="14"/>
        <v>Музыка</v>
      </c>
      <c r="C28" s="70" t="s">
        <v>103</v>
      </c>
      <c r="D28" s="91">
        <v>18</v>
      </c>
      <c r="E28" s="72">
        <f t="shared" si="15"/>
        <v>0</v>
      </c>
      <c r="F28" s="73"/>
      <c r="G28" s="73"/>
      <c r="H28" s="73"/>
      <c r="I28" s="73"/>
      <c r="J28" s="76">
        <f t="shared" si="16"/>
        <v>0</v>
      </c>
      <c r="K28" s="73"/>
      <c r="L28" s="73"/>
      <c r="M28" s="73"/>
      <c r="N28" s="73"/>
      <c r="O28" s="76">
        <f t="shared" si="17"/>
        <v>0</v>
      </c>
      <c r="P28" s="73"/>
      <c r="Q28" s="73"/>
      <c r="R28" s="73"/>
      <c r="S28" s="73"/>
      <c r="T28" s="76">
        <f t="shared" si="18"/>
        <v>0</v>
      </c>
      <c r="U28" s="73"/>
      <c r="V28" s="73"/>
      <c r="W28" s="73"/>
      <c r="X28" s="73"/>
      <c r="Y28" s="76">
        <f t="shared" si="19"/>
        <v>0</v>
      </c>
      <c r="Z28" s="73"/>
      <c r="AA28" s="73"/>
      <c r="AB28" s="73"/>
      <c r="AC28" s="73"/>
      <c r="AD28" s="77">
        <f t="shared" si="20"/>
        <v>0</v>
      </c>
      <c r="AE28" s="42">
        <v>2</v>
      </c>
      <c r="AF28" s="48">
        <f t="shared" si="21"/>
        <v>0</v>
      </c>
      <c r="AG28" s="48">
        <f t="shared" si="22"/>
        <v>0</v>
      </c>
      <c r="AH28" s="48">
        <f t="shared" si="23"/>
        <v>0</v>
      </c>
      <c r="AI28" s="48">
        <f t="shared" si="24"/>
        <v>0</v>
      </c>
      <c r="AJ28" s="73">
        <f t="shared" si="25"/>
        <v>0</v>
      </c>
      <c r="AK28" s="73">
        <f t="shared" si="26"/>
        <v>0</v>
      </c>
      <c r="AL28" s="42"/>
    </row>
    <row r="29" spans="1:38" ht="15.75" customHeight="1" x14ac:dyDescent="0.25">
      <c r="A29" s="35">
        <v>2</v>
      </c>
      <c r="B29" s="47" t="str">
        <f t="shared" si="14"/>
        <v>Технология</v>
      </c>
      <c r="C29" s="70" t="s">
        <v>103</v>
      </c>
      <c r="D29" s="91">
        <v>18</v>
      </c>
      <c r="E29" s="72">
        <f t="shared" si="15"/>
        <v>0</v>
      </c>
      <c r="F29" s="73"/>
      <c r="G29" s="73"/>
      <c r="H29" s="73"/>
      <c r="I29" s="73"/>
      <c r="J29" s="76">
        <f t="shared" si="16"/>
        <v>0</v>
      </c>
      <c r="K29" s="73"/>
      <c r="L29" s="73"/>
      <c r="M29" s="73"/>
      <c r="N29" s="73"/>
      <c r="O29" s="76">
        <f t="shared" si="17"/>
        <v>0</v>
      </c>
      <c r="P29" s="73"/>
      <c r="Q29" s="73"/>
      <c r="R29" s="73"/>
      <c r="S29" s="73"/>
      <c r="T29" s="76">
        <f t="shared" si="18"/>
        <v>0</v>
      </c>
      <c r="U29" s="73"/>
      <c r="V29" s="73"/>
      <c r="W29" s="73"/>
      <c r="X29" s="73"/>
      <c r="Y29" s="76">
        <f t="shared" si="19"/>
        <v>0</v>
      </c>
      <c r="Z29" s="73"/>
      <c r="AA29" s="73"/>
      <c r="AB29" s="73"/>
      <c r="AC29" s="73"/>
      <c r="AD29" s="77">
        <f t="shared" si="20"/>
        <v>0</v>
      </c>
      <c r="AE29" s="42">
        <v>2</v>
      </c>
      <c r="AF29" s="48">
        <f t="shared" si="21"/>
        <v>0</v>
      </c>
      <c r="AG29" s="48">
        <f t="shared" si="22"/>
        <v>0</v>
      </c>
      <c r="AH29" s="48">
        <f t="shared" si="23"/>
        <v>0</v>
      </c>
      <c r="AI29" s="48">
        <f t="shared" si="24"/>
        <v>0</v>
      </c>
      <c r="AJ29" s="73">
        <f t="shared" si="25"/>
        <v>0</v>
      </c>
      <c r="AK29" s="73">
        <f t="shared" si="26"/>
        <v>0</v>
      </c>
      <c r="AL29" s="42"/>
    </row>
    <row r="30" spans="1:38" ht="15.75" customHeight="1" x14ac:dyDescent="0.25">
      <c r="A30" s="35">
        <v>2</v>
      </c>
      <c r="B30" s="47" t="str">
        <f t="shared" si="14"/>
        <v>Физическая культура</v>
      </c>
      <c r="C30" s="70" t="s">
        <v>103</v>
      </c>
      <c r="D30" s="91">
        <v>35</v>
      </c>
      <c r="E30" s="72">
        <f t="shared" si="15"/>
        <v>8.5714285714285715E-2</v>
      </c>
      <c r="F30" s="73"/>
      <c r="G30" s="73"/>
      <c r="H30" s="73"/>
      <c r="I30" s="73"/>
      <c r="J30" s="76">
        <f t="shared" si="16"/>
        <v>0</v>
      </c>
      <c r="K30" s="73"/>
      <c r="L30" s="73"/>
      <c r="M30" s="73"/>
      <c r="N30" s="73"/>
      <c r="O30" s="76">
        <f t="shared" si="17"/>
        <v>0</v>
      </c>
      <c r="P30" s="73"/>
      <c r="Q30" s="73"/>
      <c r="R30" s="74"/>
      <c r="S30" s="73"/>
      <c r="T30" s="75">
        <v>1</v>
      </c>
      <c r="U30" s="73"/>
      <c r="V30" s="73"/>
      <c r="W30" s="74"/>
      <c r="X30" s="73"/>
      <c r="Y30" s="75">
        <v>1</v>
      </c>
      <c r="Z30" s="73"/>
      <c r="AA30" s="73"/>
      <c r="AB30" s="74" t="s">
        <v>19</v>
      </c>
      <c r="AC30" s="73"/>
      <c r="AD30" s="92">
        <v>1</v>
      </c>
      <c r="AE30" s="42">
        <v>2</v>
      </c>
      <c r="AF30" s="48">
        <f t="shared" si="21"/>
        <v>0</v>
      </c>
      <c r="AG30" s="48">
        <f t="shared" si="22"/>
        <v>0</v>
      </c>
      <c r="AH30" s="48">
        <f t="shared" si="23"/>
        <v>0</v>
      </c>
      <c r="AI30" s="48">
        <f t="shared" si="24"/>
        <v>1</v>
      </c>
      <c r="AJ30" s="73">
        <f t="shared" si="25"/>
        <v>0</v>
      </c>
      <c r="AK30" s="73">
        <f t="shared" si="26"/>
        <v>0</v>
      </c>
      <c r="AL30" s="42"/>
    </row>
    <row r="31" spans="1:38" ht="15.75" customHeight="1" x14ac:dyDescent="0.25">
      <c r="A31" s="35">
        <v>2</v>
      </c>
      <c r="B31" s="83"/>
      <c r="C31" s="84"/>
      <c r="D31" s="85"/>
      <c r="E31" s="86"/>
      <c r="F31" s="87"/>
      <c r="G31" s="87"/>
      <c r="H31" s="87"/>
      <c r="I31" s="87"/>
      <c r="J31" s="87">
        <f>SUM(J20:J30)</f>
        <v>0</v>
      </c>
      <c r="K31" s="87"/>
      <c r="L31" s="87"/>
      <c r="M31" s="87"/>
      <c r="N31" s="87"/>
      <c r="O31" s="87">
        <f>SUM(O20:O30)</f>
        <v>3</v>
      </c>
      <c r="P31" s="87"/>
      <c r="Q31" s="87"/>
      <c r="R31" s="87"/>
      <c r="S31" s="87"/>
      <c r="T31" s="87">
        <f>SUM(T20:T30)</f>
        <v>4</v>
      </c>
      <c r="U31" s="87"/>
      <c r="V31" s="87"/>
      <c r="W31" s="87"/>
      <c r="X31" s="87"/>
      <c r="Y31" s="87">
        <f>SUM(Y20:Y30)</f>
        <v>4</v>
      </c>
      <c r="Z31" s="87"/>
      <c r="AA31" s="87"/>
      <c r="AB31" s="87"/>
      <c r="AC31" s="87"/>
      <c r="AD31" s="87">
        <f>SUM(AD20:AD30)</f>
        <v>6</v>
      </c>
      <c r="AE31" s="42">
        <v>2</v>
      </c>
      <c r="AF31" s="88">
        <f t="shared" ref="AF31:AK31" si="27">SUM(AF20:AF30)</f>
        <v>0</v>
      </c>
      <c r="AG31" s="88">
        <f t="shared" si="27"/>
        <v>0</v>
      </c>
      <c r="AH31" s="88">
        <f t="shared" si="27"/>
        <v>1</v>
      </c>
      <c r="AI31" s="89">
        <f t="shared" si="27"/>
        <v>14</v>
      </c>
      <c r="AJ31" s="88">
        <f t="shared" si="27"/>
        <v>0</v>
      </c>
      <c r="AK31" s="88">
        <f t="shared" si="27"/>
        <v>0</v>
      </c>
      <c r="AL31" s="42"/>
    </row>
    <row r="32" spans="1:38" ht="15.75" customHeight="1" x14ac:dyDescent="0.25">
      <c r="A32" s="35">
        <v>3</v>
      </c>
      <c r="B32" s="149" t="s">
        <v>80</v>
      </c>
      <c r="C32" s="150"/>
      <c r="D32" s="65"/>
      <c r="E32" s="66"/>
      <c r="F32" s="151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42">
        <v>3</v>
      </c>
      <c r="AF32" s="68"/>
      <c r="AG32" s="68"/>
      <c r="AH32" s="68"/>
      <c r="AI32" s="68"/>
      <c r="AJ32" s="49"/>
      <c r="AK32" s="49"/>
      <c r="AL32" s="42"/>
    </row>
    <row r="33" spans="1:38" ht="15.75" customHeight="1" x14ac:dyDescent="0.25">
      <c r="A33" s="35">
        <v>3</v>
      </c>
      <c r="B33" s="47" t="str">
        <f t="shared" ref="B33:B43" si="28">B20</f>
        <v>Русский язык</v>
      </c>
      <c r="C33" s="70" t="s">
        <v>104</v>
      </c>
      <c r="D33" s="90">
        <v>89</v>
      </c>
      <c r="E33" s="72">
        <f t="shared" ref="E33:E43" si="29">(J33+O33+T33+Y33+AD33)/D33</f>
        <v>3.3707865168539325E-2</v>
      </c>
      <c r="F33" s="73"/>
      <c r="G33" s="73"/>
      <c r="H33" s="73"/>
      <c r="I33" s="73"/>
      <c r="J33" s="76">
        <f t="shared" ref="J33:J43" si="30">COUNTA(F33:I33)</f>
        <v>0</v>
      </c>
      <c r="K33" s="73"/>
      <c r="L33" s="73"/>
      <c r="M33" s="74" t="s">
        <v>19</v>
      </c>
      <c r="N33" s="73"/>
      <c r="O33" s="76">
        <f t="shared" ref="O33:O43" si="31">COUNTA(K33:N33)</f>
        <v>1</v>
      </c>
      <c r="P33" s="73"/>
      <c r="Q33" s="73"/>
      <c r="R33" s="73"/>
      <c r="S33" s="73"/>
      <c r="T33" s="76">
        <f t="shared" ref="T33:T43" si="32">COUNTA(P33:S33)</f>
        <v>0</v>
      </c>
      <c r="U33" s="73"/>
      <c r="V33" s="73"/>
      <c r="W33" s="74" t="s">
        <v>19</v>
      </c>
      <c r="X33" s="73"/>
      <c r="Y33" s="76">
        <f t="shared" ref="Y33:Y43" si="33">COUNTA(U33:X33)</f>
        <v>1</v>
      </c>
      <c r="Z33" s="73"/>
      <c r="AA33" s="74" t="s">
        <v>19</v>
      </c>
      <c r="AB33" s="73"/>
      <c r="AC33" s="73"/>
      <c r="AD33" s="77">
        <f t="shared" ref="AD33:AD43" si="34">COUNTA(Z33:AC33)</f>
        <v>1</v>
      </c>
      <c r="AE33" s="42">
        <v>3</v>
      </c>
      <c r="AF33" s="48">
        <f t="shared" ref="AF33:AF43" si="35">COUNTIF(F33:AD33,$F$1)</f>
        <v>0</v>
      </c>
      <c r="AG33" s="48">
        <f t="shared" ref="AG33:AG43" si="36">COUNTIF(F33:AE33,$G$1)</f>
        <v>0</v>
      </c>
      <c r="AH33" s="48">
        <f t="shared" ref="AH33:AH43" si="37">COUNTIF(F33:AD33,$H$1)</f>
        <v>0</v>
      </c>
      <c r="AI33" s="48">
        <f t="shared" ref="AI33:AI43" si="38">COUNTIF(F33:AD33,$I$1)</f>
        <v>3</v>
      </c>
      <c r="AJ33" s="73">
        <f t="shared" ref="AJ33:AJ43" si="39">IF($J$1&gt;0,COUNTIF(F33:AD33,$J$1),0)</f>
        <v>0</v>
      </c>
      <c r="AK33" s="73">
        <f t="shared" ref="AK33:AK43" si="40">IF($K$1&gt;0,COUNTIF(F33:AD33,$K$1),0)</f>
        <v>0</v>
      </c>
      <c r="AL33" s="42"/>
    </row>
    <row r="34" spans="1:38" ht="15.75" customHeight="1" x14ac:dyDescent="0.25">
      <c r="A34" s="35">
        <v>3</v>
      </c>
      <c r="B34" s="47" t="str">
        <f t="shared" si="28"/>
        <v>Родной (русский) язык</v>
      </c>
      <c r="C34" s="70" t="s">
        <v>104</v>
      </c>
      <c r="D34" s="91">
        <v>8</v>
      </c>
      <c r="E34" s="72">
        <f t="shared" si="29"/>
        <v>0</v>
      </c>
      <c r="F34" s="73"/>
      <c r="G34" s="73"/>
      <c r="H34" s="73"/>
      <c r="I34" s="73"/>
      <c r="J34" s="76">
        <f t="shared" si="30"/>
        <v>0</v>
      </c>
      <c r="K34" s="73"/>
      <c r="L34" s="73"/>
      <c r="M34" s="73"/>
      <c r="N34" s="73"/>
      <c r="O34" s="76">
        <f t="shared" si="31"/>
        <v>0</v>
      </c>
      <c r="P34" s="73"/>
      <c r="Q34" s="73"/>
      <c r="R34" s="73"/>
      <c r="S34" s="73"/>
      <c r="T34" s="76">
        <f t="shared" si="32"/>
        <v>0</v>
      </c>
      <c r="U34" s="73"/>
      <c r="V34" s="73"/>
      <c r="W34" s="73"/>
      <c r="X34" s="73"/>
      <c r="Y34" s="76">
        <f t="shared" si="33"/>
        <v>0</v>
      </c>
      <c r="Z34" s="73"/>
      <c r="AA34" s="74"/>
      <c r="AB34" s="73"/>
      <c r="AC34" s="73"/>
      <c r="AD34" s="77">
        <f t="shared" si="34"/>
        <v>0</v>
      </c>
      <c r="AE34" s="42">
        <v>3</v>
      </c>
      <c r="AF34" s="48">
        <f t="shared" si="35"/>
        <v>0</v>
      </c>
      <c r="AG34" s="48">
        <f t="shared" si="36"/>
        <v>0</v>
      </c>
      <c r="AH34" s="48">
        <f t="shared" si="37"/>
        <v>0</v>
      </c>
      <c r="AI34" s="48">
        <f t="shared" si="38"/>
        <v>0</v>
      </c>
      <c r="AJ34" s="73">
        <f t="shared" si="39"/>
        <v>0</v>
      </c>
      <c r="AK34" s="73">
        <f t="shared" si="40"/>
        <v>0</v>
      </c>
      <c r="AL34" s="42"/>
    </row>
    <row r="35" spans="1:38" ht="15.75" customHeight="1" x14ac:dyDescent="0.25">
      <c r="A35" s="35">
        <v>3</v>
      </c>
      <c r="B35" s="47" t="str">
        <f t="shared" si="28"/>
        <v>Литературное чтение</v>
      </c>
      <c r="C35" s="70" t="s">
        <v>104</v>
      </c>
      <c r="D35" s="91">
        <v>71</v>
      </c>
      <c r="E35" s="72">
        <f t="shared" si="29"/>
        <v>2.8169014084507043E-2</v>
      </c>
      <c r="F35" s="73"/>
      <c r="G35" s="73"/>
      <c r="H35" s="73"/>
      <c r="I35" s="73"/>
      <c r="J35" s="76">
        <f t="shared" si="30"/>
        <v>0</v>
      </c>
      <c r="K35" s="73"/>
      <c r="L35" s="73"/>
      <c r="M35" s="73"/>
      <c r="N35" s="73"/>
      <c r="O35" s="76">
        <f t="shared" si="31"/>
        <v>0</v>
      </c>
      <c r="P35" s="73"/>
      <c r="Q35" s="73"/>
      <c r="R35" s="74" t="s">
        <v>19</v>
      </c>
      <c r="S35" s="73"/>
      <c r="T35" s="76">
        <f t="shared" si="32"/>
        <v>1</v>
      </c>
      <c r="U35" s="73"/>
      <c r="V35" s="73"/>
      <c r="W35" s="73"/>
      <c r="X35" s="73"/>
      <c r="Y35" s="76">
        <f t="shared" si="33"/>
        <v>0</v>
      </c>
      <c r="Z35" s="73"/>
      <c r="AA35" s="73"/>
      <c r="AB35" s="74" t="s">
        <v>19</v>
      </c>
      <c r="AC35" s="73"/>
      <c r="AD35" s="77">
        <f t="shared" si="34"/>
        <v>1</v>
      </c>
      <c r="AE35" s="42">
        <v>3</v>
      </c>
      <c r="AF35" s="48">
        <f t="shared" si="35"/>
        <v>0</v>
      </c>
      <c r="AG35" s="48">
        <f t="shared" si="36"/>
        <v>0</v>
      </c>
      <c r="AH35" s="48">
        <f t="shared" si="37"/>
        <v>0</v>
      </c>
      <c r="AI35" s="48">
        <f t="shared" si="38"/>
        <v>2</v>
      </c>
      <c r="AJ35" s="73">
        <f t="shared" si="39"/>
        <v>0</v>
      </c>
      <c r="AK35" s="73">
        <f t="shared" si="40"/>
        <v>0</v>
      </c>
      <c r="AL35" s="42"/>
    </row>
    <row r="36" spans="1:38" ht="15.75" customHeight="1" x14ac:dyDescent="0.25">
      <c r="A36" s="35">
        <v>3</v>
      </c>
      <c r="B36" s="47" t="str">
        <f t="shared" si="28"/>
        <v>Литературное чтение на родном языке</v>
      </c>
      <c r="C36" s="70" t="s">
        <v>104</v>
      </c>
      <c r="D36" s="91">
        <v>8</v>
      </c>
      <c r="E36" s="72">
        <f t="shared" si="29"/>
        <v>0</v>
      </c>
      <c r="F36" s="73"/>
      <c r="G36" s="73"/>
      <c r="H36" s="73"/>
      <c r="I36" s="73"/>
      <c r="J36" s="76">
        <f t="shared" si="30"/>
        <v>0</v>
      </c>
      <c r="K36" s="73"/>
      <c r="L36" s="73"/>
      <c r="M36" s="73"/>
      <c r="N36" s="73"/>
      <c r="O36" s="76">
        <f t="shared" si="31"/>
        <v>0</v>
      </c>
      <c r="P36" s="73"/>
      <c r="Q36" s="73"/>
      <c r="R36" s="73"/>
      <c r="S36" s="73"/>
      <c r="T36" s="76">
        <f t="shared" si="32"/>
        <v>0</v>
      </c>
      <c r="U36" s="73"/>
      <c r="V36" s="73"/>
      <c r="W36" s="73"/>
      <c r="X36" s="73"/>
      <c r="Y36" s="76">
        <f t="shared" si="33"/>
        <v>0</v>
      </c>
      <c r="Z36" s="73"/>
      <c r="AA36" s="73"/>
      <c r="AB36" s="73"/>
      <c r="AC36" s="73"/>
      <c r="AD36" s="77">
        <f t="shared" si="34"/>
        <v>0</v>
      </c>
      <c r="AE36" s="42">
        <v>3</v>
      </c>
      <c r="AF36" s="48">
        <f t="shared" si="35"/>
        <v>0</v>
      </c>
      <c r="AG36" s="48">
        <f t="shared" si="36"/>
        <v>0</v>
      </c>
      <c r="AH36" s="48">
        <f t="shared" si="37"/>
        <v>0</v>
      </c>
      <c r="AI36" s="48">
        <f t="shared" si="38"/>
        <v>0</v>
      </c>
      <c r="AJ36" s="73">
        <f t="shared" si="39"/>
        <v>0</v>
      </c>
      <c r="AK36" s="73">
        <f t="shared" si="40"/>
        <v>0</v>
      </c>
      <c r="AL36" s="42"/>
    </row>
    <row r="37" spans="1:38" ht="15.75" customHeight="1" x14ac:dyDescent="0.25">
      <c r="A37" s="35">
        <v>3</v>
      </c>
      <c r="B37" s="47" t="str">
        <f t="shared" si="28"/>
        <v>Английский язык</v>
      </c>
      <c r="C37" s="70" t="s">
        <v>104</v>
      </c>
      <c r="D37" s="91">
        <v>36</v>
      </c>
      <c r="E37" s="72">
        <f t="shared" si="29"/>
        <v>5.5555555555555552E-2</v>
      </c>
      <c r="F37" s="73"/>
      <c r="G37" s="73"/>
      <c r="H37" s="73"/>
      <c r="I37" s="73"/>
      <c r="J37" s="76">
        <f t="shared" si="30"/>
        <v>0</v>
      </c>
      <c r="K37" s="73"/>
      <c r="L37" s="73"/>
      <c r="M37" s="74" t="s">
        <v>19</v>
      </c>
      <c r="N37" s="73"/>
      <c r="O37" s="76">
        <f t="shared" si="31"/>
        <v>1</v>
      </c>
      <c r="P37" s="73"/>
      <c r="Q37" s="73"/>
      <c r="R37" s="73"/>
      <c r="S37" s="73"/>
      <c r="T37" s="76">
        <f t="shared" si="32"/>
        <v>0</v>
      </c>
      <c r="U37" s="73"/>
      <c r="V37" s="73"/>
      <c r="W37" s="73"/>
      <c r="X37" s="73"/>
      <c r="Y37" s="76">
        <f t="shared" si="33"/>
        <v>0</v>
      </c>
      <c r="Z37" s="73"/>
      <c r="AA37" s="74" t="s">
        <v>19</v>
      </c>
      <c r="AB37" s="73"/>
      <c r="AC37" s="73"/>
      <c r="AD37" s="77">
        <f t="shared" si="34"/>
        <v>1</v>
      </c>
      <c r="AE37" s="42">
        <v>3</v>
      </c>
      <c r="AF37" s="48">
        <f t="shared" si="35"/>
        <v>0</v>
      </c>
      <c r="AG37" s="48">
        <f t="shared" si="36"/>
        <v>0</v>
      </c>
      <c r="AH37" s="48">
        <f t="shared" si="37"/>
        <v>0</v>
      </c>
      <c r="AI37" s="48">
        <f t="shared" si="38"/>
        <v>2</v>
      </c>
      <c r="AJ37" s="73">
        <f t="shared" si="39"/>
        <v>0</v>
      </c>
      <c r="AK37" s="73">
        <f t="shared" si="40"/>
        <v>0</v>
      </c>
      <c r="AL37" s="42"/>
    </row>
    <row r="38" spans="1:38" ht="15.75" customHeight="1" x14ac:dyDescent="0.25">
      <c r="A38" s="35">
        <v>3</v>
      </c>
      <c r="B38" s="47" t="str">
        <f t="shared" si="28"/>
        <v>Математика</v>
      </c>
      <c r="C38" s="70" t="s">
        <v>104</v>
      </c>
      <c r="D38" s="91">
        <v>71</v>
      </c>
      <c r="E38" s="72">
        <f t="shared" si="29"/>
        <v>8.4507042253521125E-2</v>
      </c>
      <c r="F38" s="73"/>
      <c r="G38" s="73"/>
      <c r="H38" s="73"/>
      <c r="I38" s="73"/>
      <c r="J38" s="76">
        <f t="shared" si="30"/>
        <v>0</v>
      </c>
      <c r="K38" s="73"/>
      <c r="L38" s="73"/>
      <c r="M38" s="74" t="s">
        <v>19</v>
      </c>
      <c r="N38" s="73"/>
      <c r="O38" s="76">
        <f t="shared" si="31"/>
        <v>1</v>
      </c>
      <c r="P38" s="74" t="s">
        <v>19</v>
      </c>
      <c r="Q38" s="73"/>
      <c r="R38" s="74" t="s">
        <v>19</v>
      </c>
      <c r="S38" s="73"/>
      <c r="T38" s="76">
        <f t="shared" si="32"/>
        <v>2</v>
      </c>
      <c r="U38" s="73"/>
      <c r="V38" s="74" t="s">
        <v>19</v>
      </c>
      <c r="W38" s="73"/>
      <c r="X38" s="74" t="s">
        <v>19</v>
      </c>
      <c r="Y38" s="76">
        <f t="shared" si="33"/>
        <v>2</v>
      </c>
      <c r="Z38" s="73"/>
      <c r="AA38" s="74" t="s">
        <v>19</v>
      </c>
      <c r="AB38" s="73"/>
      <c r="AC38" s="73"/>
      <c r="AD38" s="77">
        <f t="shared" si="34"/>
        <v>1</v>
      </c>
      <c r="AE38" s="42">
        <v>3</v>
      </c>
      <c r="AF38" s="48">
        <f t="shared" si="35"/>
        <v>0</v>
      </c>
      <c r="AG38" s="48">
        <f t="shared" si="36"/>
        <v>0</v>
      </c>
      <c r="AH38" s="48">
        <f t="shared" si="37"/>
        <v>0</v>
      </c>
      <c r="AI38" s="48">
        <f t="shared" si="38"/>
        <v>6</v>
      </c>
      <c r="AJ38" s="73">
        <f t="shared" si="39"/>
        <v>0</v>
      </c>
      <c r="AK38" s="73">
        <f t="shared" si="40"/>
        <v>0</v>
      </c>
      <c r="AL38" s="42"/>
    </row>
    <row r="39" spans="1:38" ht="15.75" customHeight="1" x14ac:dyDescent="0.25">
      <c r="A39" s="35">
        <v>3</v>
      </c>
      <c r="B39" s="47" t="str">
        <f t="shared" si="28"/>
        <v>Окружающий мир</v>
      </c>
      <c r="C39" s="70" t="s">
        <v>104</v>
      </c>
      <c r="D39" s="91">
        <v>36</v>
      </c>
      <c r="E39" s="72">
        <f t="shared" si="29"/>
        <v>2.7777777777777776E-2</v>
      </c>
      <c r="F39" s="73"/>
      <c r="G39" s="73"/>
      <c r="H39" s="73"/>
      <c r="I39" s="73"/>
      <c r="J39" s="76">
        <f t="shared" si="30"/>
        <v>0</v>
      </c>
      <c r="K39" s="73"/>
      <c r="L39" s="73"/>
      <c r="M39" s="73"/>
      <c r="N39" s="73"/>
      <c r="O39" s="76">
        <f t="shared" si="31"/>
        <v>0</v>
      </c>
      <c r="P39" s="73"/>
      <c r="Q39" s="73"/>
      <c r="R39" s="73"/>
      <c r="S39" s="73"/>
      <c r="T39" s="76">
        <f t="shared" si="32"/>
        <v>0</v>
      </c>
      <c r="U39" s="73"/>
      <c r="V39" s="73"/>
      <c r="W39" s="73"/>
      <c r="X39" s="73"/>
      <c r="Y39" s="76">
        <f t="shared" si="33"/>
        <v>0</v>
      </c>
      <c r="Z39" s="73"/>
      <c r="AA39" s="74" t="s">
        <v>19</v>
      </c>
      <c r="AB39" s="73"/>
      <c r="AC39" s="73"/>
      <c r="AD39" s="77">
        <f t="shared" si="34"/>
        <v>1</v>
      </c>
      <c r="AE39" s="42">
        <v>3</v>
      </c>
      <c r="AF39" s="48">
        <f t="shared" si="35"/>
        <v>0</v>
      </c>
      <c r="AG39" s="48">
        <f t="shared" si="36"/>
        <v>0</v>
      </c>
      <c r="AH39" s="48">
        <f t="shared" si="37"/>
        <v>0</v>
      </c>
      <c r="AI39" s="48">
        <f t="shared" si="38"/>
        <v>1</v>
      </c>
      <c r="AJ39" s="73">
        <f t="shared" si="39"/>
        <v>0</v>
      </c>
      <c r="AK39" s="73">
        <f t="shared" si="40"/>
        <v>0</v>
      </c>
      <c r="AL39" s="42"/>
    </row>
    <row r="40" spans="1:38" ht="15.75" customHeight="1" x14ac:dyDescent="0.25">
      <c r="A40" s="35">
        <v>3</v>
      </c>
      <c r="B40" s="47" t="str">
        <f t="shared" si="28"/>
        <v>Изобразительное искусство</v>
      </c>
      <c r="C40" s="70" t="s">
        <v>104</v>
      </c>
      <c r="D40" s="91">
        <v>18</v>
      </c>
      <c r="E40" s="72">
        <f t="shared" si="29"/>
        <v>0</v>
      </c>
      <c r="F40" s="73"/>
      <c r="G40" s="73"/>
      <c r="H40" s="73"/>
      <c r="I40" s="73"/>
      <c r="J40" s="76">
        <f t="shared" si="30"/>
        <v>0</v>
      </c>
      <c r="K40" s="73"/>
      <c r="L40" s="73"/>
      <c r="M40" s="73"/>
      <c r="N40" s="73"/>
      <c r="O40" s="76">
        <f t="shared" si="31"/>
        <v>0</v>
      </c>
      <c r="P40" s="73"/>
      <c r="Q40" s="73"/>
      <c r="R40" s="73"/>
      <c r="S40" s="73"/>
      <c r="T40" s="76">
        <f t="shared" si="32"/>
        <v>0</v>
      </c>
      <c r="U40" s="73"/>
      <c r="V40" s="73"/>
      <c r="W40" s="73"/>
      <c r="X40" s="73"/>
      <c r="Y40" s="76">
        <f t="shared" si="33"/>
        <v>0</v>
      </c>
      <c r="Z40" s="73"/>
      <c r="AA40" s="73"/>
      <c r="AB40" s="73"/>
      <c r="AC40" s="73"/>
      <c r="AD40" s="77">
        <f t="shared" si="34"/>
        <v>0</v>
      </c>
      <c r="AE40" s="42">
        <v>3</v>
      </c>
      <c r="AF40" s="48">
        <f t="shared" si="35"/>
        <v>0</v>
      </c>
      <c r="AG40" s="48">
        <f t="shared" si="36"/>
        <v>0</v>
      </c>
      <c r="AH40" s="48">
        <f t="shared" si="37"/>
        <v>0</v>
      </c>
      <c r="AI40" s="48">
        <f t="shared" si="38"/>
        <v>0</v>
      </c>
      <c r="AJ40" s="73">
        <f t="shared" si="39"/>
        <v>0</v>
      </c>
      <c r="AK40" s="73">
        <f t="shared" si="40"/>
        <v>0</v>
      </c>
      <c r="AL40" s="42"/>
    </row>
    <row r="41" spans="1:38" ht="15.75" customHeight="1" x14ac:dyDescent="0.25">
      <c r="A41" s="35">
        <v>3</v>
      </c>
      <c r="B41" s="47" t="str">
        <f t="shared" si="28"/>
        <v>Музыка</v>
      </c>
      <c r="C41" s="70" t="s">
        <v>104</v>
      </c>
      <c r="D41" s="91">
        <v>18</v>
      </c>
      <c r="E41" s="72">
        <f t="shared" si="29"/>
        <v>0</v>
      </c>
      <c r="F41" s="73"/>
      <c r="G41" s="73"/>
      <c r="H41" s="73"/>
      <c r="I41" s="73"/>
      <c r="J41" s="76">
        <f t="shared" si="30"/>
        <v>0</v>
      </c>
      <c r="K41" s="73"/>
      <c r="L41" s="73"/>
      <c r="M41" s="73"/>
      <c r="N41" s="73"/>
      <c r="O41" s="76">
        <f t="shared" si="31"/>
        <v>0</v>
      </c>
      <c r="P41" s="73"/>
      <c r="Q41" s="73"/>
      <c r="R41" s="73"/>
      <c r="S41" s="73"/>
      <c r="T41" s="76">
        <f t="shared" si="32"/>
        <v>0</v>
      </c>
      <c r="U41" s="73"/>
      <c r="V41" s="73"/>
      <c r="W41" s="73"/>
      <c r="X41" s="73"/>
      <c r="Y41" s="76">
        <f t="shared" si="33"/>
        <v>0</v>
      </c>
      <c r="Z41" s="73"/>
      <c r="AA41" s="73"/>
      <c r="AB41" s="73"/>
      <c r="AC41" s="73"/>
      <c r="AD41" s="77">
        <f t="shared" si="34"/>
        <v>0</v>
      </c>
      <c r="AE41" s="42">
        <v>3</v>
      </c>
      <c r="AF41" s="48">
        <f t="shared" si="35"/>
        <v>0</v>
      </c>
      <c r="AG41" s="48">
        <f t="shared" si="36"/>
        <v>0</v>
      </c>
      <c r="AH41" s="48">
        <f t="shared" si="37"/>
        <v>0</v>
      </c>
      <c r="AI41" s="48">
        <f t="shared" si="38"/>
        <v>0</v>
      </c>
      <c r="AJ41" s="73">
        <f t="shared" si="39"/>
        <v>0</v>
      </c>
      <c r="AK41" s="73">
        <f t="shared" si="40"/>
        <v>0</v>
      </c>
      <c r="AL41" s="42"/>
    </row>
    <row r="42" spans="1:38" ht="15.75" customHeight="1" x14ac:dyDescent="0.25">
      <c r="A42" s="35">
        <v>3</v>
      </c>
      <c r="B42" s="47" t="str">
        <f t="shared" si="28"/>
        <v>Технология</v>
      </c>
      <c r="C42" s="70" t="s">
        <v>104</v>
      </c>
      <c r="D42" s="91">
        <v>18</v>
      </c>
      <c r="E42" s="72">
        <f t="shared" si="29"/>
        <v>0</v>
      </c>
      <c r="F42" s="73"/>
      <c r="G42" s="73"/>
      <c r="H42" s="73"/>
      <c r="I42" s="73"/>
      <c r="J42" s="76">
        <f t="shared" si="30"/>
        <v>0</v>
      </c>
      <c r="K42" s="73"/>
      <c r="L42" s="73"/>
      <c r="M42" s="73"/>
      <c r="N42" s="73"/>
      <c r="O42" s="76">
        <f t="shared" si="31"/>
        <v>0</v>
      </c>
      <c r="P42" s="73"/>
      <c r="Q42" s="73"/>
      <c r="R42" s="73"/>
      <c r="S42" s="73"/>
      <c r="T42" s="76">
        <f t="shared" si="32"/>
        <v>0</v>
      </c>
      <c r="U42" s="73"/>
      <c r="V42" s="73"/>
      <c r="W42" s="73"/>
      <c r="X42" s="73"/>
      <c r="Y42" s="76">
        <f t="shared" si="33"/>
        <v>0</v>
      </c>
      <c r="Z42" s="73"/>
      <c r="AA42" s="73"/>
      <c r="AB42" s="73"/>
      <c r="AC42" s="73"/>
      <c r="AD42" s="77">
        <f t="shared" si="34"/>
        <v>0</v>
      </c>
      <c r="AE42" s="42">
        <v>3</v>
      </c>
      <c r="AF42" s="48">
        <f t="shared" si="35"/>
        <v>0</v>
      </c>
      <c r="AG42" s="48">
        <f t="shared" si="36"/>
        <v>0</v>
      </c>
      <c r="AH42" s="48">
        <f t="shared" si="37"/>
        <v>0</v>
      </c>
      <c r="AI42" s="48">
        <f t="shared" si="38"/>
        <v>0</v>
      </c>
      <c r="AJ42" s="73">
        <f t="shared" si="39"/>
        <v>0</v>
      </c>
      <c r="AK42" s="73">
        <f t="shared" si="40"/>
        <v>0</v>
      </c>
      <c r="AL42" s="42"/>
    </row>
    <row r="43" spans="1:38" ht="15.75" customHeight="1" x14ac:dyDescent="0.25">
      <c r="A43" s="35">
        <v>3</v>
      </c>
      <c r="B43" s="47" t="str">
        <f t="shared" si="28"/>
        <v>Физическая культура</v>
      </c>
      <c r="C43" s="70" t="s">
        <v>104</v>
      </c>
      <c r="D43" s="91">
        <v>35</v>
      </c>
      <c r="E43" s="72">
        <f t="shared" si="29"/>
        <v>2.8571428571428571E-2</v>
      </c>
      <c r="F43" s="73"/>
      <c r="G43" s="73"/>
      <c r="H43" s="73"/>
      <c r="I43" s="73"/>
      <c r="J43" s="76">
        <f t="shared" si="30"/>
        <v>0</v>
      </c>
      <c r="K43" s="73"/>
      <c r="L43" s="73"/>
      <c r="M43" s="73"/>
      <c r="N43" s="73"/>
      <c r="O43" s="76">
        <f t="shared" si="31"/>
        <v>0</v>
      </c>
      <c r="P43" s="73"/>
      <c r="Q43" s="73"/>
      <c r="R43" s="74"/>
      <c r="S43" s="73"/>
      <c r="T43" s="76">
        <f t="shared" si="32"/>
        <v>0</v>
      </c>
      <c r="U43" s="73"/>
      <c r="V43" s="73"/>
      <c r="W43" s="74"/>
      <c r="X43" s="73"/>
      <c r="Y43" s="76">
        <f t="shared" si="33"/>
        <v>0</v>
      </c>
      <c r="Z43" s="73"/>
      <c r="AA43" s="73"/>
      <c r="AB43" s="74" t="s">
        <v>19</v>
      </c>
      <c r="AC43" s="73"/>
      <c r="AD43" s="77">
        <f t="shared" si="34"/>
        <v>1</v>
      </c>
      <c r="AE43" s="42">
        <v>3</v>
      </c>
      <c r="AF43" s="48">
        <f t="shared" si="35"/>
        <v>0</v>
      </c>
      <c r="AG43" s="48">
        <f t="shared" si="36"/>
        <v>0</v>
      </c>
      <c r="AH43" s="48">
        <f t="shared" si="37"/>
        <v>0</v>
      </c>
      <c r="AI43" s="48">
        <f t="shared" si="38"/>
        <v>1</v>
      </c>
      <c r="AJ43" s="73">
        <f t="shared" si="39"/>
        <v>0</v>
      </c>
      <c r="AK43" s="73">
        <f t="shared" si="40"/>
        <v>0</v>
      </c>
      <c r="AL43" s="42"/>
    </row>
    <row r="44" spans="1:38" ht="15.75" customHeight="1" x14ac:dyDescent="0.25">
      <c r="A44" s="35">
        <v>3</v>
      </c>
      <c r="B44" s="83"/>
      <c r="C44" s="84"/>
      <c r="D44" s="85"/>
      <c r="E44" s="86"/>
      <c r="F44" s="87"/>
      <c r="G44" s="87"/>
      <c r="H44" s="87"/>
      <c r="I44" s="87"/>
      <c r="J44" s="87">
        <f>SUM(J33:J43)</f>
        <v>0</v>
      </c>
      <c r="K44" s="87"/>
      <c r="L44" s="87"/>
      <c r="M44" s="87"/>
      <c r="N44" s="87"/>
      <c r="O44" s="87">
        <f>SUM(O33:O43)</f>
        <v>3</v>
      </c>
      <c r="P44" s="87"/>
      <c r="Q44" s="87"/>
      <c r="R44" s="87"/>
      <c r="S44" s="87"/>
      <c r="T44" s="87">
        <f>SUM(T33:T43)</f>
        <v>3</v>
      </c>
      <c r="U44" s="87"/>
      <c r="V44" s="87"/>
      <c r="W44" s="87"/>
      <c r="X44" s="87"/>
      <c r="Y44" s="87">
        <f>SUM(Y33:Y43)</f>
        <v>3</v>
      </c>
      <c r="Z44" s="87"/>
      <c r="AA44" s="87"/>
      <c r="AB44" s="87"/>
      <c r="AC44" s="87"/>
      <c r="AD44" s="87">
        <f>SUM(AD33:AD43)</f>
        <v>6</v>
      </c>
      <c r="AE44" s="42">
        <v>3</v>
      </c>
      <c r="AF44" s="88">
        <f t="shared" ref="AF44:AK44" si="41">SUM(AF33:AF43)</f>
        <v>0</v>
      </c>
      <c r="AG44" s="88">
        <f t="shared" si="41"/>
        <v>0</v>
      </c>
      <c r="AH44" s="88">
        <f t="shared" si="41"/>
        <v>0</v>
      </c>
      <c r="AI44" s="89">
        <f t="shared" si="41"/>
        <v>15</v>
      </c>
      <c r="AJ44" s="88">
        <f t="shared" si="41"/>
        <v>0</v>
      </c>
      <c r="AK44" s="88">
        <f t="shared" si="41"/>
        <v>0</v>
      </c>
      <c r="AL44" s="42"/>
    </row>
    <row r="45" spans="1:38" ht="15.75" customHeight="1" x14ac:dyDescent="0.25">
      <c r="A45" s="35">
        <v>4</v>
      </c>
      <c r="B45" s="149" t="s">
        <v>82</v>
      </c>
      <c r="C45" s="150"/>
      <c r="D45" s="65"/>
      <c r="E45" s="66"/>
      <c r="F45" s="151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42">
        <v>4</v>
      </c>
      <c r="AF45" s="68"/>
      <c r="AG45" s="68"/>
      <c r="AH45" s="68"/>
      <c r="AI45" s="68"/>
      <c r="AJ45" s="49"/>
      <c r="AK45" s="49"/>
      <c r="AL45" s="42"/>
    </row>
    <row r="46" spans="1:38" ht="15.75" customHeight="1" x14ac:dyDescent="0.25">
      <c r="A46" s="35">
        <v>4</v>
      </c>
      <c r="B46" s="47" t="str">
        <f t="shared" ref="B46:B56" si="42">B33</f>
        <v>Русский язык</v>
      </c>
      <c r="C46" s="70" t="s">
        <v>105</v>
      </c>
      <c r="D46" s="90">
        <v>89</v>
      </c>
      <c r="E46" s="72">
        <f t="shared" ref="E46:E56" si="43">(J46+O46+T46+Y46+AD46)/D46</f>
        <v>3.3707865168539325E-2</v>
      </c>
      <c r="F46" s="73"/>
      <c r="G46" s="73"/>
      <c r="H46" s="73"/>
      <c r="I46" s="73"/>
      <c r="J46" s="76">
        <f t="shared" ref="J46:J56" si="44">COUNTA(F46:I46)</f>
        <v>0</v>
      </c>
      <c r="K46" s="73"/>
      <c r="L46" s="73"/>
      <c r="M46" s="74" t="s">
        <v>19</v>
      </c>
      <c r="N46" s="73"/>
      <c r="O46" s="76">
        <f t="shared" ref="O46:O56" si="45">COUNTA(K46:N46)</f>
        <v>1</v>
      </c>
      <c r="P46" s="73"/>
      <c r="Q46" s="73"/>
      <c r="R46" s="73"/>
      <c r="S46" s="73"/>
      <c r="T46" s="76">
        <f t="shared" ref="T46:T56" si="46">COUNTA(P46:S46)</f>
        <v>0</v>
      </c>
      <c r="U46" s="73"/>
      <c r="V46" s="73"/>
      <c r="W46" s="74" t="s">
        <v>19</v>
      </c>
      <c r="X46" s="73"/>
      <c r="Y46" s="76">
        <f t="shared" ref="Y46:Y56" si="47">COUNTA(U46:X46)</f>
        <v>1</v>
      </c>
      <c r="Z46" s="73"/>
      <c r="AA46" s="74" t="s">
        <v>19</v>
      </c>
      <c r="AB46" s="73"/>
      <c r="AC46" s="73"/>
      <c r="AD46" s="77">
        <f t="shared" ref="AD46:AD56" si="48">COUNTA(Z46:AC46)</f>
        <v>1</v>
      </c>
      <c r="AE46" s="42">
        <v>4</v>
      </c>
      <c r="AF46" s="48">
        <f t="shared" ref="AF46:AF56" si="49">COUNTIF(F46:AD46,$F$1)</f>
        <v>0</v>
      </c>
      <c r="AG46" s="48">
        <f t="shared" ref="AG46:AG56" si="50">COUNTIF(F46:AE46,$G$1)</f>
        <v>0</v>
      </c>
      <c r="AH46" s="48">
        <f t="shared" ref="AH46:AH56" si="51">COUNTIF(F46:AD46,$H$1)</f>
        <v>0</v>
      </c>
      <c r="AI46" s="48">
        <f t="shared" ref="AI46:AI56" si="52">COUNTIF(F46:AD46,$I$1)</f>
        <v>3</v>
      </c>
      <c r="AJ46" s="73">
        <f t="shared" ref="AJ46:AJ56" si="53">IF($J$1&gt;0,COUNTIF(F46:AD46,$J$1),0)</f>
        <v>0</v>
      </c>
      <c r="AK46" s="73">
        <f t="shared" ref="AK46:AK56" si="54">IF($K$1&gt;0,COUNTIF(F46:AD46,$K$1),0)</f>
        <v>0</v>
      </c>
      <c r="AL46" s="42"/>
    </row>
    <row r="47" spans="1:38" ht="15.75" customHeight="1" x14ac:dyDescent="0.25">
      <c r="A47" s="35">
        <v>4</v>
      </c>
      <c r="B47" s="47" t="str">
        <f t="shared" si="42"/>
        <v>Родной (русский) язык</v>
      </c>
      <c r="C47" s="70" t="s">
        <v>105</v>
      </c>
      <c r="D47" s="91">
        <v>8</v>
      </c>
      <c r="E47" s="72">
        <f t="shared" si="43"/>
        <v>0</v>
      </c>
      <c r="F47" s="73"/>
      <c r="G47" s="73"/>
      <c r="H47" s="73"/>
      <c r="I47" s="73"/>
      <c r="J47" s="76">
        <f t="shared" si="44"/>
        <v>0</v>
      </c>
      <c r="K47" s="73"/>
      <c r="L47" s="73"/>
      <c r="M47" s="73"/>
      <c r="N47" s="73"/>
      <c r="O47" s="76">
        <f t="shared" si="45"/>
        <v>0</v>
      </c>
      <c r="P47" s="73"/>
      <c r="Q47" s="73"/>
      <c r="R47" s="74"/>
      <c r="S47" s="73"/>
      <c r="T47" s="76">
        <f t="shared" si="46"/>
        <v>0</v>
      </c>
      <c r="U47" s="73"/>
      <c r="V47" s="73"/>
      <c r="W47" s="73"/>
      <c r="X47" s="73"/>
      <c r="Y47" s="76">
        <f t="shared" si="47"/>
        <v>0</v>
      </c>
      <c r="Z47" s="73"/>
      <c r="AA47" s="73"/>
      <c r="AB47" s="74"/>
      <c r="AC47" s="73"/>
      <c r="AD47" s="77">
        <f t="shared" si="48"/>
        <v>0</v>
      </c>
      <c r="AE47" s="42">
        <v>4</v>
      </c>
      <c r="AF47" s="48">
        <f t="shared" si="49"/>
        <v>0</v>
      </c>
      <c r="AG47" s="48">
        <f t="shared" si="50"/>
        <v>0</v>
      </c>
      <c r="AH47" s="48">
        <f t="shared" si="51"/>
        <v>0</v>
      </c>
      <c r="AI47" s="48">
        <f t="shared" si="52"/>
        <v>0</v>
      </c>
      <c r="AJ47" s="73">
        <f t="shared" si="53"/>
        <v>0</v>
      </c>
      <c r="AK47" s="73">
        <f t="shared" si="54"/>
        <v>0</v>
      </c>
      <c r="AL47" s="42"/>
    </row>
    <row r="48" spans="1:38" ht="15.75" customHeight="1" x14ac:dyDescent="0.25">
      <c r="A48" s="35">
        <v>4</v>
      </c>
      <c r="B48" s="47" t="str">
        <f t="shared" si="42"/>
        <v>Литературное чтение</v>
      </c>
      <c r="C48" s="70" t="s">
        <v>105</v>
      </c>
      <c r="D48" s="91">
        <v>71</v>
      </c>
      <c r="E48" s="72">
        <f t="shared" si="43"/>
        <v>2.8169014084507043E-2</v>
      </c>
      <c r="F48" s="73"/>
      <c r="G48" s="73"/>
      <c r="H48" s="73"/>
      <c r="I48" s="73"/>
      <c r="J48" s="76">
        <f t="shared" si="44"/>
        <v>0</v>
      </c>
      <c r="K48" s="73"/>
      <c r="L48" s="73"/>
      <c r="M48" s="73"/>
      <c r="N48" s="73"/>
      <c r="O48" s="76">
        <f t="shared" si="45"/>
        <v>0</v>
      </c>
      <c r="P48" s="73"/>
      <c r="Q48" s="73"/>
      <c r="R48" s="74" t="s">
        <v>19</v>
      </c>
      <c r="S48" s="73"/>
      <c r="T48" s="76">
        <f t="shared" si="46"/>
        <v>1</v>
      </c>
      <c r="U48" s="73"/>
      <c r="V48" s="73"/>
      <c r="W48" s="73"/>
      <c r="X48" s="73"/>
      <c r="Y48" s="76">
        <f t="shared" si="47"/>
        <v>0</v>
      </c>
      <c r="Z48" s="73"/>
      <c r="AA48" s="73"/>
      <c r="AB48" s="74" t="s">
        <v>19</v>
      </c>
      <c r="AC48" s="73"/>
      <c r="AD48" s="77">
        <f t="shared" si="48"/>
        <v>1</v>
      </c>
      <c r="AE48" s="42">
        <v>4</v>
      </c>
      <c r="AF48" s="48">
        <f t="shared" si="49"/>
        <v>0</v>
      </c>
      <c r="AG48" s="48">
        <f t="shared" si="50"/>
        <v>0</v>
      </c>
      <c r="AH48" s="48">
        <f t="shared" si="51"/>
        <v>0</v>
      </c>
      <c r="AI48" s="48">
        <f t="shared" si="52"/>
        <v>2</v>
      </c>
      <c r="AJ48" s="73">
        <f t="shared" si="53"/>
        <v>0</v>
      </c>
      <c r="AK48" s="73">
        <f t="shared" si="54"/>
        <v>0</v>
      </c>
      <c r="AL48" s="42"/>
    </row>
    <row r="49" spans="1:38" ht="15.75" customHeight="1" x14ac:dyDescent="0.25">
      <c r="A49" s="35">
        <v>4</v>
      </c>
      <c r="B49" s="47" t="str">
        <f t="shared" si="42"/>
        <v>Литературное чтение на родном языке</v>
      </c>
      <c r="C49" s="70" t="s">
        <v>105</v>
      </c>
      <c r="D49" s="91">
        <v>8</v>
      </c>
      <c r="E49" s="72">
        <f t="shared" si="43"/>
        <v>0</v>
      </c>
      <c r="F49" s="73"/>
      <c r="G49" s="73"/>
      <c r="H49" s="73"/>
      <c r="I49" s="73"/>
      <c r="J49" s="76">
        <f t="shared" si="44"/>
        <v>0</v>
      </c>
      <c r="K49" s="73"/>
      <c r="L49" s="73"/>
      <c r="M49" s="73"/>
      <c r="N49" s="73"/>
      <c r="O49" s="76">
        <f t="shared" si="45"/>
        <v>0</v>
      </c>
      <c r="P49" s="73"/>
      <c r="Q49" s="73"/>
      <c r="R49" s="73"/>
      <c r="S49" s="73"/>
      <c r="T49" s="76">
        <f t="shared" si="46"/>
        <v>0</v>
      </c>
      <c r="U49" s="73"/>
      <c r="V49" s="73"/>
      <c r="W49" s="73"/>
      <c r="X49" s="73"/>
      <c r="Y49" s="76">
        <f t="shared" si="47"/>
        <v>0</v>
      </c>
      <c r="Z49" s="73"/>
      <c r="AA49" s="73"/>
      <c r="AB49" s="73"/>
      <c r="AC49" s="73"/>
      <c r="AD49" s="77">
        <f t="shared" si="48"/>
        <v>0</v>
      </c>
      <c r="AE49" s="42">
        <v>4</v>
      </c>
      <c r="AF49" s="48">
        <f t="shared" si="49"/>
        <v>0</v>
      </c>
      <c r="AG49" s="48">
        <f t="shared" si="50"/>
        <v>0</v>
      </c>
      <c r="AH49" s="48">
        <f t="shared" si="51"/>
        <v>0</v>
      </c>
      <c r="AI49" s="48">
        <f t="shared" si="52"/>
        <v>0</v>
      </c>
      <c r="AJ49" s="73">
        <f t="shared" si="53"/>
        <v>0</v>
      </c>
      <c r="AK49" s="73">
        <f t="shared" si="54"/>
        <v>0</v>
      </c>
      <c r="AL49" s="42"/>
    </row>
    <row r="50" spans="1:38" ht="15.75" customHeight="1" x14ac:dyDescent="0.25">
      <c r="A50" s="35">
        <v>4</v>
      </c>
      <c r="B50" s="47" t="str">
        <f t="shared" si="42"/>
        <v>Английский язык</v>
      </c>
      <c r="C50" s="70" t="s">
        <v>105</v>
      </c>
      <c r="D50" s="91">
        <v>36</v>
      </c>
      <c r="E50" s="72">
        <f t="shared" si="43"/>
        <v>5.5555555555555552E-2</v>
      </c>
      <c r="F50" s="73"/>
      <c r="G50" s="73"/>
      <c r="H50" s="73"/>
      <c r="I50" s="73"/>
      <c r="J50" s="76">
        <f t="shared" si="44"/>
        <v>0</v>
      </c>
      <c r="K50" s="73"/>
      <c r="L50" s="73"/>
      <c r="M50" s="74" t="s">
        <v>19</v>
      </c>
      <c r="N50" s="73"/>
      <c r="O50" s="76">
        <f t="shared" si="45"/>
        <v>1</v>
      </c>
      <c r="P50" s="73"/>
      <c r="Q50" s="73"/>
      <c r="R50" s="73"/>
      <c r="S50" s="73"/>
      <c r="T50" s="76">
        <f t="shared" si="46"/>
        <v>0</v>
      </c>
      <c r="U50" s="73"/>
      <c r="V50" s="73"/>
      <c r="W50" s="73"/>
      <c r="X50" s="73"/>
      <c r="Y50" s="76">
        <f t="shared" si="47"/>
        <v>0</v>
      </c>
      <c r="Z50" s="73"/>
      <c r="AA50" s="74" t="s">
        <v>19</v>
      </c>
      <c r="AB50" s="73"/>
      <c r="AC50" s="73"/>
      <c r="AD50" s="77">
        <f t="shared" si="48"/>
        <v>1</v>
      </c>
      <c r="AE50" s="42">
        <v>4</v>
      </c>
      <c r="AF50" s="48">
        <f t="shared" si="49"/>
        <v>0</v>
      </c>
      <c r="AG50" s="48">
        <f t="shared" si="50"/>
        <v>0</v>
      </c>
      <c r="AH50" s="48">
        <f t="shared" si="51"/>
        <v>0</v>
      </c>
      <c r="AI50" s="48">
        <f t="shared" si="52"/>
        <v>2</v>
      </c>
      <c r="AJ50" s="73">
        <f t="shared" si="53"/>
        <v>0</v>
      </c>
      <c r="AK50" s="73">
        <f t="shared" si="54"/>
        <v>0</v>
      </c>
      <c r="AL50" s="42"/>
    </row>
    <row r="51" spans="1:38" ht="15.75" customHeight="1" x14ac:dyDescent="0.25">
      <c r="A51" s="35">
        <v>4</v>
      </c>
      <c r="B51" s="47" t="str">
        <f t="shared" si="42"/>
        <v>Математика</v>
      </c>
      <c r="C51" s="70" t="s">
        <v>105</v>
      </c>
      <c r="D51" s="91">
        <v>71</v>
      </c>
      <c r="E51" s="72">
        <f t="shared" si="43"/>
        <v>9.8591549295774641E-2</v>
      </c>
      <c r="F51" s="73"/>
      <c r="G51" s="73"/>
      <c r="H51" s="73"/>
      <c r="I51" s="73"/>
      <c r="J51" s="76">
        <f t="shared" si="44"/>
        <v>0</v>
      </c>
      <c r="K51" s="74" t="s">
        <v>19</v>
      </c>
      <c r="L51" s="73"/>
      <c r="M51" s="74" t="s">
        <v>19</v>
      </c>
      <c r="N51" s="73"/>
      <c r="O51" s="76">
        <f t="shared" si="45"/>
        <v>2</v>
      </c>
      <c r="P51" s="74" t="s">
        <v>19</v>
      </c>
      <c r="Q51" s="73"/>
      <c r="R51" s="74" t="s">
        <v>19</v>
      </c>
      <c r="S51" s="73"/>
      <c r="T51" s="76">
        <f t="shared" si="46"/>
        <v>2</v>
      </c>
      <c r="U51" s="73"/>
      <c r="V51" s="74" t="s">
        <v>19</v>
      </c>
      <c r="W51" s="73"/>
      <c r="X51" s="74" t="s">
        <v>19</v>
      </c>
      <c r="Y51" s="76">
        <f t="shared" si="47"/>
        <v>2</v>
      </c>
      <c r="Z51" s="73"/>
      <c r="AA51" s="74" t="s">
        <v>15</v>
      </c>
      <c r="AB51" s="73"/>
      <c r="AC51" s="73"/>
      <c r="AD51" s="77">
        <f t="shared" si="48"/>
        <v>1</v>
      </c>
      <c r="AE51" s="42">
        <v>4</v>
      </c>
      <c r="AF51" s="48">
        <f t="shared" si="49"/>
        <v>0</v>
      </c>
      <c r="AG51" s="48">
        <f t="shared" si="50"/>
        <v>0</v>
      </c>
      <c r="AH51" s="48">
        <f t="shared" si="51"/>
        <v>1</v>
      </c>
      <c r="AI51" s="48">
        <f t="shared" si="52"/>
        <v>6</v>
      </c>
      <c r="AJ51" s="73">
        <f t="shared" si="53"/>
        <v>0</v>
      </c>
      <c r="AK51" s="73">
        <f t="shared" si="54"/>
        <v>0</v>
      </c>
      <c r="AL51" s="42"/>
    </row>
    <row r="52" spans="1:38" ht="15.75" customHeight="1" x14ac:dyDescent="0.25">
      <c r="A52" s="35">
        <v>4</v>
      </c>
      <c r="B52" s="47" t="str">
        <f t="shared" si="42"/>
        <v>Окружающий мир</v>
      </c>
      <c r="C52" s="70" t="s">
        <v>105</v>
      </c>
      <c r="D52" s="91">
        <v>36</v>
      </c>
      <c r="E52" s="72">
        <f t="shared" si="43"/>
        <v>2.7777777777777776E-2</v>
      </c>
      <c r="F52" s="73"/>
      <c r="G52" s="73"/>
      <c r="H52" s="73"/>
      <c r="I52" s="73"/>
      <c r="J52" s="76">
        <f t="shared" si="44"/>
        <v>0</v>
      </c>
      <c r="K52" s="73"/>
      <c r="L52" s="73"/>
      <c r="M52" s="73"/>
      <c r="N52" s="73"/>
      <c r="O52" s="76">
        <f t="shared" si="45"/>
        <v>0</v>
      </c>
      <c r="P52" s="73"/>
      <c r="Q52" s="73"/>
      <c r="R52" s="73"/>
      <c r="S52" s="73"/>
      <c r="T52" s="76">
        <f t="shared" si="46"/>
        <v>0</v>
      </c>
      <c r="U52" s="73"/>
      <c r="V52" s="73"/>
      <c r="W52" s="73"/>
      <c r="X52" s="73"/>
      <c r="Y52" s="76">
        <f t="shared" si="47"/>
        <v>0</v>
      </c>
      <c r="Z52" s="73"/>
      <c r="AA52" s="74" t="s">
        <v>19</v>
      </c>
      <c r="AB52" s="73"/>
      <c r="AC52" s="73"/>
      <c r="AD52" s="77">
        <f t="shared" si="48"/>
        <v>1</v>
      </c>
      <c r="AE52" s="42">
        <v>4</v>
      </c>
      <c r="AF52" s="48">
        <f t="shared" si="49"/>
        <v>0</v>
      </c>
      <c r="AG52" s="48">
        <f t="shared" si="50"/>
        <v>0</v>
      </c>
      <c r="AH52" s="48">
        <f t="shared" si="51"/>
        <v>0</v>
      </c>
      <c r="AI52" s="48">
        <f t="shared" si="52"/>
        <v>1</v>
      </c>
      <c r="AJ52" s="73">
        <f t="shared" si="53"/>
        <v>0</v>
      </c>
      <c r="AK52" s="73">
        <f t="shared" si="54"/>
        <v>0</v>
      </c>
      <c r="AL52" s="42"/>
    </row>
    <row r="53" spans="1:38" ht="15.75" customHeight="1" x14ac:dyDescent="0.25">
      <c r="A53" s="35">
        <v>4</v>
      </c>
      <c r="B53" s="47" t="str">
        <f t="shared" si="42"/>
        <v>Изобразительное искусство</v>
      </c>
      <c r="C53" s="70" t="s">
        <v>105</v>
      </c>
      <c r="D53" s="91">
        <v>18</v>
      </c>
      <c r="E53" s="72">
        <f t="shared" si="43"/>
        <v>0</v>
      </c>
      <c r="F53" s="73"/>
      <c r="G53" s="73"/>
      <c r="H53" s="73"/>
      <c r="I53" s="73"/>
      <c r="J53" s="76">
        <f t="shared" si="44"/>
        <v>0</v>
      </c>
      <c r="K53" s="73"/>
      <c r="L53" s="73"/>
      <c r="M53" s="73"/>
      <c r="N53" s="73"/>
      <c r="O53" s="76">
        <f t="shared" si="45"/>
        <v>0</v>
      </c>
      <c r="P53" s="73"/>
      <c r="Q53" s="73"/>
      <c r="R53" s="73"/>
      <c r="S53" s="73"/>
      <c r="T53" s="76">
        <f t="shared" si="46"/>
        <v>0</v>
      </c>
      <c r="U53" s="73"/>
      <c r="V53" s="73"/>
      <c r="W53" s="73"/>
      <c r="X53" s="73"/>
      <c r="Y53" s="76">
        <f t="shared" si="47"/>
        <v>0</v>
      </c>
      <c r="Z53" s="73"/>
      <c r="AA53" s="73"/>
      <c r="AB53" s="73"/>
      <c r="AC53" s="73"/>
      <c r="AD53" s="77">
        <f t="shared" si="48"/>
        <v>0</v>
      </c>
      <c r="AE53" s="42">
        <v>4</v>
      </c>
      <c r="AF53" s="48">
        <f t="shared" si="49"/>
        <v>0</v>
      </c>
      <c r="AG53" s="48">
        <f t="shared" si="50"/>
        <v>0</v>
      </c>
      <c r="AH53" s="48">
        <f t="shared" si="51"/>
        <v>0</v>
      </c>
      <c r="AI53" s="48">
        <f t="shared" si="52"/>
        <v>0</v>
      </c>
      <c r="AJ53" s="73">
        <f t="shared" si="53"/>
        <v>0</v>
      </c>
      <c r="AK53" s="73">
        <f t="shared" si="54"/>
        <v>0</v>
      </c>
      <c r="AL53" s="42"/>
    </row>
    <row r="54" spans="1:38" ht="15.75" customHeight="1" x14ac:dyDescent="0.25">
      <c r="A54" s="35">
        <v>4</v>
      </c>
      <c r="B54" s="47" t="str">
        <f t="shared" si="42"/>
        <v>Музыка</v>
      </c>
      <c r="C54" s="70" t="s">
        <v>105</v>
      </c>
      <c r="D54" s="91">
        <v>18</v>
      </c>
      <c r="E54" s="72">
        <f t="shared" si="43"/>
        <v>0</v>
      </c>
      <c r="F54" s="73"/>
      <c r="G54" s="73"/>
      <c r="H54" s="73"/>
      <c r="I54" s="73"/>
      <c r="J54" s="76">
        <f t="shared" si="44"/>
        <v>0</v>
      </c>
      <c r="K54" s="73"/>
      <c r="L54" s="73"/>
      <c r="M54" s="73"/>
      <c r="N54" s="73"/>
      <c r="O54" s="76">
        <f t="shared" si="45"/>
        <v>0</v>
      </c>
      <c r="P54" s="73"/>
      <c r="Q54" s="73"/>
      <c r="R54" s="73"/>
      <c r="S54" s="73"/>
      <c r="T54" s="76">
        <f t="shared" si="46"/>
        <v>0</v>
      </c>
      <c r="U54" s="73"/>
      <c r="V54" s="73"/>
      <c r="W54" s="73"/>
      <c r="X54" s="73"/>
      <c r="Y54" s="76">
        <f t="shared" si="47"/>
        <v>0</v>
      </c>
      <c r="Z54" s="73"/>
      <c r="AA54" s="73"/>
      <c r="AB54" s="73"/>
      <c r="AC54" s="73"/>
      <c r="AD54" s="77">
        <f t="shared" si="48"/>
        <v>0</v>
      </c>
      <c r="AE54" s="42">
        <v>4</v>
      </c>
      <c r="AF54" s="48">
        <f t="shared" si="49"/>
        <v>0</v>
      </c>
      <c r="AG54" s="48">
        <f t="shared" si="50"/>
        <v>0</v>
      </c>
      <c r="AH54" s="48">
        <f t="shared" si="51"/>
        <v>0</v>
      </c>
      <c r="AI54" s="48">
        <f t="shared" si="52"/>
        <v>0</v>
      </c>
      <c r="AJ54" s="73">
        <f t="shared" si="53"/>
        <v>0</v>
      </c>
      <c r="AK54" s="73">
        <f t="shared" si="54"/>
        <v>0</v>
      </c>
      <c r="AL54" s="42"/>
    </row>
    <row r="55" spans="1:38" ht="15.75" customHeight="1" x14ac:dyDescent="0.25">
      <c r="A55" s="35">
        <v>4</v>
      </c>
      <c r="B55" s="47" t="str">
        <f t="shared" si="42"/>
        <v>Технология</v>
      </c>
      <c r="C55" s="70" t="s">
        <v>105</v>
      </c>
      <c r="D55" s="91">
        <v>18</v>
      </c>
      <c r="E55" s="72">
        <f t="shared" si="43"/>
        <v>0</v>
      </c>
      <c r="F55" s="73"/>
      <c r="G55" s="73"/>
      <c r="H55" s="73"/>
      <c r="I55" s="73"/>
      <c r="J55" s="76">
        <f t="shared" si="44"/>
        <v>0</v>
      </c>
      <c r="K55" s="73"/>
      <c r="L55" s="73"/>
      <c r="M55" s="73"/>
      <c r="N55" s="73"/>
      <c r="O55" s="76">
        <f t="shared" si="45"/>
        <v>0</v>
      </c>
      <c r="P55" s="73"/>
      <c r="Q55" s="73"/>
      <c r="R55" s="73"/>
      <c r="S55" s="73"/>
      <c r="T55" s="76">
        <f t="shared" si="46"/>
        <v>0</v>
      </c>
      <c r="U55" s="73"/>
      <c r="V55" s="73"/>
      <c r="W55" s="73"/>
      <c r="X55" s="73"/>
      <c r="Y55" s="76">
        <f t="shared" si="47"/>
        <v>0</v>
      </c>
      <c r="Z55" s="73"/>
      <c r="AA55" s="73"/>
      <c r="AB55" s="73"/>
      <c r="AC55" s="73"/>
      <c r="AD55" s="77">
        <f t="shared" si="48"/>
        <v>0</v>
      </c>
      <c r="AE55" s="42">
        <v>4</v>
      </c>
      <c r="AF55" s="48">
        <f t="shared" si="49"/>
        <v>0</v>
      </c>
      <c r="AG55" s="48">
        <f t="shared" si="50"/>
        <v>0</v>
      </c>
      <c r="AH55" s="48">
        <f t="shared" si="51"/>
        <v>0</v>
      </c>
      <c r="AI55" s="48">
        <f t="shared" si="52"/>
        <v>0</v>
      </c>
      <c r="AJ55" s="73">
        <f t="shared" si="53"/>
        <v>0</v>
      </c>
      <c r="AK55" s="73">
        <f t="shared" si="54"/>
        <v>0</v>
      </c>
      <c r="AL55" s="42"/>
    </row>
    <row r="56" spans="1:38" ht="15.75" customHeight="1" x14ac:dyDescent="0.25">
      <c r="A56" s="35">
        <v>4</v>
      </c>
      <c r="B56" s="47" t="str">
        <f t="shared" si="42"/>
        <v>Физическая культура</v>
      </c>
      <c r="C56" s="70" t="s">
        <v>105</v>
      </c>
      <c r="D56" s="91">
        <v>35</v>
      </c>
      <c r="E56" s="72">
        <f t="shared" si="43"/>
        <v>2.8571428571428571E-2</v>
      </c>
      <c r="F56" s="73"/>
      <c r="G56" s="73"/>
      <c r="H56" s="73"/>
      <c r="I56" s="73"/>
      <c r="J56" s="76">
        <f t="shared" si="44"/>
        <v>0</v>
      </c>
      <c r="K56" s="73"/>
      <c r="L56" s="73"/>
      <c r="M56" s="73"/>
      <c r="N56" s="73"/>
      <c r="O56" s="76">
        <f t="shared" si="45"/>
        <v>0</v>
      </c>
      <c r="P56" s="73"/>
      <c r="Q56" s="73"/>
      <c r="R56" s="74"/>
      <c r="S56" s="73"/>
      <c r="T56" s="76">
        <f t="shared" si="46"/>
        <v>0</v>
      </c>
      <c r="U56" s="73"/>
      <c r="V56" s="73"/>
      <c r="W56" s="74"/>
      <c r="X56" s="73"/>
      <c r="Y56" s="76">
        <f t="shared" si="47"/>
        <v>0</v>
      </c>
      <c r="Z56" s="73"/>
      <c r="AA56" s="73"/>
      <c r="AB56" s="74" t="s">
        <v>19</v>
      </c>
      <c r="AC56" s="73"/>
      <c r="AD56" s="77">
        <f t="shared" si="48"/>
        <v>1</v>
      </c>
      <c r="AE56" s="42">
        <v>4</v>
      </c>
      <c r="AF56" s="48">
        <f t="shared" si="49"/>
        <v>0</v>
      </c>
      <c r="AG56" s="48">
        <f t="shared" si="50"/>
        <v>0</v>
      </c>
      <c r="AH56" s="48">
        <f t="shared" si="51"/>
        <v>0</v>
      </c>
      <c r="AI56" s="48">
        <f t="shared" si="52"/>
        <v>1</v>
      </c>
      <c r="AJ56" s="73">
        <f t="shared" si="53"/>
        <v>0</v>
      </c>
      <c r="AK56" s="73">
        <f t="shared" si="54"/>
        <v>0</v>
      </c>
      <c r="AL56" s="42"/>
    </row>
    <row r="57" spans="1:38" ht="15.75" customHeight="1" x14ac:dyDescent="0.25">
      <c r="A57" s="35">
        <v>4</v>
      </c>
      <c r="B57" s="83"/>
      <c r="C57" s="84"/>
      <c r="D57" s="85"/>
      <c r="E57" s="86"/>
      <c r="F57" s="87"/>
      <c r="G57" s="87"/>
      <c r="H57" s="87"/>
      <c r="I57" s="87"/>
      <c r="J57" s="87">
        <f>SUM(J46:J56)</f>
        <v>0</v>
      </c>
      <c r="K57" s="87"/>
      <c r="L57" s="87"/>
      <c r="M57" s="87"/>
      <c r="N57" s="87"/>
      <c r="O57" s="87">
        <f>SUM(O46:O56)</f>
        <v>4</v>
      </c>
      <c r="P57" s="87"/>
      <c r="Q57" s="87"/>
      <c r="R57" s="87"/>
      <c r="S57" s="87"/>
      <c r="T57" s="87">
        <f>SUM(T46:T56)</f>
        <v>3</v>
      </c>
      <c r="U57" s="87"/>
      <c r="V57" s="87"/>
      <c r="W57" s="87"/>
      <c r="X57" s="87"/>
      <c r="Y57" s="87">
        <f>SUM(Y46:Y56)</f>
        <v>3</v>
      </c>
      <c r="Z57" s="87"/>
      <c r="AA57" s="87"/>
      <c r="AB57" s="87"/>
      <c r="AC57" s="87"/>
      <c r="AD57" s="87">
        <f>SUM(AD46:AD56)</f>
        <v>6</v>
      </c>
      <c r="AE57" s="42">
        <v>4</v>
      </c>
      <c r="AF57" s="88">
        <f t="shared" ref="AF57:AK57" si="55">SUM(AF46:AF56)</f>
        <v>0</v>
      </c>
      <c r="AG57" s="88">
        <f t="shared" si="55"/>
        <v>0</v>
      </c>
      <c r="AH57" s="88">
        <f t="shared" si="55"/>
        <v>1</v>
      </c>
      <c r="AI57" s="89">
        <f t="shared" si="55"/>
        <v>15</v>
      </c>
      <c r="AJ57" s="88">
        <f t="shared" si="55"/>
        <v>0</v>
      </c>
      <c r="AK57" s="88">
        <f t="shared" si="55"/>
        <v>0</v>
      </c>
      <c r="AL57" s="42"/>
    </row>
    <row r="58" spans="1:38" ht="15.75" customHeight="1" x14ac:dyDescent="0.25">
      <c r="A58" s="35">
        <v>5</v>
      </c>
      <c r="B58" s="149" t="s">
        <v>84</v>
      </c>
      <c r="C58" s="150"/>
      <c r="D58" s="65"/>
      <c r="E58" s="66"/>
      <c r="F58" s="151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8"/>
      <c r="AB58" s="138"/>
      <c r="AC58" s="138"/>
      <c r="AD58" s="138"/>
      <c r="AE58" s="42">
        <v>5</v>
      </c>
      <c r="AF58" s="68"/>
      <c r="AG58" s="68"/>
      <c r="AH58" s="68"/>
      <c r="AI58" s="68"/>
      <c r="AJ58" s="49"/>
      <c r="AK58" s="49"/>
      <c r="AL58" s="42"/>
    </row>
    <row r="59" spans="1:38" ht="15.75" customHeight="1" x14ac:dyDescent="0.25">
      <c r="A59" s="35">
        <v>5</v>
      </c>
      <c r="B59" s="47" t="str">
        <f t="shared" ref="B59:B69" si="56">B46</f>
        <v>Русский язык</v>
      </c>
      <c r="C59" s="70" t="s">
        <v>106</v>
      </c>
      <c r="D59" s="90">
        <v>89</v>
      </c>
      <c r="E59" s="72">
        <f t="shared" ref="E59:E69" si="57">(J59+O59+T59+Y59+AD59)/D59</f>
        <v>3.3707865168539325E-2</v>
      </c>
      <c r="F59" s="73"/>
      <c r="G59" s="73"/>
      <c r="H59" s="73"/>
      <c r="I59" s="73"/>
      <c r="J59" s="76">
        <f t="shared" ref="J59:J69" si="58">COUNTA(F59:I59)</f>
        <v>0</v>
      </c>
      <c r="K59" s="73"/>
      <c r="L59" s="73"/>
      <c r="M59" s="74" t="s">
        <v>19</v>
      </c>
      <c r="N59" s="73"/>
      <c r="O59" s="76">
        <f t="shared" ref="O59:O69" si="59">COUNTA(K59:N59)</f>
        <v>1</v>
      </c>
      <c r="P59" s="73"/>
      <c r="Q59" s="73"/>
      <c r="R59" s="73"/>
      <c r="S59" s="73"/>
      <c r="T59" s="76">
        <f t="shared" ref="T59:T69" si="60">COUNTA(P59:S59)</f>
        <v>0</v>
      </c>
      <c r="U59" s="73"/>
      <c r="V59" s="73"/>
      <c r="W59" s="74" t="s">
        <v>19</v>
      </c>
      <c r="X59" s="73"/>
      <c r="Y59" s="76">
        <f t="shared" ref="Y59:Y69" si="61">COUNTA(U59:X59)</f>
        <v>1</v>
      </c>
      <c r="Z59" s="73"/>
      <c r="AA59" s="74" t="s">
        <v>19</v>
      </c>
      <c r="AB59" s="73"/>
      <c r="AC59" s="73"/>
      <c r="AD59" s="77">
        <f t="shared" ref="AD59:AD69" si="62">COUNTA(Z59:AC59)</f>
        <v>1</v>
      </c>
      <c r="AE59" s="42">
        <v>5</v>
      </c>
      <c r="AF59" s="48">
        <f t="shared" ref="AF59:AF69" si="63">COUNTIF(F59:AD59,$F$1)</f>
        <v>0</v>
      </c>
      <c r="AG59" s="48">
        <f t="shared" ref="AG59:AG69" si="64">COUNTIF(F59:AE59,$G$1)</f>
        <v>0</v>
      </c>
      <c r="AH59" s="48">
        <f t="shared" ref="AH59:AH69" si="65">COUNTIF(F59:AD59,$H$1)</f>
        <v>0</v>
      </c>
      <c r="AI59" s="48">
        <f t="shared" ref="AI59:AI69" si="66">COUNTIF(F59:AD59,$I$1)</f>
        <v>3</v>
      </c>
      <c r="AJ59" s="73">
        <f t="shared" ref="AJ59:AJ69" si="67">IF($J$1&gt;0,COUNTIF(F59:AD59,$J$1),0)</f>
        <v>0</v>
      </c>
      <c r="AK59" s="73">
        <f t="shared" ref="AK59:AK69" si="68">IF($K$1&gt;0,COUNTIF(F59:AD59,$K$1),0)</f>
        <v>0</v>
      </c>
      <c r="AL59" s="42"/>
    </row>
    <row r="60" spans="1:38" ht="15.75" customHeight="1" x14ac:dyDescent="0.25">
      <c r="A60" s="35">
        <v>5</v>
      </c>
      <c r="B60" s="47" t="str">
        <f t="shared" si="56"/>
        <v>Родной (русский) язык</v>
      </c>
      <c r="C60" s="70" t="s">
        <v>106</v>
      </c>
      <c r="D60" s="91">
        <v>8</v>
      </c>
      <c r="E60" s="72">
        <f t="shared" si="57"/>
        <v>0</v>
      </c>
      <c r="F60" s="73"/>
      <c r="G60" s="73"/>
      <c r="H60" s="73"/>
      <c r="I60" s="73"/>
      <c r="J60" s="76">
        <f t="shared" si="58"/>
        <v>0</v>
      </c>
      <c r="K60" s="73"/>
      <c r="L60" s="73"/>
      <c r="M60" s="73"/>
      <c r="N60" s="73"/>
      <c r="O60" s="76">
        <f t="shared" si="59"/>
        <v>0</v>
      </c>
      <c r="P60" s="73"/>
      <c r="Q60" s="73"/>
      <c r="R60" s="73"/>
      <c r="S60" s="73"/>
      <c r="T60" s="76">
        <f t="shared" si="60"/>
        <v>0</v>
      </c>
      <c r="U60" s="73"/>
      <c r="V60" s="73"/>
      <c r="W60" s="73"/>
      <c r="X60" s="73"/>
      <c r="Y60" s="76">
        <f t="shared" si="61"/>
        <v>0</v>
      </c>
      <c r="Z60" s="73"/>
      <c r="AA60" s="73"/>
      <c r="AB60" s="73"/>
      <c r="AC60" s="73"/>
      <c r="AD60" s="77">
        <f t="shared" si="62"/>
        <v>0</v>
      </c>
      <c r="AE60" s="42">
        <v>5</v>
      </c>
      <c r="AF60" s="48">
        <f t="shared" si="63"/>
        <v>0</v>
      </c>
      <c r="AG60" s="48">
        <f t="shared" si="64"/>
        <v>0</v>
      </c>
      <c r="AH60" s="48">
        <f t="shared" si="65"/>
        <v>0</v>
      </c>
      <c r="AI60" s="48">
        <f t="shared" si="66"/>
        <v>0</v>
      </c>
      <c r="AJ60" s="73">
        <f t="shared" si="67"/>
        <v>0</v>
      </c>
      <c r="AK60" s="73">
        <f t="shared" si="68"/>
        <v>0</v>
      </c>
      <c r="AL60" s="42"/>
    </row>
    <row r="61" spans="1:38" ht="15.75" customHeight="1" x14ac:dyDescent="0.25">
      <c r="A61" s="35">
        <v>5</v>
      </c>
      <c r="B61" s="47" t="str">
        <f t="shared" si="56"/>
        <v>Литературное чтение</v>
      </c>
      <c r="C61" s="70" t="s">
        <v>106</v>
      </c>
      <c r="D61" s="91">
        <v>71</v>
      </c>
      <c r="E61" s="72">
        <f t="shared" si="57"/>
        <v>2.8169014084507043E-2</v>
      </c>
      <c r="F61" s="73"/>
      <c r="G61" s="73"/>
      <c r="H61" s="73"/>
      <c r="I61" s="73"/>
      <c r="J61" s="76">
        <f t="shared" si="58"/>
        <v>0</v>
      </c>
      <c r="K61" s="73"/>
      <c r="L61" s="73"/>
      <c r="M61" s="73"/>
      <c r="N61" s="73"/>
      <c r="O61" s="76">
        <f t="shared" si="59"/>
        <v>0</v>
      </c>
      <c r="P61" s="73"/>
      <c r="Q61" s="73"/>
      <c r="R61" s="74" t="s">
        <v>19</v>
      </c>
      <c r="S61" s="73"/>
      <c r="T61" s="76">
        <f t="shared" si="60"/>
        <v>1</v>
      </c>
      <c r="U61" s="73"/>
      <c r="V61" s="73"/>
      <c r="W61" s="73"/>
      <c r="X61" s="73"/>
      <c r="Y61" s="76">
        <f t="shared" si="61"/>
        <v>0</v>
      </c>
      <c r="Z61" s="73"/>
      <c r="AA61" s="73"/>
      <c r="AB61" s="74" t="s">
        <v>19</v>
      </c>
      <c r="AC61" s="73"/>
      <c r="AD61" s="77">
        <f t="shared" si="62"/>
        <v>1</v>
      </c>
      <c r="AE61" s="42">
        <v>5</v>
      </c>
      <c r="AF61" s="48">
        <f t="shared" si="63"/>
        <v>0</v>
      </c>
      <c r="AG61" s="48">
        <f t="shared" si="64"/>
        <v>0</v>
      </c>
      <c r="AH61" s="48">
        <f t="shared" si="65"/>
        <v>0</v>
      </c>
      <c r="AI61" s="48">
        <f t="shared" si="66"/>
        <v>2</v>
      </c>
      <c r="AJ61" s="73">
        <f t="shared" si="67"/>
        <v>0</v>
      </c>
      <c r="AK61" s="73">
        <f t="shared" si="68"/>
        <v>0</v>
      </c>
      <c r="AL61" s="42"/>
    </row>
    <row r="62" spans="1:38" ht="15.75" customHeight="1" x14ac:dyDescent="0.25">
      <c r="A62" s="35">
        <v>5</v>
      </c>
      <c r="B62" s="47" t="str">
        <f t="shared" si="56"/>
        <v>Литературное чтение на родном языке</v>
      </c>
      <c r="C62" s="70" t="s">
        <v>106</v>
      </c>
      <c r="D62" s="91">
        <v>8</v>
      </c>
      <c r="E62" s="72">
        <f t="shared" si="57"/>
        <v>0</v>
      </c>
      <c r="F62" s="73"/>
      <c r="G62" s="73"/>
      <c r="H62" s="73"/>
      <c r="I62" s="73"/>
      <c r="J62" s="76">
        <f t="shared" si="58"/>
        <v>0</v>
      </c>
      <c r="K62" s="73"/>
      <c r="L62" s="73"/>
      <c r="M62" s="73"/>
      <c r="N62" s="73"/>
      <c r="O62" s="76">
        <f t="shared" si="59"/>
        <v>0</v>
      </c>
      <c r="P62" s="73"/>
      <c r="Q62" s="73"/>
      <c r="R62" s="73"/>
      <c r="S62" s="73"/>
      <c r="T62" s="76">
        <f t="shared" si="60"/>
        <v>0</v>
      </c>
      <c r="U62" s="73"/>
      <c r="V62" s="73"/>
      <c r="W62" s="73"/>
      <c r="X62" s="73"/>
      <c r="Y62" s="76">
        <f t="shared" si="61"/>
        <v>0</v>
      </c>
      <c r="Z62" s="73"/>
      <c r="AA62" s="73"/>
      <c r="AB62" s="73"/>
      <c r="AC62" s="73"/>
      <c r="AD62" s="77">
        <f t="shared" si="62"/>
        <v>0</v>
      </c>
      <c r="AE62" s="42">
        <v>5</v>
      </c>
      <c r="AF62" s="48">
        <f t="shared" si="63"/>
        <v>0</v>
      </c>
      <c r="AG62" s="48">
        <f t="shared" si="64"/>
        <v>0</v>
      </c>
      <c r="AH62" s="48">
        <f t="shared" si="65"/>
        <v>0</v>
      </c>
      <c r="AI62" s="48">
        <f t="shared" si="66"/>
        <v>0</v>
      </c>
      <c r="AJ62" s="73">
        <f t="shared" si="67"/>
        <v>0</v>
      </c>
      <c r="AK62" s="73">
        <f t="shared" si="68"/>
        <v>0</v>
      </c>
      <c r="AL62" s="42"/>
    </row>
    <row r="63" spans="1:38" ht="15.75" customHeight="1" x14ac:dyDescent="0.25">
      <c r="A63" s="35">
        <v>5</v>
      </c>
      <c r="B63" s="47" t="str">
        <f t="shared" si="56"/>
        <v>Английский язык</v>
      </c>
      <c r="C63" s="70" t="s">
        <v>106</v>
      </c>
      <c r="D63" s="91">
        <v>36</v>
      </c>
      <c r="E63" s="72">
        <f t="shared" si="57"/>
        <v>5.5555555555555552E-2</v>
      </c>
      <c r="F63" s="73"/>
      <c r="G63" s="73"/>
      <c r="H63" s="73"/>
      <c r="I63" s="73"/>
      <c r="J63" s="76">
        <f t="shared" si="58"/>
        <v>0</v>
      </c>
      <c r="K63" s="73"/>
      <c r="L63" s="73"/>
      <c r="M63" s="74" t="s">
        <v>19</v>
      </c>
      <c r="N63" s="73"/>
      <c r="O63" s="76">
        <f t="shared" si="59"/>
        <v>1</v>
      </c>
      <c r="P63" s="73"/>
      <c r="Q63" s="73"/>
      <c r="R63" s="73"/>
      <c r="S63" s="73"/>
      <c r="T63" s="76">
        <f t="shared" si="60"/>
        <v>0</v>
      </c>
      <c r="U63" s="73"/>
      <c r="V63" s="73"/>
      <c r="W63" s="73"/>
      <c r="X63" s="73"/>
      <c r="Y63" s="76">
        <f t="shared" si="61"/>
        <v>0</v>
      </c>
      <c r="Z63" s="73"/>
      <c r="AA63" s="74" t="s">
        <v>19</v>
      </c>
      <c r="AB63" s="73"/>
      <c r="AC63" s="73"/>
      <c r="AD63" s="77">
        <f t="shared" si="62"/>
        <v>1</v>
      </c>
      <c r="AE63" s="42">
        <v>5</v>
      </c>
      <c r="AF63" s="48">
        <f t="shared" si="63"/>
        <v>0</v>
      </c>
      <c r="AG63" s="48">
        <f t="shared" si="64"/>
        <v>0</v>
      </c>
      <c r="AH63" s="48">
        <f t="shared" si="65"/>
        <v>0</v>
      </c>
      <c r="AI63" s="48">
        <f t="shared" si="66"/>
        <v>2</v>
      </c>
      <c r="AJ63" s="73">
        <f t="shared" si="67"/>
        <v>0</v>
      </c>
      <c r="AK63" s="73">
        <f t="shared" si="68"/>
        <v>0</v>
      </c>
      <c r="AL63" s="42"/>
    </row>
    <row r="64" spans="1:38" ht="15.75" customHeight="1" x14ac:dyDescent="0.25">
      <c r="A64" s="35">
        <v>5</v>
      </c>
      <c r="B64" s="47" t="str">
        <f t="shared" si="56"/>
        <v>Математика</v>
      </c>
      <c r="C64" s="70" t="s">
        <v>106</v>
      </c>
      <c r="D64" s="91">
        <v>71</v>
      </c>
      <c r="E64" s="72">
        <f t="shared" si="57"/>
        <v>9.8591549295774641E-2</v>
      </c>
      <c r="F64" s="73"/>
      <c r="G64" s="73"/>
      <c r="H64" s="73"/>
      <c r="I64" s="73"/>
      <c r="J64" s="76">
        <f t="shared" si="58"/>
        <v>0</v>
      </c>
      <c r="K64" s="74" t="s">
        <v>19</v>
      </c>
      <c r="L64" s="73"/>
      <c r="M64" s="74" t="s">
        <v>19</v>
      </c>
      <c r="N64" s="73"/>
      <c r="O64" s="76">
        <f t="shared" si="59"/>
        <v>2</v>
      </c>
      <c r="P64" s="74" t="s">
        <v>19</v>
      </c>
      <c r="Q64" s="73"/>
      <c r="R64" s="74" t="s">
        <v>19</v>
      </c>
      <c r="S64" s="73"/>
      <c r="T64" s="76">
        <f t="shared" si="60"/>
        <v>2</v>
      </c>
      <c r="U64" s="74" t="s">
        <v>19</v>
      </c>
      <c r="V64" s="73"/>
      <c r="W64" s="74" t="s">
        <v>19</v>
      </c>
      <c r="X64" s="73"/>
      <c r="Y64" s="76">
        <f t="shared" si="61"/>
        <v>2</v>
      </c>
      <c r="Z64" s="73"/>
      <c r="AA64" s="74" t="s">
        <v>15</v>
      </c>
      <c r="AB64" s="73"/>
      <c r="AC64" s="73"/>
      <c r="AD64" s="77">
        <f t="shared" si="62"/>
        <v>1</v>
      </c>
      <c r="AE64" s="42">
        <v>5</v>
      </c>
      <c r="AF64" s="48">
        <f t="shared" si="63"/>
        <v>0</v>
      </c>
      <c r="AG64" s="48">
        <f t="shared" si="64"/>
        <v>0</v>
      </c>
      <c r="AH64" s="48">
        <f t="shared" si="65"/>
        <v>1</v>
      </c>
      <c r="AI64" s="48">
        <f t="shared" si="66"/>
        <v>6</v>
      </c>
      <c r="AJ64" s="73">
        <f t="shared" si="67"/>
        <v>0</v>
      </c>
      <c r="AK64" s="73">
        <f t="shared" si="68"/>
        <v>0</v>
      </c>
      <c r="AL64" s="42"/>
    </row>
    <row r="65" spans="1:38" ht="15.75" customHeight="1" x14ac:dyDescent="0.25">
      <c r="A65" s="35">
        <v>5</v>
      </c>
      <c r="B65" s="47" t="str">
        <f t="shared" si="56"/>
        <v>Окружающий мир</v>
      </c>
      <c r="C65" s="70" t="s">
        <v>106</v>
      </c>
      <c r="D65" s="91">
        <v>36</v>
      </c>
      <c r="E65" s="72">
        <f t="shared" si="57"/>
        <v>2.7777777777777776E-2</v>
      </c>
      <c r="F65" s="73"/>
      <c r="G65" s="73"/>
      <c r="H65" s="73"/>
      <c r="I65" s="73"/>
      <c r="J65" s="76">
        <f t="shared" si="58"/>
        <v>0</v>
      </c>
      <c r="K65" s="73"/>
      <c r="L65" s="73"/>
      <c r="M65" s="73"/>
      <c r="N65" s="73"/>
      <c r="O65" s="76">
        <f t="shared" si="59"/>
        <v>0</v>
      </c>
      <c r="P65" s="73"/>
      <c r="Q65" s="73"/>
      <c r="R65" s="73"/>
      <c r="S65" s="73"/>
      <c r="T65" s="76">
        <f t="shared" si="60"/>
        <v>0</v>
      </c>
      <c r="U65" s="73"/>
      <c r="V65" s="73"/>
      <c r="W65" s="73"/>
      <c r="X65" s="73"/>
      <c r="Y65" s="76">
        <f t="shared" si="61"/>
        <v>0</v>
      </c>
      <c r="Z65" s="73"/>
      <c r="AA65" s="74" t="s">
        <v>19</v>
      </c>
      <c r="AB65" s="73"/>
      <c r="AC65" s="73"/>
      <c r="AD65" s="77">
        <f t="shared" si="62"/>
        <v>1</v>
      </c>
      <c r="AE65" s="42">
        <v>5</v>
      </c>
      <c r="AF65" s="48">
        <f t="shared" si="63"/>
        <v>0</v>
      </c>
      <c r="AG65" s="48">
        <f t="shared" si="64"/>
        <v>0</v>
      </c>
      <c r="AH65" s="48">
        <f t="shared" si="65"/>
        <v>0</v>
      </c>
      <c r="AI65" s="48">
        <f t="shared" si="66"/>
        <v>1</v>
      </c>
      <c r="AJ65" s="73">
        <f t="shared" si="67"/>
        <v>0</v>
      </c>
      <c r="AK65" s="73">
        <f t="shared" si="68"/>
        <v>0</v>
      </c>
      <c r="AL65" s="42"/>
    </row>
    <row r="66" spans="1:38" ht="15.75" customHeight="1" x14ac:dyDescent="0.25">
      <c r="A66" s="35">
        <v>5</v>
      </c>
      <c r="B66" s="47" t="str">
        <f t="shared" si="56"/>
        <v>Изобразительное искусство</v>
      </c>
      <c r="C66" s="70" t="s">
        <v>106</v>
      </c>
      <c r="D66" s="91">
        <v>18</v>
      </c>
      <c r="E66" s="72">
        <f t="shared" si="57"/>
        <v>0</v>
      </c>
      <c r="F66" s="73"/>
      <c r="G66" s="73"/>
      <c r="H66" s="73"/>
      <c r="I66" s="73"/>
      <c r="J66" s="76">
        <f t="shared" si="58"/>
        <v>0</v>
      </c>
      <c r="K66" s="73"/>
      <c r="L66" s="73"/>
      <c r="M66" s="73"/>
      <c r="N66" s="73"/>
      <c r="O66" s="76">
        <f t="shared" si="59"/>
        <v>0</v>
      </c>
      <c r="P66" s="73"/>
      <c r="Q66" s="73"/>
      <c r="R66" s="73"/>
      <c r="S66" s="73"/>
      <c r="T66" s="76">
        <f t="shared" si="60"/>
        <v>0</v>
      </c>
      <c r="U66" s="73"/>
      <c r="V66" s="73"/>
      <c r="W66" s="73"/>
      <c r="X66" s="73"/>
      <c r="Y66" s="76">
        <f t="shared" si="61"/>
        <v>0</v>
      </c>
      <c r="Z66" s="73"/>
      <c r="AA66" s="73"/>
      <c r="AB66" s="73"/>
      <c r="AC66" s="73"/>
      <c r="AD66" s="77">
        <f t="shared" si="62"/>
        <v>0</v>
      </c>
      <c r="AE66" s="42">
        <v>5</v>
      </c>
      <c r="AF66" s="48">
        <f t="shared" si="63"/>
        <v>0</v>
      </c>
      <c r="AG66" s="48">
        <f t="shared" si="64"/>
        <v>0</v>
      </c>
      <c r="AH66" s="48">
        <f t="shared" si="65"/>
        <v>0</v>
      </c>
      <c r="AI66" s="48">
        <f t="shared" si="66"/>
        <v>0</v>
      </c>
      <c r="AJ66" s="73">
        <f t="shared" si="67"/>
        <v>0</v>
      </c>
      <c r="AK66" s="73">
        <f t="shared" si="68"/>
        <v>0</v>
      </c>
      <c r="AL66" s="42"/>
    </row>
    <row r="67" spans="1:38" ht="15.75" customHeight="1" x14ac:dyDescent="0.25">
      <c r="A67" s="35">
        <v>5</v>
      </c>
      <c r="B67" s="47" t="str">
        <f t="shared" si="56"/>
        <v>Музыка</v>
      </c>
      <c r="C67" s="70" t="s">
        <v>106</v>
      </c>
      <c r="D67" s="91">
        <v>18</v>
      </c>
      <c r="E67" s="72">
        <f t="shared" si="57"/>
        <v>0</v>
      </c>
      <c r="F67" s="73"/>
      <c r="G67" s="73"/>
      <c r="H67" s="73"/>
      <c r="I67" s="73"/>
      <c r="J67" s="76">
        <f t="shared" si="58"/>
        <v>0</v>
      </c>
      <c r="K67" s="73"/>
      <c r="L67" s="73"/>
      <c r="M67" s="73"/>
      <c r="N67" s="73"/>
      <c r="O67" s="76">
        <f t="shared" si="59"/>
        <v>0</v>
      </c>
      <c r="P67" s="73"/>
      <c r="Q67" s="73"/>
      <c r="R67" s="73"/>
      <c r="S67" s="73"/>
      <c r="T67" s="76">
        <f t="shared" si="60"/>
        <v>0</v>
      </c>
      <c r="U67" s="73"/>
      <c r="V67" s="73"/>
      <c r="W67" s="73"/>
      <c r="X67" s="73"/>
      <c r="Y67" s="76">
        <f t="shared" si="61"/>
        <v>0</v>
      </c>
      <c r="Z67" s="73"/>
      <c r="AA67" s="73"/>
      <c r="AB67" s="73"/>
      <c r="AC67" s="73"/>
      <c r="AD67" s="77">
        <f t="shared" si="62"/>
        <v>0</v>
      </c>
      <c r="AE67" s="42">
        <v>5</v>
      </c>
      <c r="AF67" s="48">
        <f t="shared" si="63"/>
        <v>0</v>
      </c>
      <c r="AG67" s="48">
        <f t="shared" si="64"/>
        <v>0</v>
      </c>
      <c r="AH67" s="48">
        <f t="shared" si="65"/>
        <v>0</v>
      </c>
      <c r="AI67" s="48">
        <f t="shared" si="66"/>
        <v>0</v>
      </c>
      <c r="AJ67" s="73">
        <f t="shared" si="67"/>
        <v>0</v>
      </c>
      <c r="AK67" s="73">
        <f t="shared" si="68"/>
        <v>0</v>
      </c>
      <c r="AL67" s="42"/>
    </row>
    <row r="68" spans="1:38" ht="15.75" customHeight="1" x14ac:dyDescent="0.25">
      <c r="A68" s="35">
        <v>5</v>
      </c>
      <c r="B68" s="47" t="str">
        <f t="shared" si="56"/>
        <v>Технология</v>
      </c>
      <c r="C68" s="70" t="s">
        <v>106</v>
      </c>
      <c r="D68" s="91">
        <v>18</v>
      </c>
      <c r="E68" s="72">
        <f t="shared" si="57"/>
        <v>0</v>
      </c>
      <c r="F68" s="73"/>
      <c r="G68" s="73"/>
      <c r="H68" s="73"/>
      <c r="I68" s="73"/>
      <c r="J68" s="76">
        <f t="shared" si="58"/>
        <v>0</v>
      </c>
      <c r="K68" s="73"/>
      <c r="L68" s="73"/>
      <c r="M68" s="73"/>
      <c r="N68" s="73"/>
      <c r="O68" s="76">
        <f t="shared" si="59"/>
        <v>0</v>
      </c>
      <c r="P68" s="73"/>
      <c r="Q68" s="73"/>
      <c r="R68" s="73"/>
      <c r="S68" s="73"/>
      <c r="T68" s="76">
        <f t="shared" si="60"/>
        <v>0</v>
      </c>
      <c r="U68" s="73"/>
      <c r="V68" s="73"/>
      <c r="W68" s="73"/>
      <c r="X68" s="73"/>
      <c r="Y68" s="76">
        <f t="shared" si="61"/>
        <v>0</v>
      </c>
      <c r="Z68" s="73"/>
      <c r="AA68" s="73"/>
      <c r="AB68" s="73"/>
      <c r="AC68" s="73"/>
      <c r="AD68" s="77">
        <f t="shared" si="62"/>
        <v>0</v>
      </c>
      <c r="AE68" s="42">
        <v>5</v>
      </c>
      <c r="AF68" s="48">
        <f t="shared" si="63"/>
        <v>0</v>
      </c>
      <c r="AG68" s="48">
        <f t="shared" si="64"/>
        <v>0</v>
      </c>
      <c r="AH68" s="48">
        <f t="shared" si="65"/>
        <v>0</v>
      </c>
      <c r="AI68" s="48">
        <f t="shared" si="66"/>
        <v>0</v>
      </c>
      <c r="AJ68" s="73">
        <f t="shared" si="67"/>
        <v>0</v>
      </c>
      <c r="AK68" s="73">
        <f t="shared" si="68"/>
        <v>0</v>
      </c>
      <c r="AL68" s="42"/>
    </row>
    <row r="69" spans="1:38" ht="15.75" customHeight="1" x14ac:dyDescent="0.25">
      <c r="A69" s="35">
        <v>5</v>
      </c>
      <c r="B69" s="47" t="str">
        <f t="shared" si="56"/>
        <v>Физическая культура</v>
      </c>
      <c r="C69" s="70" t="s">
        <v>106</v>
      </c>
      <c r="D69" s="91">
        <v>36</v>
      </c>
      <c r="E69" s="72">
        <f t="shared" si="57"/>
        <v>2.7777777777777776E-2</v>
      </c>
      <c r="F69" s="73"/>
      <c r="G69" s="73"/>
      <c r="H69" s="73"/>
      <c r="I69" s="73"/>
      <c r="J69" s="76">
        <f t="shared" si="58"/>
        <v>0</v>
      </c>
      <c r="K69" s="73"/>
      <c r="L69" s="73"/>
      <c r="M69" s="73"/>
      <c r="N69" s="73"/>
      <c r="O69" s="76">
        <f t="shared" si="59"/>
        <v>0</v>
      </c>
      <c r="P69" s="73"/>
      <c r="Q69" s="73"/>
      <c r="R69" s="74"/>
      <c r="S69" s="73"/>
      <c r="T69" s="76">
        <f t="shared" si="60"/>
        <v>0</v>
      </c>
      <c r="U69" s="73"/>
      <c r="V69" s="73"/>
      <c r="W69" s="74"/>
      <c r="X69" s="73"/>
      <c r="Y69" s="76">
        <f t="shared" si="61"/>
        <v>0</v>
      </c>
      <c r="Z69" s="73"/>
      <c r="AA69" s="74" t="s">
        <v>19</v>
      </c>
      <c r="AB69" s="73"/>
      <c r="AC69" s="73"/>
      <c r="AD69" s="77">
        <f t="shared" si="62"/>
        <v>1</v>
      </c>
      <c r="AE69" s="42">
        <v>5</v>
      </c>
      <c r="AF69" s="48">
        <f t="shared" si="63"/>
        <v>0</v>
      </c>
      <c r="AG69" s="48">
        <f t="shared" si="64"/>
        <v>0</v>
      </c>
      <c r="AH69" s="48">
        <f t="shared" si="65"/>
        <v>0</v>
      </c>
      <c r="AI69" s="48">
        <f t="shared" si="66"/>
        <v>1</v>
      </c>
      <c r="AJ69" s="73">
        <f t="shared" si="67"/>
        <v>0</v>
      </c>
      <c r="AK69" s="73">
        <f t="shared" si="68"/>
        <v>0</v>
      </c>
      <c r="AL69" s="42"/>
    </row>
    <row r="70" spans="1:38" ht="15.75" customHeight="1" x14ac:dyDescent="0.25">
      <c r="A70" s="35">
        <v>5</v>
      </c>
      <c r="B70" s="83"/>
      <c r="C70" s="84"/>
      <c r="D70" s="85"/>
      <c r="E70" s="86"/>
      <c r="F70" s="87"/>
      <c r="G70" s="87"/>
      <c r="H70" s="87"/>
      <c r="I70" s="87"/>
      <c r="J70" s="87">
        <f>SUM(J59:J69)</f>
        <v>0</v>
      </c>
      <c r="K70" s="87"/>
      <c r="L70" s="87"/>
      <c r="M70" s="87"/>
      <c r="N70" s="87"/>
      <c r="O70" s="87">
        <f>SUM(O59:O69)</f>
        <v>4</v>
      </c>
      <c r="P70" s="87"/>
      <c r="Q70" s="87"/>
      <c r="R70" s="87"/>
      <c r="S70" s="87"/>
      <c r="T70" s="87">
        <f>SUM(T59:T69)</f>
        <v>3</v>
      </c>
      <c r="U70" s="87"/>
      <c r="V70" s="87"/>
      <c r="W70" s="87"/>
      <c r="X70" s="87"/>
      <c r="Y70" s="87">
        <f>SUM(Y59:Y69)</f>
        <v>3</v>
      </c>
      <c r="Z70" s="87"/>
      <c r="AA70" s="87"/>
      <c r="AB70" s="87"/>
      <c r="AC70" s="87"/>
      <c r="AD70" s="87">
        <f>SUM(AD59:AD69)</f>
        <v>6</v>
      </c>
      <c r="AE70" s="42">
        <v>5</v>
      </c>
      <c r="AF70" s="88">
        <f t="shared" ref="AF70:AK70" si="69">SUM(AF59:AF69)</f>
        <v>0</v>
      </c>
      <c r="AG70" s="88">
        <f t="shared" si="69"/>
        <v>0</v>
      </c>
      <c r="AH70" s="88">
        <f t="shared" si="69"/>
        <v>1</v>
      </c>
      <c r="AI70" s="89">
        <f t="shared" si="69"/>
        <v>15</v>
      </c>
      <c r="AJ70" s="88">
        <f t="shared" si="69"/>
        <v>0</v>
      </c>
      <c r="AK70" s="88">
        <f t="shared" si="69"/>
        <v>0</v>
      </c>
      <c r="AL70" s="42"/>
    </row>
    <row r="71" spans="1:38" ht="15.75" customHeight="1" x14ac:dyDescent="0.25">
      <c r="A71" s="35">
        <v>6</v>
      </c>
      <c r="B71" s="149" t="s">
        <v>86</v>
      </c>
      <c r="C71" s="150"/>
      <c r="D71" s="65"/>
      <c r="E71" s="66"/>
      <c r="F71" s="151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42">
        <v>6</v>
      </c>
      <c r="AF71" s="68"/>
      <c r="AG71" s="68"/>
      <c r="AH71" s="68"/>
      <c r="AI71" s="68"/>
      <c r="AJ71" s="49"/>
      <c r="AK71" s="49"/>
      <c r="AL71" s="42"/>
    </row>
    <row r="72" spans="1:38" ht="15.75" customHeight="1" x14ac:dyDescent="0.25">
      <c r="A72" s="35">
        <v>6</v>
      </c>
      <c r="B72" s="47" t="str">
        <f t="shared" ref="B72:B82" si="70">B59</f>
        <v>Русский язык</v>
      </c>
      <c r="C72" s="70" t="s">
        <v>107</v>
      </c>
      <c r="D72" s="90">
        <v>89</v>
      </c>
      <c r="E72" s="72">
        <f t="shared" ref="E72:E82" si="71">(J72+O72+T72+Y72+AD72)/D72</f>
        <v>3.3707865168539325E-2</v>
      </c>
      <c r="F72" s="73"/>
      <c r="G72" s="73"/>
      <c r="H72" s="74"/>
      <c r="I72" s="73"/>
      <c r="J72" s="76">
        <f t="shared" ref="J72:J82" si="72">COUNTA(F72:I72)</f>
        <v>0</v>
      </c>
      <c r="K72" s="73"/>
      <c r="L72" s="73"/>
      <c r="M72" s="74" t="s">
        <v>19</v>
      </c>
      <c r="N72" s="73"/>
      <c r="O72" s="76">
        <f t="shared" ref="O72:O82" si="73">COUNTA(K72:N72)</f>
        <v>1</v>
      </c>
      <c r="P72" s="73"/>
      <c r="Q72" s="73"/>
      <c r="R72" s="73"/>
      <c r="S72" s="73"/>
      <c r="T72" s="76">
        <f t="shared" ref="T72:T82" si="74">COUNTA(P72:S72)</f>
        <v>0</v>
      </c>
      <c r="U72" s="73"/>
      <c r="V72" s="73"/>
      <c r="W72" s="74" t="s">
        <v>19</v>
      </c>
      <c r="X72" s="74"/>
      <c r="Y72" s="76">
        <f t="shared" ref="Y72:Y82" si="75">COUNTA(U72:X72)</f>
        <v>1</v>
      </c>
      <c r="Z72" s="73"/>
      <c r="AA72" s="74" t="s">
        <v>19</v>
      </c>
      <c r="AB72" s="74"/>
      <c r="AC72" s="73"/>
      <c r="AD72" s="77">
        <f t="shared" ref="AD72:AD82" si="76">COUNTA(Z72:AC72)</f>
        <v>1</v>
      </c>
      <c r="AE72" s="42">
        <v>6</v>
      </c>
      <c r="AF72" s="48">
        <f t="shared" ref="AF72:AF82" si="77">COUNTIF(F72:AD72,$F$1)</f>
        <v>0</v>
      </c>
      <c r="AG72" s="48">
        <f t="shared" ref="AG72:AG82" si="78">COUNTIF(F72:AE72,$G$1)</f>
        <v>0</v>
      </c>
      <c r="AH72" s="48">
        <f t="shared" ref="AH72:AH82" si="79">COUNTIF(F72:AD72,$H$1)</f>
        <v>0</v>
      </c>
      <c r="AI72" s="48">
        <f t="shared" ref="AI72:AI82" si="80">COUNTIF(F72:AD72,$I$1)</f>
        <v>3</v>
      </c>
      <c r="AJ72" s="73">
        <f t="shared" ref="AJ72:AJ82" si="81">IF($J$1&gt;0,COUNTIF(F72:AD72,$J$1),0)</f>
        <v>0</v>
      </c>
      <c r="AK72" s="73">
        <f t="shared" ref="AK72:AK82" si="82">IF($K$1&gt;0,COUNTIF(F72:AD72,$K$1),0)</f>
        <v>0</v>
      </c>
      <c r="AL72" s="42"/>
    </row>
    <row r="73" spans="1:38" ht="15.75" customHeight="1" x14ac:dyDescent="0.25">
      <c r="A73" s="35">
        <v>6</v>
      </c>
      <c r="B73" s="47" t="str">
        <f t="shared" si="70"/>
        <v>Родной (русский) язык</v>
      </c>
      <c r="C73" s="70" t="s">
        <v>107</v>
      </c>
      <c r="D73" s="91">
        <v>8</v>
      </c>
      <c r="E73" s="72">
        <f t="shared" si="71"/>
        <v>0</v>
      </c>
      <c r="F73" s="73"/>
      <c r="G73" s="73"/>
      <c r="H73" s="73"/>
      <c r="I73" s="73"/>
      <c r="J73" s="76">
        <f t="shared" si="72"/>
        <v>0</v>
      </c>
      <c r="K73" s="73"/>
      <c r="L73" s="73"/>
      <c r="M73" s="73"/>
      <c r="N73" s="73"/>
      <c r="O73" s="76">
        <f t="shared" si="73"/>
        <v>0</v>
      </c>
      <c r="P73" s="73"/>
      <c r="Q73" s="73"/>
      <c r="R73" s="73"/>
      <c r="S73" s="73"/>
      <c r="T73" s="76">
        <f t="shared" si="74"/>
        <v>0</v>
      </c>
      <c r="U73" s="73"/>
      <c r="V73" s="74"/>
      <c r="W73" s="73"/>
      <c r="X73" s="73"/>
      <c r="Y73" s="76">
        <f t="shared" si="75"/>
        <v>0</v>
      </c>
      <c r="Z73" s="73"/>
      <c r="AA73" s="74"/>
      <c r="AB73" s="73"/>
      <c r="AC73" s="73"/>
      <c r="AD73" s="77">
        <f t="shared" si="76"/>
        <v>0</v>
      </c>
      <c r="AE73" s="42">
        <v>6</v>
      </c>
      <c r="AF73" s="48">
        <f t="shared" si="77"/>
        <v>0</v>
      </c>
      <c r="AG73" s="48">
        <f t="shared" si="78"/>
        <v>0</v>
      </c>
      <c r="AH73" s="48">
        <f t="shared" si="79"/>
        <v>0</v>
      </c>
      <c r="AI73" s="48">
        <f t="shared" si="80"/>
        <v>0</v>
      </c>
      <c r="AJ73" s="73">
        <f t="shared" si="81"/>
        <v>0</v>
      </c>
      <c r="AK73" s="73">
        <f t="shared" si="82"/>
        <v>0</v>
      </c>
      <c r="AL73" s="42"/>
    </row>
    <row r="74" spans="1:38" ht="15.75" customHeight="1" x14ac:dyDescent="0.25">
      <c r="A74" s="35">
        <v>6</v>
      </c>
      <c r="B74" s="47" t="str">
        <f t="shared" si="70"/>
        <v>Литературное чтение</v>
      </c>
      <c r="C74" s="70" t="s">
        <v>107</v>
      </c>
      <c r="D74" s="91">
        <v>71</v>
      </c>
      <c r="E74" s="72">
        <f t="shared" si="71"/>
        <v>2.8169014084507043E-2</v>
      </c>
      <c r="F74" s="73"/>
      <c r="G74" s="73"/>
      <c r="H74" s="73"/>
      <c r="I74" s="73"/>
      <c r="J74" s="76">
        <f t="shared" si="72"/>
        <v>0</v>
      </c>
      <c r="K74" s="73"/>
      <c r="L74" s="73"/>
      <c r="M74" s="73"/>
      <c r="N74" s="73"/>
      <c r="O74" s="76">
        <f t="shared" si="73"/>
        <v>0</v>
      </c>
      <c r="P74" s="73"/>
      <c r="Q74" s="73"/>
      <c r="R74" s="74" t="s">
        <v>19</v>
      </c>
      <c r="S74" s="73"/>
      <c r="T74" s="76">
        <f t="shared" si="74"/>
        <v>1</v>
      </c>
      <c r="U74" s="73"/>
      <c r="V74" s="73"/>
      <c r="W74" s="73"/>
      <c r="X74" s="73"/>
      <c r="Y74" s="76">
        <f t="shared" si="75"/>
        <v>0</v>
      </c>
      <c r="Z74" s="73"/>
      <c r="AA74" s="74"/>
      <c r="AB74" s="74" t="s">
        <v>19</v>
      </c>
      <c r="AC74" s="73"/>
      <c r="AD74" s="77">
        <f t="shared" si="76"/>
        <v>1</v>
      </c>
      <c r="AE74" s="42">
        <v>6</v>
      </c>
      <c r="AF74" s="48">
        <f t="shared" si="77"/>
        <v>0</v>
      </c>
      <c r="AG74" s="48">
        <f t="shared" si="78"/>
        <v>0</v>
      </c>
      <c r="AH74" s="48">
        <f t="shared" si="79"/>
        <v>0</v>
      </c>
      <c r="AI74" s="48">
        <f t="shared" si="80"/>
        <v>2</v>
      </c>
      <c r="AJ74" s="73">
        <f t="shared" si="81"/>
        <v>0</v>
      </c>
      <c r="AK74" s="73">
        <f t="shared" si="82"/>
        <v>0</v>
      </c>
      <c r="AL74" s="42"/>
    </row>
    <row r="75" spans="1:38" ht="15.75" customHeight="1" x14ac:dyDescent="0.25">
      <c r="A75" s="35">
        <v>6</v>
      </c>
      <c r="B75" s="47" t="str">
        <f t="shared" si="70"/>
        <v>Литературное чтение на родном языке</v>
      </c>
      <c r="C75" s="70" t="s">
        <v>107</v>
      </c>
      <c r="D75" s="91">
        <v>8</v>
      </c>
      <c r="E75" s="72">
        <f t="shared" si="71"/>
        <v>0</v>
      </c>
      <c r="F75" s="73"/>
      <c r="G75" s="73"/>
      <c r="H75" s="73"/>
      <c r="I75" s="73"/>
      <c r="J75" s="76">
        <f t="shared" si="72"/>
        <v>0</v>
      </c>
      <c r="K75" s="73"/>
      <c r="L75" s="73"/>
      <c r="M75" s="73"/>
      <c r="N75" s="73"/>
      <c r="O75" s="76">
        <f t="shared" si="73"/>
        <v>0</v>
      </c>
      <c r="P75" s="73"/>
      <c r="Q75" s="73"/>
      <c r="R75" s="73"/>
      <c r="S75" s="73"/>
      <c r="T75" s="76">
        <f t="shared" si="74"/>
        <v>0</v>
      </c>
      <c r="U75" s="73"/>
      <c r="V75" s="73"/>
      <c r="W75" s="73"/>
      <c r="X75" s="73"/>
      <c r="Y75" s="76">
        <f t="shared" si="75"/>
        <v>0</v>
      </c>
      <c r="Z75" s="74"/>
      <c r="AA75" s="73"/>
      <c r="AB75" s="73"/>
      <c r="AC75" s="73"/>
      <c r="AD75" s="77">
        <f t="shared" si="76"/>
        <v>0</v>
      </c>
      <c r="AE75" s="42">
        <v>6</v>
      </c>
      <c r="AF75" s="48">
        <f t="shared" si="77"/>
        <v>0</v>
      </c>
      <c r="AG75" s="48">
        <f t="shared" si="78"/>
        <v>0</v>
      </c>
      <c r="AH75" s="48">
        <f t="shared" si="79"/>
        <v>0</v>
      </c>
      <c r="AI75" s="48">
        <f t="shared" si="80"/>
        <v>0</v>
      </c>
      <c r="AJ75" s="73">
        <f t="shared" si="81"/>
        <v>0</v>
      </c>
      <c r="AK75" s="73">
        <f t="shared" si="82"/>
        <v>0</v>
      </c>
      <c r="AL75" s="42"/>
    </row>
    <row r="76" spans="1:38" ht="15.75" customHeight="1" x14ac:dyDescent="0.25">
      <c r="A76" s="35">
        <v>6</v>
      </c>
      <c r="B76" s="47" t="str">
        <f t="shared" si="70"/>
        <v>Английский язык</v>
      </c>
      <c r="C76" s="70" t="s">
        <v>107</v>
      </c>
      <c r="D76" s="91">
        <v>36</v>
      </c>
      <c r="E76" s="72">
        <f t="shared" si="71"/>
        <v>5.5555555555555552E-2</v>
      </c>
      <c r="F76" s="73"/>
      <c r="G76" s="73"/>
      <c r="H76" s="73"/>
      <c r="I76" s="73"/>
      <c r="J76" s="76">
        <f t="shared" si="72"/>
        <v>0</v>
      </c>
      <c r="K76" s="73"/>
      <c r="L76" s="73"/>
      <c r="M76" s="74" t="s">
        <v>19</v>
      </c>
      <c r="N76" s="73"/>
      <c r="O76" s="76">
        <f t="shared" si="73"/>
        <v>1</v>
      </c>
      <c r="P76" s="73"/>
      <c r="Q76" s="73"/>
      <c r="R76" s="73"/>
      <c r="S76" s="73"/>
      <c r="T76" s="76">
        <f t="shared" si="74"/>
        <v>0</v>
      </c>
      <c r="U76" s="73"/>
      <c r="V76" s="73"/>
      <c r="W76" s="73"/>
      <c r="X76" s="73"/>
      <c r="Y76" s="76">
        <f t="shared" si="75"/>
        <v>0</v>
      </c>
      <c r="Z76" s="73"/>
      <c r="AA76" s="74" t="s">
        <v>19</v>
      </c>
      <c r="AB76" s="73"/>
      <c r="AC76" s="73"/>
      <c r="AD76" s="77">
        <f t="shared" si="76"/>
        <v>1</v>
      </c>
      <c r="AE76" s="42">
        <v>6</v>
      </c>
      <c r="AF76" s="48">
        <f t="shared" si="77"/>
        <v>0</v>
      </c>
      <c r="AG76" s="48">
        <f t="shared" si="78"/>
        <v>0</v>
      </c>
      <c r="AH76" s="48">
        <f t="shared" si="79"/>
        <v>0</v>
      </c>
      <c r="AI76" s="48">
        <f t="shared" si="80"/>
        <v>2</v>
      </c>
      <c r="AJ76" s="73">
        <f t="shared" si="81"/>
        <v>0</v>
      </c>
      <c r="AK76" s="73">
        <f t="shared" si="82"/>
        <v>0</v>
      </c>
      <c r="AL76" s="42"/>
    </row>
    <row r="77" spans="1:38" ht="15.75" customHeight="1" x14ac:dyDescent="0.25">
      <c r="A77" s="35">
        <v>6</v>
      </c>
      <c r="B77" s="47" t="str">
        <f t="shared" si="70"/>
        <v>Математика</v>
      </c>
      <c r="C77" s="70" t="s">
        <v>107</v>
      </c>
      <c r="D77" s="91">
        <v>71</v>
      </c>
      <c r="E77" s="72">
        <f t="shared" si="71"/>
        <v>9.8591549295774641E-2</v>
      </c>
      <c r="F77" s="73"/>
      <c r="G77" s="73"/>
      <c r="H77" s="73"/>
      <c r="I77" s="73"/>
      <c r="J77" s="76">
        <f t="shared" si="72"/>
        <v>0</v>
      </c>
      <c r="K77" s="74" t="s">
        <v>19</v>
      </c>
      <c r="L77" s="73"/>
      <c r="M77" s="74" t="s">
        <v>19</v>
      </c>
      <c r="N77" s="73"/>
      <c r="O77" s="76">
        <f t="shared" si="73"/>
        <v>2</v>
      </c>
      <c r="P77" s="74" t="s">
        <v>19</v>
      </c>
      <c r="Q77" s="73"/>
      <c r="R77" s="74" t="s">
        <v>19</v>
      </c>
      <c r="S77" s="73"/>
      <c r="T77" s="76">
        <f t="shared" si="74"/>
        <v>2</v>
      </c>
      <c r="U77" s="74" t="s">
        <v>19</v>
      </c>
      <c r="V77" s="73"/>
      <c r="W77" s="74" t="s">
        <v>19</v>
      </c>
      <c r="X77" s="73"/>
      <c r="Y77" s="76">
        <f t="shared" si="75"/>
        <v>2</v>
      </c>
      <c r="Z77" s="73"/>
      <c r="AA77" s="74" t="s">
        <v>15</v>
      </c>
      <c r="AB77" s="73"/>
      <c r="AC77" s="73"/>
      <c r="AD77" s="77">
        <f t="shared" si="76"/>
        <v>1</v>
      </c>
      <c r="AE77" s="42">
        <v>6</v>
      </c>
      <c r="AF77" s="48">
        <f t="shared" si="77"/>
        <v>0</v>
      </c>
      <c r="AG77" s="48">
        <f t="shared" si="78"/>
        <v>0</v>
      </c>
      <c r="AH77" s="48">
        <f t="shared" si="79"/>
        <v>1</v>
      </c>
      <c r="AI77" s="48">
        <f t="shared" si="80"/>
        <v>6</v>
      </c>
      <c r="AJ77" s="73">
        <f t="shared" si="81"/>
        <v>0</v>
      </c>
      <c r="AK77" s="73">
        <f t="shared" si="82"/>
        <v>0</v>
      </c>
      <c r="AL77" s="42"/>
    </row>
    <row r="78" spans="1:38" ht="15.75" customHeight="1" x14ac:dyDescent="0.25">
      <c r="A78" s="35">
        <v>6</v>
      </c>
      <c r="B78" s="47" t="str">
        <f t="shared" si="70"/>
        <v>Окружающий мир</v>
      </c>
      <c r="C78" s="70" t="s">
        <v>107</v>
      </c>
      <c r="D78" s="91">
        <v>36</v>
      </c>
      <c r="E78" s="72">
        <f t="shared" si="71"/>
        <v>2.7777777777777776E-2</v>
      </c>
      <c r="F78" s="73"/>
      <c r="G78" s="73"/>
      <c r="H78" s="73"/>
      <c r="I78" s="73"/>
      <c r="J78" s="76">
        <f t="shared" si="72"/>
        <v>0</v>
      </c>
      <c r="K78" s="73"/>
      <c r="L78" s="73"/>
      <c r="M78" s="73"/>
      <c r="N78" s="73"/>
      <c r="O78" s="76">
        <f t="shared" si="73"/>
        <v>0</v>
      </c>
      <c r="P78" s="73"/>
      <c r="Q78" s="73"/>
      <c r="R78" s="73"/>
      <c r="S78" s="73"/>
      <c r="T78" s="76">
        <f t="shared" si="74"/>
        <v>0</v>
      </c>
      <c r="U78" s="73"/>
      <c r="V78" s="73"/>
      <c r="W78" s="73"/>
      <c r="X78" s="73"/>
      <c r="Y78" s="76">
        <f t="shared" si="75"/>
        <v>0</v>
      </c>
      <c r="Z78" s="73"/>
      <c r="AA78" s="74" t="s">
        <v>19</v>
      </c>
      <c r="AB78" s="73"/>
      <c r="AC78" s="73"/>
      <c r="AD78" s="77">
        <f t="shared" si="76"/>
        <v>1</v>
      </c>
      <c r="AE78" s="42">
        <v>6</v>
      </c>
      <c r="AF78" s="48">
        <f t="shared" si="77"/>
        <v>0</v>
      </c>
      <c r="AG78" s="48">
        <f t="shared" si="78"/>
        <v>0</v>
      </c>
      <c r="AH78" s="48">
        <f t="shared" si="79"/>
        <v>0</v>
      </c>
      <c r="AI78" s="48">
        <f t="shared" si="80"/>
        <v>1</v>
      </c>
      <c r="AJ78" s="73">
        <f t="shared" si="81"/>
        <v>0</v>
      </c>
      <c r="AK78" s="73">
        <f t="shared" si="82"/>
        <v>0</v>
      </c>
      <c r="AL78" s="42"/>
    </row>
    <row r="79" spans="1:38" ht="15.75" customHeight="1" x14ac:dyDescent="0.25">
      <c r="A79" s="35">
        <v>6</v>
      </c>
      <c r="B79" s="47" t="str">
        <f t="shared" si="70"/>
        <v>Изобразительное искусство</v>
      </c>
      <c r="C79" s="70" t="s">
        <v>107</v>
      </c>
      <c r="D79" s="91">
        <v>18</v>
      </c>
      <c r="E79" s="72">
        <f t="shared" si="71"/>
        <v>0</v>
      </c>
      <c r="F79" s="73"/>
      <c r="G79" s="73"/>
      <c r="H79" s="73"/>
      <c r="I79" s="73"/>
      <c r="J79" s="76">
        <f t="shared" si="72"/>
        <v>0</v>
      </c>
      <c r="K79" s="73"/>
      <c r="L79" s="73"/>
      <c r="M79" s="73"/>
      <c r="N79" s="73"/>
      <c r="O79" s="76">
        <f t="shared" si="73"/>
        <v>0</v>
      </c>
      <c r="P79" s="73"/>
      <c r="Q79" s="73"/>
      <c r="R79" s="73"/>
      <c r="S79" s="73"/>
      <c r="T79" s="76">
        <f t="shared" si="74"/>
        <v>0</v>
      </c>
      <c r="U79" s="73"/>
      <c r="V79" s="73"/>
      <c r="W79" s="73"/>
      <c r="X79" s="73"/>
      <c r="Y79" s="76">
        <f t="shared" si="75"/>
        <v>0</v>
      </c>
      <c r="Z79" s="73"/>
      <c r="AA79" s="73"/>
      <c r="AB79" s="73"/>
      <c r="AC79" s="73"/>
      <c r="AD79" s="77">
        <f t="shared" si="76"/>
        <v>0</v>
      </c>
      <c r="AE79" s="42">
        <v>6</v>
      </c>
      <c r="AF79" s="48">
        <f t="shared" si="77"/>
        <v>0</v>
      </c>
      <c r="AG79" s="48">
        <f t="shared" si="78"/>
        <v>0</v>
      </c>
      <c r="AH79" s="48">
        <f t="shared" si="79"/>
        <v>0</v>
      </c>
      <c r="AI79" s="48">
        <f t="shared" si="80"/>
        <v>0</v>
      </c>
      <c r="AJ79" s="73">
        <f t="shared" si="81"/>
        <v>0</v>
      </c>
      <c r="AK79" s="73">
        <f t="shared" si="82"/>
        <v>0</v>
      </c>
      <c r="AL79" s="42"/>
    </row>
    <row r="80" spans="1:38" ht="15.75" customHeight="1" x14ac:dyDescent="0.25">
      <c r="A80" s="35">
        <v>6</v>
      </c>
      <c r="B80" s="47" t="str">
        <f t="shared" si="70"/>
        <v>Музыка</v>
      </c>
      <c r="C80" s="70" t="s">
        <v>107</v>
      </c>
      <c r="D80" s="91">
        <v>18</v>
      </c>
      <c r="E80" s="72">
        <f t="shared" si="71"/>
        <v>0</v>
      </c>
      <c r="F80" s="73"/>
      <c r="G80" s="73"/>
      <c r="H80" s="73"/>
      <c r="I80" s="73"/>
      <c r="J80" s="76">
        <f t="shared" si="72"/>
        <v>0</v>
      </c>
      <c r="K80" s="73"/>
      <c r="L80" s="73"/>
      <c r="M80" s="73"/>
      <c r="N80" s="73"/>
      <c r="O80" s="76">
        <f t="shared" si="73"/>
        <v>0</v>
      </c>
      <c r="P80" s="73"/>
      <c r="Q80" s="73"/>
      <c r="R80" s="73"/>
      <c r="S80" s="73"/>
      <c r="T80" s="76">
        <f t="shared" si="74"/>
        <v>0</v>
      </c>
      <c r="U80" s="73"/>
      <c r="V80" s="73"/>
      <c r="W80" s="73"/>
      <c r="X80" s="73"/>
      <c r="Y80" s="76">
        <f t="shared" si="75"/>
        <v>0</v>
      </c>
      <c r="Z80" s="73"/>
      <c r="AA80" s="73"/>
      <c r="AB80" s="73"/>
      <c r="AC80" s="73"/>
      <c r="AD80" s="77">
        <f t="shared" si="76"/>
        <v>0</v>
      </c>
      <c r="AE80" s="42">
        <v>6</v>
      </c>
      <c r="AF80" s="48">
        <f t="shared" si="77"/>
        <v>0</v>
      </c>
      <c r="AG80" s="48">
        <f t="shared" si="78"/>
        <v>0</v>
      </c>
      <c r="AH80" s="48">
        <f t="shared" si="79"/>
        <v>0</v>
      </c>
      <c r="AI80" s="48">
        <f t="shared" si="80"/>
        <v>0</v>
      </c>
      <c r="AJ80" s="73">
        <f t="shared" si="81"/>
        <v>0</v>
      </c>
      <c r="AK80" s="73">
        <f t="shared" si="82"/>
        <v>0</v>
      </c>
      <c r="AL80" s="42"/>
    </row>
    <row r="81" spans="1:38" ht="15.75" customHeight="1" x14ac:dyDescent="0.25">
      <c r="A81" s="35">
        <v>6</v>
      </c>
      <c r="B81" s="47" t="str">
        <f t="shared" si="70"/>
        <v>Технология</v>
      </c>
      <c r="C81" s="70" t="s">
        <v>107</v>
      </c>
      <c r="D81" s="91">
        <v>18</v>
      </c>
      <c r="E81" s="72">
        <f t="shared" si="71"/>
        <v>0</v>
      </c>
      <c r="F81" s="73"/>
      <c r="G81" s="73"/>
      <c r="H81" s="73"/>
      <c r="I81" s="73"/>
      <c r="J81" s="76">
        <f t="shared" si="72"/>
        <v>0</v>
      </c>
      <c r="K81" s="73"/>
      <c r="L81" s="73"/>
      <c r="M81" s="73"/>
      <c r="N81" s="73"/>
      <c r="O81" s="76">
        <f t="shared" si="73"/>
        <v>0</v>
      </c>
      <c r="P81" s="73"/>
      <c r="Q81" s="73"/>
      <c r="R81" s="73"/>
      <c r="S81" s="73"/>
      <c r="T81" s="76">
        <f t="shared" si="74"/>
        <v>0</v>
      </c>
      <c r="U81" s="73"/>
      <c r="V81" s="73"/>
      <c r="W81" s="73"/>
      <c r="X81" s="73"/>
      <c r="Y81" s="76">
        <f t="shared" si="75"/>
        <v>0</v>
      </c>
      <c r="Z81" s="73"/>
      <c r="AA81" s="73"/>
      <c r="AB81" s="73"/>
      <c r="AC81" s="73"/>
      <c r="AD81" s="77">
        <f t="shared" si="76"/>
        <v>0</v>
      </c>
      <c r="AE81" s="42">
        <v>6</v>
      </c>
      <c r="AF81" s="48">
        <f t="shared" si="77"/>
        <v>0</v>
      </c>
      <c r="AG81" s="48">
        <f t="shared" si="78"/>
        <v>0</v>
      </c>
      <c r="AH81" s="48">
        <f t="shared" si="79"/>
        <v>0</v>
      </c>
      <c r="AI81" s="48">
        <f t="shared" si="80"/>
        <v>0</v>
      </c>
      <c r="AJ81" s="73">
        <f t="shared" si="81"/>
        <v>0</v>
      </c>
      <c r="AK81" s="73">
        <f t="shared" si="82"/>
        <v>0</v>
      </c>
      <c r="AL81" s="42"/>
    </row>
    <row r="82" spans="1:38" ht="15.75" customHeight="1" x14ac:dyDescent="0.25">
      <c r="A82" s="35">
        <v>6</v>
      </c>
      <c r="B82" s="47" t="str">
        <f t="shared" si="70"/>
        <v>Физическая культура</v>
      </c>
      <c r="C82" s="70" t="s">
        <v>107</v>
      </c>
      <c r="D82" s="91">
        <v>36</v>
      </c>
      <c r="E82" s="72">
        <f t="shared" si="71"/>
        <v>2.7777777777777776E-2</v>
      </c>
      <c r="F82" s="73"/>
      <c r="G82" s="73"/>
      <c r="H82" s="73"/>
      <c r="I82" s="73"/>
      <c r="J82" s="76">
        <f t="shared" si="72"/>
        <v>0</v>
      </c>
      <c r="K82" s="73"/>
      <c r="L82" s="73"/>
      <c r="M82" s="73"/>
      <c r="N82" s="73"/>
      <c r="O82" s="76">
        <f t="shared" si="73"/>
        <v>0</v>
      </c>
      <c r="P82" s="73"/>
      <c r="Q82" s="73"/>
      <c r="R82" s="74"/>
      <c r="S82" s="73"/>
      <c r="T82" s="76">
        <f t="shared" si="74"/>
        <v>0</v>
      </c>
      <c r="U82" s="73"/>
      <c r="V82" s="73"/>
      <c r="W82" s="74"/>
      <c r="X82" s="73"/>
      <c r="Y82" s="76">
        <f t="shared" si="75"/>
        <v>0</v>
      </c>
      <c r="Z82" s="73"/>
      <c r="AA82" s="74" t="s">
        <v>19</v>
      </c>
      <c r="AB82" s="73"/>
      <c r="AC82" s="73"/>
      <c r="AD82" s="77">
        <f t="shared" si="76"/>
        <v>1</v>
      </c>
      <c r="AE82" s="42">
        <v>6</v>
      </c>
      <c r="AF82" s="48">
        <f t="shared" si="77"/>
        <v>0</v>
      </c>
      <c r="AG82" s="48">
        <f t="shared" si="78"/>
        <v>0</v>
      </c>
      <c r="AH82" s="48">
        <f t="shared" si="79"/>
        <v>0</v>
      </c>
      <c r="AI82" s="48">
        <f t="shared" si="80"/>
        <v>1</v>
      </c>
      <c r="AJ82" s="73">
        <f t="shared" si="81"/>
        <v>0</v>
      </c>
      <c r="AK82" s="73">
        <f t="shared" si="82"/>
        <v>0</v>
      </c>
      <c r="AL82" s="42"/>
    </row>
    <row r="83" spans="1:38" ht="15.75" customHeight="1" x14ac:dyDescent="0.25">
      <c r="A83" s="35">
        <v>6</v>
      </c>
      <c r="B83" s="83"/>
      <c r="C83" s="84"/>
      <c r="D83" s="85"/>
      <c r="E83" s="86"/>
      <c r="F83" s="87"/>
      <c r="G83" s="87"/>
      <c r="H83" s="87"/>
      <c r="I83" s="87"/>
      <c r="J83" s="87">
        <f>SUM(J72:J82)</f>
        <v>0</v>
      </c>
      <c r="K83" s="87"/>
      <c r="L83" s="87"/>
      <c r="M83" s="87"/>
      <c r="N83" s="87"/>
      <c r="O83" s="87">
        <f>SUM(O72:O82)</f>
        <v>4</v>
      </c>
      <c r="P83" s="87"/>
      <c r="Q83" s="87"/>
      <c r="R83" s="87"/>
      <c r="S83" s="87"/>
      <c r="T83" s="87">
        <f>SUM(T72:T82)</f>
        <v>3</v>
      </c>
      <c r="U83" s="87"/>
      <c r="V83" s="87"/>
      <c r="W83" s="87"/>
      <c r="X83" s="87"/>
      <c r="Y83" s="87">
        <f>SUM(Y72:Y82)</f>
        <v>3</v>
      </c>
      <c r="Z83" s="87"/>
      <c r="AA83" s="87"/>
      <c r="AB83" s="87"/>
      <c r="AC83" s="87"/>
      <c r="AD83" s="87">
        <f>SUM(AD72:AD82)</f>
        <v>6</v>
      </c>
      <c r="AE83" s="42">
        <v>6</v>
      </c>
      <c r="AF83" s="88">
        <f t="shared" ref="AF83:AK83" si="83">SUM(AF72:AF82)</f>
        <v>0</v>
      </c>
      <c r="AG83" s="88">
        <f t="shared" si="83"/>
        <v>0</v>
      </c>
      <c r="AH83" s="88">
        <f t="shared" si="83"/>
        <v>1</v>
      </c>
      <c r="AI83" s="89">
        <f t="shared" si="83"/>
        <v>15</v>
      </c>
      <c r="AJ83" s="88">
        <f t="shared" si="83"/>
        <v>0</v>
      </c>
      <c r="AK83" s="88">
        <f t="shared" si="83"/>
        <v>0</v>
      </c>
      <c r="AL83" s="42"/>
    </row>
    <row r="84" spans="1:38" ht="15.75" customHeight="1" x14ac:dyDescent="0.25">
      <c r="A84" s="35">
        <v>7</v>
      </c>
      <c r="B84" s="149" t="s">
        <v>88</v>
      </c>
      <c r="C84" s="150"/>
      <c r="D84" s="65"/>
      <c r="E84" s="66"/>
      <c r="F84" s="151"/>
      <c r="G84" s="138"/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138"/>
      <c r="AB84" s="138"/>
      <c r="AC84" s="138"/>
      <c r="AD84" s="138"/>
      <c r="AE84" s="42">
        <v>7</v>
      </c>
      <c r="AF84" s="68"/>
      <c r="AG84" s="68"/>
      <c r="AH84" s="68"/>
      <c r="AI84" s="68"/>
      <c r="AJ84" s="49"/>
      <c r="AK84" s="49"/>
      <c r="AL84" s="42"/>
    </row>
    <row r="85" spans="1:38" ht="15.75" customHeight="1" x14ac:dyDescent="0.25">
      <c r="A85" s="35">
        <v>7</v>
      </c>
      <c r="B85" s="47" t="str">
        <f t="shared" ref="B85:B95" si="84">B72</f>
        <v>Русский язык</v>
      </c>
      <c r="C85" s="70" t="s">
        <v>108</v>
      </c>
      <c r="D85" s="90">
        <v>89</v>
      </c>
      <c r="E85" s="72">
        <f t="shared" ref="E85:E95" si="85">(J85+O85+T85+Y85+AD85)/D85</f>
        <v>3.3707865168539325E-2</v>
      </c>
      <c r="F85" s="73"/>
      <c r="G85" s="73"/>
      <c r="H85" s="73"/>
      <c r="I85" s="73"/>
      <c r="J85" s="76">
        <f t="shared" ref="J85:J95" si="86">COUNTA(F85:I85)</f>
        <v>0</v>
      </c>
      <c r="K85" s="73"/>
      <c r="L85" s="73"/>
      <c r="M85" s="74" t="s">
        <v>19</v>
      </c>
      <c r="N85" s="73"/>
      <c r="O85" s="76">
        <f t="shared" ref="O85:O95" si="87">COUNTA(K85:N85)</f>
        <v>1</v>
      </c>
      <c r="P85" s="73"/>
      <c r="Q85" s="73"/>
      <c r="R85" s="73"/>
      <c r="S85" s="73"/>
      <c r="T85" s="76">
        <f t="shared" ref="T85:T95" si="88">COUNTA(P85:S85)</f>
        <v>0</v>
      </c>
      <c r="U85" s="73"/>
      <c r="V85" s="73"/>
      <c r="W85" s="74" t="s">
        <v>19</v>
      </c>
      <c r="X85" s="74"/>
      <c r="Y85" s="76">
        <f t="shared" ref="Y85:Y95" si="89">COUNTA(U85:X85)</f>
        <v>1</v>
      </c>
      <c r="Z85" s="73"/>
      <c r="AA85" s="74" t="s">
        <v>19</v>
      </c>
      <c r="AB85" s="73"/>
      <c r="AC85" s="73"/>
      <c r="AD85" s="77">
        <f t="shared" ref="AD85:AD95" si="90">COUNTA(Z85:AC85)</f>
        <v>1</v>
      </c>
      <c r="AE85" s="42">
        <v>7</v>
      </c>
      <c r="AF85" s="48">
        <f t="shared" ref="AF85:AF95" si="91">COUNTIF(F85:AD85,$F$1)</f>
        <v>0</v>
      </c>
      <c r="AG85" s="48">
        <f t="shared" ref="AG85:AG95" si="92">COUNTIF(F85:AE85,$G$1)</f>
        <v>0</v>
      </c>
      <c r="AH85" s="93">
        <v>1</v>
      </c>
      <c r="AI85" s="93">
        <v>2</v>
      </c>
      <c r="AJ85" s="73">
        <f t="shared" ref="AJ85:AJ95" si="93">IF($J$1&gt;0,COUNTIF(F85:AD85,$J$1),0)</f>
        <v>0</v>
      </c>
      <c r="AK85" s="73">
        <f t="shared" ref="AK85:AK95" si="94">IF($K$1&gt;0,COUNTIF(F85:AD85,$K$1),0)</f>
        <v>0</v>
      </c>
      <c r="AL85" s="42"/>
    </row>
    <row r="86" spans="1:38" ht="15.75" customHeight="1" x14ac:dyDescent="0.25">
      <c r="A86" s="35">
        <v>7</v>
      </c>
      <c r="B86" s="47" t="str">
        <f t="shared" si="84"/>
        <v>Родной (русский) язык</v>
      </c>
      <c r="C86" s="70" t="s">
        <v>108</v>
      </c>
      <c r="D86" s="91">
        <v>8</v>
      </c>
      <c r="E86" s="72">
        <f t="shared" si="85"/>
        <v>0</v>
      </c>
      <c r="F86" s="73"/>
      <c r="G86" s="73"/>
      <c r="H86" s="73"/>
      <c r="I86" s="73"/>
      <c r="J86" s="76">
        <f t="shared" si="86"/>
        <v>0</v>
      </c>
      <c r="K86" s="73"/>
      <c r="L86" s="73"/>
      <c r="M86" s="73"/>
      <c r="N86" s="73"/>
      <c r="O86" s="76">
        <f t="shared" si="87"/>
        <v>0</v>
      </c>
      <c r="P86" s="73"/>
      <c r="Q86" s="73"/>
      <c r="R86" s="73"/>
      <c r="S86" s="73"/>
      <c r="T86" s="76">
        <f t="shared" si="88"/>
        <v>0</v>
      </c>
      <c r="U86" s="73"/>
      <c r="V86" s="73"/>
      <c r="W86" s="73"/>
      <c r="X86" s="73"/>
      <c r="Y86" s="76">
        <f t="shared" si="89"/>
        <v>0</v>
      </c>
      <c r="Z86" s="73"/>
      <c r="AA86" s="74"/>
      <c r="AB86" s="73"/>
      <c r="AC86" s="73"/>
      <c r="AD86" s="77">
        <f t="shared" si="90"/>
        <v>0</v>
      </c>
      <c r="AE86" s="42">
        <v>7</v>
      </c>
      <c r="AF86" s="48">
        <f t="shared" si="91"/>
        <v>0</v>
      </c>
      <c r="AG86" s="48">
        <f t="shared" si="92"/>
        <v>0</v>
      </c>
      <c r="AH86" s="48">
        <f t="shared" ref="AH86:AH95" si="95">COUNTIF(F86:AD86,$H$1)</f>
        <v>0</v>
      </c>
      <c r="AI86" s="48">
        <f t="shared" ref="AI86:AI95" si="96">COUNTIF(F86:AD86,$I$1)</f>
        <v>0</v>
      </c>
      <c r="AJ86" s="73">
        <f t="shared" si="93"/>
        <v>0</v>
      </c>
      <c r="AK86" s="73">
        <f t="shared" si="94"/>
        <v>0</v>
      </c>
      <c r="AL86" s="42"/>
    </row>
    <row r="87" spans="1:38" ht="15.75" customHeight="1" x14ac:dyDescent="0.25">
      <c r="A87" s="35">
        <v>7</v>
      </c>
      <c r="B87" s="47" t="str">
        <f t="shared" si="84"/>
        <v>Литературное чтение</v>
      </c>
      <c r="C87" s="70" t="s">
        <v>108</v>
      </c>
      <c r="D87" s="91">
        <v>71</v>
      </c>
      <c r="E87" s="72">
        <f t="shared" si="85"/>
        <v>2.8169014084507043E-2</v>
      </c>
      <c r="F87" s="73"/>
      <c r="G87" s="73"/>
      <c r="H87" s="73"/>
      <c r="I87" s="73"/>
      <c r="J87" s="76">
        <f t="shared" si="86"/>
        <v>0</v>
      </c>
      <c r="K87" s="73"/>
      <c r="L87" s="73"/>
      <c r="M87" s="73"/>
      <c r="N87" s="73"/>
      <c r="O87" s="76">
        <f t="shared" si="87"/>
        <v>0</v>
      </c>
      <c r="P87" s="73"/>
      <c r="Q87" s="73"/>
      <c r="R87" s="74" t="s">
        <v>19</v>
      </c>
      <c r="S87" s="73"/>
      <c r="T87" s="76">
        <f t="shared" si="88"/>
        <v>1</v>
      </c>
      <c r="U87" s="73"/>
      <c r="V87" s="73"/>
      <c r="W87" s="73"/>
      <c r="X87" s="73"/>
      <c r="Y87" s="76">
        <f t="shared" si="89"/>
        <v>0</v>
      </c>
      <c r="Z87" s="73"/>
      <c r="AA87" s="73"/>
      <c r="AB87" s="74" t="s">
        <v>19</v>
      </c>
      <c r="AC87" s="73"/>
      <c r="AD87" s="77">
        <f t="shared" si="90"/>
        <v>1</v>
      </c>
      <c r="AE87" s="42">
        <v>7</v>
      </c>
      <c r="AF87" s="48">
        <f t="shared" si="91"/>
        <v>0</v>
      </c>
      <c r="AG87" s="48">
        <f t="shared" si="92"/>
        <v>0</v>
      </c>
      <c r="AH87" s="48">
        <f t="shared" si="95"/>
        <v>0</v>
      </c>
      <c r="AI87" s="48">
        <f t="shared" si="96"/>
        <v>2</v>
      </c>
      <c r="AJ87" s="73">
        <f t="shared" si="93"/>
        <v>0</v>
      </c>
      <c r="AK87" s="73">
        <f t="shared" si="94"/>
        <v>0</v>
      </c>
      <c r="AL87" s="42"/>
    </row>
    <row r="88" spans="1:38" ht="15.75" customHeight="1" x14ac:dyDescent="0.25">
      <c r="A88" s="35">
        <v>7</v>
      </c>
      <c r="B88" s="47" t="str">
        <f t="shared" si="84"/>
        <v>Литературное чтение на родном языке</v>
      </c>
      <c r="C88" s="70" t="s">
        <v>108</v>
      </c>
      <c r="D88" s="91">
        <v>8</v>
      </c>
      <c r="E88" s="72">
        <f t="shared" si="85"/>
        <v>0</v>
      </c>
      <c r="F88" s="73"/>
      <c r="G88" s="73"/>
      <c r="H88" s="73"/>
      <c r="I88" s="73"/>
      <c r="J88" s="76">
        <f t="shared" si="86"/>
        <v>0</v>
      </c>
      <c r="K88" s="73"/>
      <c r="L88" s="73"/>
      <c r="M88" s="73"/>
      <c r="N88" s="73"/>
      <c r="O88" s="76">
        <f t="shared" si="87"/>
        <v>0</v>
      </c>
      <c r="P88" s="73"/>
      <c r="Q88" s="73"/>
      <c r="R88" s="73"/>
      <c r="S88" s="73"/>
      <c r="T88" s="76">
        <f t="shared" si="88"/>
        <v>0</v>
      </c>
      <c r="U88" s="73"/>
      <c r="V88" s="73"/>
      <c r="W88" s="73"/>
      <c r="X88" s="73"/>
      <c r="Y88" s="76">
        <f t="shared" si="89"/>
        <v>0</v>
      </c>
      <c r="Z88" s="73"/>
      <c r="AA88" s="73"/>
      <c r="AB88" s="73"/>
      <c r="AC88" s="73"/>
      <c r="AD88" s="77">
        <f t="shared" si="90"/>
        <v>0</v>
      </c>
      <c r="AE88" s="42">
        <v>7</v>
      </c>
      <c r="AF88" s="48">
        <f t="shared" si="91"/>
        <v>0</v>
      </c>
      <c r="AG88" s="48">
        <f t="shared" si="92"/>
        <v>0</v>
      </c>
      <c r="AH88" s="48">
        <f t="shared" si="95"/>
        <v>0</v>
      </c>
      <c r="AI88" s="48">
        <f t="shared" si="96"/>
        <v>0</v>
      </c>
      <c r="AJ88" s="73">
        <f t="shared" si="93"/>
        <v>0</v>
      </c>
      <c r="AK88" s="73">
        <f t="shared" si="94"/>
        <v>0</v>
      </c>
      <c r="AL88" s="42"/>
    </row>
    <row r="89" spans="1:38" ht="15.75" customHeight="1" x14ac:dyDescent="0.25">
      <c r="A89" s="35">
        <v>7</v>
      </c>
      <c r="B89" s="47" t="str">
        <f t="shared" si="84"/>
        <v>Английский язык</v>
      </c>
      <c r="C89" s="70" t="s">
        <v>108</v>
      </c>
      <c r="D89" s="91">
        <v>36</v>
      </c>
      <c r="E89" s="72">
        <f t="shared" si="85"/>
        <v>5.5555555555555552E-2</v>
      </c>
      <c r="F89" s="73"/>
      <c r="G89" s="73"/>
      <c r="H89" s="73"/>
      <c r="I89" s="73"/>
      <c r="J89" s="76">
        <f t="shared" si="86"/>
        <v>0</v>
      </c>
      <c r="K89" s="73"/>
      <c r="L89" s="73"/>
      <c r="M89" s="74" t="s">
        <v>19</v>
      </c>
      <c r="N89" s="73"/>
      <c r="O89" s="76">
        <f t="shared" si="87"/>
        <v>1</v>
      </c>
      <c r="P89" s="73"/>
      <c r="Q89" s="73"/>
      <c r="R89" s="73"/>
      <c r="S89" s="73"/>
      <c r="T89" s="76">
        <f t="shared" si="88"/>
        <v>0</v>
      </c>
      <c r="U89" s="73"/>
      <c r="V89" s="73"/>
      <c r="W89" s="73"/>
      <c r="X89" s="73"/>
      <c r="Y89" s="76">
        <f t="shared" si="89"/>
        <v>0</v>
      </c>
      <c r="Z89" s="73"/>
      <c r="AA89" s="74" t="s">
        <v>19</v>
      </c>
      <c r="AB89" s="73"/>
      <c r="AC89" s="73"/>
      <c r="AD89" s="77">
        <f t="shared" si="90"/>
        <v>1</v>
      </c>
      <c r="AE89" s="42">
        <v>7</v>
      </c>
      <c r="AF89" s="48">
        <f t="shared" si="91"/>
        <v>0</v>
      </c>
      <c r="AG89" s="48">
        <f t="shared" si="92"/>
        <v>0</v>
      </c>
      <c r="AH89" s="48">
        <f t="shared" si="95"/>
        <v>0</v>
      </c>
      <c r="AI89" s="48">
        <f t="shared" si="96"/>
        <v>2</v>
      </c>
      <c r="AJ89" s="73">
        <f t="shared" si="93"/>
        <v>0</v>
      </c>
      <c r="AK89" s="73">
        <f t="shared" si="94"/>
        <v>0</v>
      </c>
      <c r="AL89" s="42"/>
    </row>
    <row r="90" spans="1:38" ht="15.75" customHeight="1" x14ac:dyDescent="0.25">
      <c r="A90" s="35">
        <v>7</v>
      </c>
      <c r="B90" s="47" t="str">
        <f t="shared" si="84"/>
        <v>Математика</v>
      </c>
      <c r="C90" s="70" t="s">
        <v>108</v>
      </c>
      <c r="D90" s="91">
        <v>71</v>
      </c>
      <c r="E90" s="72">
        <f t="shared" si="85"/>
        <v>8.4507042253521125E-2</v>
      </c>
      <c r="F90" s="73"/>
      <c r="G90" s="73"/>
      <c r="H90" s="73"/>
      <c r="I90" s="73"/>
      <c r="J90" s="76">
        <f t="shared" si="86"/>
        <v>0</v>
      </c>
      <c r="K90" s="73"/>
      <c r="L90" s="73"/>
      <c r="M90" s="74" t="s">
        <v>19</v>
      </c>
      <c r="N90" s="73"/>
      <c r="O90" s="76">
        <f t="shared" si="87"/>
        <v>1</v>
      </c>
      <c r="P90" s="74" t="s">
        <v>19</v>
      </c>
      <c r="Q90" s="73"/>
      <c r="R90" s="74" t="s">
        <v>19</v>
      </c>
      <c r="S90" s="73"/>
      <c r="T90" s="76">
        <f t="shared" si="88"/>
        <v>2</v>
      </c>
      <c r="U90" s="74" t="s">
        <v>19</v>
      </c>
      <c r="V90" s="73"/>
      <c r="W90" s="74" t="s">
        <v>19</v>
      </c>
      <c r="X90" s="73"/>
      <c r="Y90" s="76">
        <f t="shared" si="89"/>
        <v>2</v>
      </c>
      <c r="Z90" s="73"/>
      <c r="AA90" s="74" t="s">
        <v>19</v>
      </c>
      <c r="AB90" s="73"/>
      <c r="AC90" s="73"/>
      <c r="AD90" s="77">
        <f t="shared" si="90"/>
        <v>1</v>
      </c>
      <c r="AE90" s="42">
        <v>7</v>
      </c>
      <c r="AF90" s="48">
        <f t="shared" si="91"/>
        <v>0</v>
      </c>
      <c r="AG90" s="48">
        <f t="shared" si="92"/>
        <v>0</v>
      </c>
      <c r="AH90" s="48">
        <f t="shared" si="95"/>
        <v>0</v>
      </c>
      <c r="AI90" s="48">
        <f t="shared" si="96"/>
        <v>6</v>
      </c>
      <c r="AJ90" s="73">
        <f t="shared" si="93"/>
        <v>0</v>
      </c>
      <c r="AK90" s="73">
        <f t="shared" si="94"/>
        <v>0</v>
      </c>
      <c r="AL90" s="42"/>
    </row>
    <row r="91" spans="1:38" ht="15.75" customHeight="1" x14ac:dyDescent="0.25">
      <c r="A91" s="35">
        <v>7</v>
      </c>
      <c r="B91" s="47" t="str">
        <f t="shared" si="84"/>
        <v>Окружающий мир</v>
      </c>
      <c r="C91" s="70" t="s">
        <v>108</v>
      </c>
      <c r="D91" s="91">
        <v>36</v>
      </c>
      <c r="E91" s="72">
        <f t="shared" si="85"/>
        <v>2.7777777777777776E-2</v>
      </c>
      <c r="F91" s="73"/>
      <c r="G91" s="73"/>
      <c r="H91" s="73"/>
      <c r="I91" s="73"/>
      <c r="J91" s="76">
        <f t="shared" si="86"/>
        <v>0</v>
      </c>
      <c r="K91" s="73"/>
      <c r="L91" s="73"/>
      <c r="M91" s="73"/>
      <c r="N91" s="73"/>
      <c r="O91" s="76">
        <f t="shared" si="87"/>
        <v>0</v>
      </c>
      <c r="P91" s="73"/>
      <c r="Q91" s="73"/>
      <c r="R91" s="73"/>
      <c r="S91" s="73"/>
      <c r="T91" s="76">
        <f t="shared" si="88"/>
        <v>0</v>
      </c>
      <c r="U91" s="73"/>
      <c r="V91" s="73"/>
      <c r="W91" s="73"/>
      <c r="X91" s="73"/>
      <c r="Y91" s="76">
        <f t="shared" si="89"/>
        <v>0</v>
      </c>
      <c r="Z91" s="73"/>
      <c r="AA91" s="74" t="s">
        <v>19</v>
      </c>
      <c r="AB91" s="73"/>
      <c r="AC91" s="73"/>
      <c r="AD91" s="77">
        <f t="shared" si="90"/>
        <v>1</v>
      </c>
      <c r="AE91" s="42">
        <v>7</v>
      </c>
      <c r="AF91" s="48">
        <f t="shared" si="91"/>
        <v>0</v>
      </c>
      <c r="AG91" s="48">
        <f t="shared" si="92"/>
        <v>0</v>
      </c>
      <c r="AH91" s="48">
        <f t="shared" si="95"/>
        <v>0</v>
      </c>
      <c r="AI91" s="48">
        <f t="shared" si="96"/>
        <v>1</v>
      </c>
      <c r="AJ91" s="73">
        <f t="shared" si="93"/>
        <v>0</v>
      </c>
      <c r="AK91" s="73">
        <f t="shared" si="94"/>
        <v>0</v>
      </c>
      <c r="AL91" s="42"/>
    </row>
    <row r="92" spans="1:38" ht="15.75" customHeight="1" x14ac:dyDescent="0.25">
      <c r="A92" s="35">
        <v>7</v>
      </c>
      <c r="B92" s="47" t="str">
        <f t="shared" si="84"/>
        <v>Изобразительное искусство</v>
      </c>
      <c r="C92" s="70" t="s">
        <v>108</v>
      </c>
      <c r="D92" s="91">
        <v>18</v>
      </c>
      <c r="E92" s="72">
        <f t="shared" si="85"/>
        <v>0</v>
      </c>
      <c r="F92" s="73"/>
      <c r="G92" s="73"/>
      <c r="H92" s="73"/>
      <c r="I92" s="73"/>
      <c r="J92" s="76">
        <f t="shared" si="86"/>
        <v>0</v>
      </c>
      <c r="K92" s="73"/>
      <c r="L92" s="73"/>
      <c r="M92" s="73"/>
      <c r="N92" s="73"/>
      <c r="O92" s="76">
        <f t="shared" si="87"/>
        <v>0</v>
      </c>
      <c r="P92" s="73"/>
      <c r="Q92" s="73"/>
      <c r="R92" s="73"/>
      <c r="S92" s="73"/>
      <c r="T92" s="76">
        <f t="shared" si="88"/>
        <v>0</v>
      </c>
      <c r="U92" s="73"/>
      <c r="V92" s="73"/>
      <c r="W92" s="73"/>
      <c r="X92" s="73"/>
      <c r="Y92" s="76">
        <f t="shared" si="89"/>
        <v>0</v>
      </c>
      <c r="Z92" s="73"/>
      <c r="AA92" s="73"/>
      <c r="AB92" s="73"/>
      <c r="AC92" s="73"/>
      <c r="AD92" s="77">
        <f t="shared" si="90"/>
        <v>0</v>
      </c>
      <c r="AE92" s="42">
        <v>7</v>
      </c>
      <c r="AF92" s="48">
        <f t="shared" si="91"/>
        <v>0</v>
      </c>
      <c r="AG92" s="48">
        <f t="shared" si="92"/>
        <v>0</v>
      </c>
      <c r="AH92" s="48">
        <f t="shared" si="95"/>
        <v>0</v>
      </c>
      <c r="AI92" s="48">
        <f t="shared" si="96"/>
        <v>0</v>
      </c>
      <c r="AJ92" s="73">
        <f t="shared" si="93"/>
        <v>0</v>
      </c>
      <c r="AK92" s="73">
        <f t="shared" si="94"/>
        <v>0</v>
      </c>
      <c r="AL92" s="42"/>
    </row>
    <row r="93" spans="1:38" ht="15.75" customHeight="1" x14ac:dyDescent="0.25">
      <c r="A93" s="35">
        <v>7</v>
      </c>
      <c r="B93" s="47" t="str">
        <f t="shared" si="84"/>
        <v>Музыка</v>
      </c>
      <c r="C93" s="70" t="s">
        <v>108</v>
      </c>
      <c r="D93" s="91">
        <v>18</v>
      </c>
      <c r="E93" s="72">
        <f t="shared" si="85"/>
        <v>0</v>
      </c>
      <c r="F93" s="73"/>
      <c r="G93" s="73"/>
      <c r="H93" s="73"/>
      <c r="I93" s="73"/>
      <c r="J93" s="76">
        <f t="shared" si="86"/>
        <v>0</v>
      </c>
      <c r="K93" s="73"/>
      <c r="L93" s="73"/>
      <c r="M93" s="73"/>
      <c r="N93" s="73"/>
      <c r="O93" s="76">
        <f t="shared" si="87"/>
        <v>0</v>
      </c>
      <c r="P93" s="73"/>
      <c r="Q93" s="73"/>
      <c r="R93" s="73"/>
      <c r="S93" s="73"/>
      <c r="T93" s="76">
        <f t="shared" si="88"/>
        <v>0</v>
      </c>
      <c r="U93" s="73"/>
      <c r="V93" s="73"/>
      <c r="W93" s="73"/>
      <c r="X93" s="73"/>
      <c r="Y93" s="76">
        <f t="shared" si="89"/>
        <v>0</v>
      </c>
      <c r="Z93" s="73"/>
      <c r="AA93" s="73"/>
      <c r="AB93" s="73"/>
      <c r="AC93" s="73"/>
      <c r="AD93" s="77">
        <f t="shared" si="90"/>
        <v>0</v>
      </c>
      <c r="AE93" s="42">
        <v>7</v>
      </c>
      <c r="AF93" s="48">
        <f t="shared" si="91"/>
        <v>0</v>
      </c>
      <c r="AG93" s="48">
        <f t="shared" si="92"/>
        <v>0</v>
      </c>
      <c r="AH93" s="48">
        <f t="shared" si="95"/>
        <v>0</v>
      </c>
      <c r="AI93" s="48">
        <f t="shared" si="96"/>
        <v>0</v>
      </c>
      <c r="AJ93" s="73">
        <f t="shared" si="93"/>
        <v>0</v>
      </c>
      <c r="AK93" s="73">
        <f t="shared" si="94"/>
        <v>0</v>
      </c>
      <c r="AL93" s="42"/>
    </row>
    <row r="94" spans="1:38" ht="15.75" customHeight="1" x14ac:dyDescent="0.25">
      <c r="A94" s="35">
        <v>7</v>
      </c>
      <c r="B94" s="47" t="str">
        <f t="shared" si="84"/>
        <v>Технология</v>
      </c>
      <c r="C94" s="70" t="s">
        <v>108</v>
      </c>
      <c r="D94" s="91">
        <v>18</v>
      </c>
      <c r="E94" s="72">
        <f t="shared" si="85"/>
        <v>0</v>
      </c>
      <c r="F94" s="73"/>
      <c r="G94" s="73"/>
      <c r="H94" s="73"/>
      <c r="I94" s="73"/>
      <c r="J94" s="76">
        <f t="shared" si="86"/>
        <v>0</v>
      </c>
      <c r="K94" s="73"/>
      <c r="L94" s="73"/>
      <c r="M94" s="73"/>
      <c r="N94" s="73"/>
      <c r="O94" s="76">
        <f t="shared" si="87"/>
        <v>0</v>
      </c>
      <c r="P94" s="73"/>
      <c r="Q94" s="73"/>
      <c r="R94" s="73"/>
      <c r="S94" s="73"/>
      <c r="T94" s="76">
        <f t="shared" si="88"/>
        <v>0</v>
      </c>
      <c r="U94" s="73"/>
      <c r="V94" s="73"/>
      <c r="W94" s="73"/>
      <c r="X94" s="73"/>
      <c r="Y94" s="76">
        <f t="shared" si="89"/>
        <v>0</v>
      </c>
      <c r="Z94" s="73"/>
      <c r="AA94" s="73"/>
      <c r="AB94" s="73"/>
      <c r="AC94" s="73"/>
      <c r="AD94" s="77">
        <f t="shared" si="90"/>
        <v>0</v>
      </c>
      <c r="AE94" s="42">
        <v>7</v>
      </c>
      <c r="AF94" s="48">
        <f t="shared" si="91"/>
        <v>0</v>
      </c>
      <c r="AG94" s="48">
        <f t="shared" si="92"/>
        <v>0</v>
      </c>
      <c r="AH94" s="48">
        <f t="shared" si="95"/>
        <v>0</v>
      </c>
      <c r="AI94" s="48">
        <f t="shared" si="96"/>
        <v>0</v>
      </c>
      <c r="AJ94" s="73">
        <f t="shared" si="93"/>
        <v>0</v>
      </c>
      <c r="AK94" s="73">
        <f t="shared" si="94"/>
        <v>0</v>
      </c>
      <c r="AL94" s="42"/>
    </row>
    <row r="95" spans="1:38" ht="15.75" customHeight="1" x14ac:dyDescent="0.25">
      <c r="A95" s="35">
        <v>7</v>
      </c>
      <c r="B95" s="47" t="str">
        <f t="shared" si="84"/>
        <v>Физическая культура</v>
      </c>
      <c r="C95" s="70" t="s">
        <v>108</v>
      </c>
      <c r="D95" s="91">
        <v>36</v>
      </c>
      <c r="E95" s="72">
        <f t="shared" si="85"/>
        <v>2.7777777777777776E-2</v>
      </c>
      <c r="F95" s="73"/>
      <c r="G95" s="73"/>
      <c r="H95" s="73"/>
      <c r="I95" s="73"/>
      <c r="J95" s="76">
        <f t="shared" si="86"/>
        <v>0</v>
      </c>
      <c r="K95" s="73"/>
      <c r="L95" s="73"/>
      <c r="M95" s="73"/>
      <c r="N95" s="73"/>
      <c r="O95" s="76">
        <f t="shared" si="87"/>
        <v>0</v>
      </c>
      <c r="P95" s="73"/>
      <c r="Q95" s="73"/>
      <c r="R95" s="74"/>
      <c r="S95" s="73"/>
      <c r="T95" s="76">
        <f t="shared" si="88"/>
        <v>0</v>
      </c>
      <c r="U95" s="73"/>
      <c r="V95" s="73"/>
      <c r="W95" s="74"/>
      <c r="X95" s="73"/>
      <c r="Y95" s="76">
        <f t="shared" si="89"/>
        <v>0</v>
      </c>
      <c r="Z95" s="73"/>
      <c r="AA95" s="73"/>
      <c r="AB95" s="74" t="s">
        <v>19</v>
      </c>
      <c r="AC95" s="73"/>
      <c r="AD95" s="77">
        <f t="shared" si="90"/>
        <v>1</v>
      </c>
      <c r="AE95" s="42">
        <v>7</v>
      </c>
      <c r="AF95" s="48">
        <f t="shared" si="91"/>
        <v>0</v>
      </c>
      <c r="AG95" s="48">
        <f t="shared" si="92"/>
        <v>0</v>
      </c>
      <c r="AH95" s="48">
        <f t="shared" si="95"/>
        <v>0</v>
      </c>
      <c r="AI95" s="48">
        <f t="shared" si="96"/>
        <v>1</v>
      </c>
      <c r="AJ95" s="73">
        <f t="shared" si="93"/>
        <v>0</v>
      </c>
      <c r="AK95" s="73">
        <f t="shared" si="94"/>
        <v>0</v>
      </c>
      <c r="AL95" s="42"/>
    </row>
    <row r="96" spans="1:38" ht="15.75" customHeight="1" x14ac:dyDescent="0.25">
      <c r="A96" s="35">
        <v>7</v>
      </c>
      <c r="B96" s="83"/>
      <c r="C96" s="84"/>
      <c r="D96" s="85"/>
      <c r="E96" s="86"/>
      <c r="F96" s="87"/>
      <c r="G96" s="87"/>
      <c r="H96" s="87"/>
      <c r="I96" s="87"/>
      <c r="J96" s="87">
        <f>SUM(J85:J95)</f>
        <v>0</v>
      </c>
      <c r="K96" s="87"/>
      <c r="L96" s="87"/>
      <c r="M96" s="87"/>
      <c r="N96" s="87"/>
      <c r="O96" s="87">
        <f>SUM(O85:O95)</f>
        <v>3</v>
      </c>
      <c r="P96" s="87"/>
      <c r="Q96" s="87"/>
      <c r="R96" s="87"/>
      <c r="S96" s="87"/>
      <c r="T96" s="87">
        <f>SUM(T85:T95)</f>
        <v>3</v>
      </c>
      <c r="U96" s="87"/>
      <c r="V96" s="87"/>
      <c r="W96" s="87"/>
      <c r="X96" s="87"/>
      <c r="Y96" s="87">
        <f>SUM(Y85:Y95)</f>
        <v>3</v>
      </c>
      <c r="Z96" s="87"/>
      <c r="AA96" s="87"/>
      <c r="AB96" s="87"/>
      <c r="AC96" s="87"/>
      <c r="AD96" s="87">
        <f>SUM(AD85:AD95)</f>
        <v>6</v>
      </c>
      <c r="AE96" s="42">
        <v>7</v>
      </c>
      <c r="AF96" s="88">
        <f t="shared" ref="AF96:AK96" si="97">SUM(AF85:AF95)</f>
        <v>0</v>
      </c>
      <c r="AG96" s="88">
        <f t="shared" si="97"/>
        <v>0</v>
      </c>
      <c r="AH96" s="88">
        <f t="shared" si="97"/>
        <v>1</v>
      </c>
      <c r="AI96" s="89">
        <f t="shared" si="97"/>
        <v>14</v>
      </c>
      <c r="AJ96" s="88">
        <f t="shared" si="97"/>
        <v>0</v>
      </c>
      <c r="AK96" s="88">
        <f t="shared" si="97"/>
        <v>0</v>
      </c>
      <c r="AL96" s="42"/>
    </row>
    <row r="97" spans="1:38" ht="15.75" customHeight="1" x14ac:dyDescent="0.25">
      <c r="A97" s="35">
        <v>8</v>
      </c>
      <c r="B97" s="149" t="s">
        <v>90</v>
      </c>
      <c r="C97" s="150"/>
      <c r="D97" s="65"/>
      <c r="E97" s="66"/>
      <c r="F97" s="151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42">
        <v>8</v>
      </c>
      <c r="AF97" s="68"/>
      <c r="AG97" s="68"/>
      <c r="AH97" s="68"/>
      <c r="AI97" s="68"/>
      <c r="AJ97" s="49"/>
      <c r="AK97" s="49"/>
      <c r="AL97" s="42"/>
    </row>
    <row r="98" spans="1:38" ht="15.75" customHeight="1" x14ac:dyDescent="0.25">
      <c r="A98" s="35">
        <v>8</v>
      </c>
      <c r="B98" s="47" t="str">
        <f t="shared" ref="B98:B108" si="98">B85</f>
        <v>Русский язык</v>
      </c>
      <c r="C98" s="70" t="s">
        <v>109</v>
      </c>
      <c r="D98" s="90">
        <v>89</v>
      </c>
      <c r="E98" s="72">
        <f t="shared" ref="E98:E108" si="99">(J98+O98+T98+Y98+AD98)/D98</f>
        <v>3.3707865168539325E-2</v>
      </c>
      <c r="F98" s="73"/>
      <c r="G98" s="73"/>
      <c r="H98" s="73"/>
      <c r="I98" s="73"/>
      <c r="J98" s="76">
        <f t="shared" ref="J98:J108" si="100">COUNTA(F98:I98)</f>
        <v>0</v>
      </c>
      <c r="K98" s="73"/>
      <c r="L98" s="73"/>
      <c r="M98" s="74" t="s">
        <v>19</v>
      </c>
      <c r="N98" s="73"/>
      <c r="O98" s="76">
        <f t="shared" ref="O98:O108" si="101">COUNTA(K98:N98)</f>
        <v>1</v>
      </c>
      <c r="P98" s="73"/>
      <c r="Q98" s="73"/>
      <c r="R98" s="73"/>
      <c r="S98" s="73"/>
      <c r="T98" s="76">
        <f t="shared" ref="T98:T108" si="102">COUNTA(P98:S98)</f>
        <v>0</v>
      </c>
      <c r="U98" s="73"/>
      <c r="V98" s="73"/>
      <c r="W98" s="74" t="s">
        <v>19</v>
      </c>
      <c r="X98" s="74"/>
      <c r="Y98" s="76">
        <f t="shared" ref="Y98:Y108" si="103">COUNTA(U98:X98)</f>
        <v>1</v>
      </c>
      <c r="Z98" s="73"/>
      <c r="AA98" s="74" t="s">
        <v>15</v>
      </c>
      <c r="AB98" s="73"/>
      <c r="AC98" s="73"/>
      <c r="AD98" s="77">
        <f t="shared" ref="AD98:AD108" si="104">COUNTA(Z98:AC98)</f>
        <v>1</v>
      </c>
      <c r="AE98" s="42">
        <v>8</v>
      </c>
      <c r="AF98" s="48">
        <f t="shared" ref="AF98:AF108" si="105">COUNTIF(F98:AD98,$F$1)</f>
        <v>0</v>
      </c>
      <c r="AG98" s="48">
        <f t="shared" ref="AG98:AG108" si="106">COUNTIF(F98:AE98,$G$1)</f>
        <v>0</v>
      </c>
      <c r="AH98" s="93">
        <v>1</v>
      </c>
      <c r="AI98" s="48">
        <f t="shared" ref="AI98:AI108" si="107">COUNTIF(F98:AD98,$I$1)</f>
        <v>2</v>
      </c>
      <c r="AJ98" s="73">
        <f t="shared" ref="AJ98:AJ108" si="108">IF($J$1&gt;0,COUNTIF(F98:AD98,$J$1),0)</f>
        <v>0</v>
      </c>
      <c r="AK98" s="73">
        <f t="shared" ref="AK98:AK108" si="109">IF($K$1&gt;0,COUNTIF(F98:AD98,$K$1),0)</f>
        <v>0</v>
      </c>
      <c r="AL98" s="42"/>
    </row>
    <row r="99" spans="1:38" ht="15.75" customHeight="1" x14ac:dyDescent="0.25">
      <c r="A99" s="35">
        <v>8</v>
      </c>
      <c r="B99" s="47" t="str">
        <f t="shared" si="98"/>
        <v>Родной (русский) язык</v>
      </c>
      <c r="C99" s="70" t="s">
        <v>109</v>
      </c>
      <c r="D99" s="91">
        <v>8</v>
      </c>
      <c r="E99" s="72">
        <f t="shared" si="99"/>
        <v>0</v>
      </c>
      <c r="F99" s="73"/>
      <c r="G99" s="73"/>
      <c r="H99" s="73"/>
      <c r="I99" s="73"/>
      <c r="J99" s="76">
        <f t="shared" si="100"/>
        <v>0</v>
      </c>
      <c r="K99" s="73"/>
      <c r="L99" s="73"/>
      <c r="M99" s="73"/>
      <c r="N99" s="73"/>
      <c r="O99" s="76">
        <f t="shared" si="101"/>
        <v>0</v>
      </c>
      <c r="P99" s="73"/>
      <c r="Q99" s="73"/>
      <c r="R99" s="73"/>
      <c r="S99" s="73"/>
      <c r="T99" s="76">
        <f t="shared" si="102"/>
        <v>0</v>
      </c>
      <c r="U99" s="73"/>
      <c r="V99" s="73"/>
      <c r="W99" s="73"/>
      <c r="X99" s="73"/>
      <c r="Y99" s="76">
        <f t="shared" si="103"/>
        <v>0</v>
      </c>
      <c r="Z99" s="73"/>
      <c r="AA99" s="74"/>
      <c r="AB99" s="73"/>
      <c r="AC99" s="73"/>
      <c r="AD99" s="77">
        <f t="shared" si="104"/>
        <v>0</v>
      </c>
      <c r="AE99" s="42">
        <v>8</v>
      </c>
      <c r="AF99" s="48">
        <f t="shared" si="105"/>
        <v>0</v>
      </c>
      <c r="AG99" s="48">
        <f t="shared" si="106"/>
        <v>0</v>
      </c>
      <c r="AH99" s="48">
        <f t="shared" ref="AH99:AH108" si="110">COUNTIF(F99:AD99,$H$1)</f>
        <v>0</v>
      </c>
      <c r="AI99" s="48">
        <f t="shared" si="107"/>
        <v>0</v>
      </c>
      <c r="AJ99" s="73">
        <f t="shared" si="108"/>
        <v>0</v>
      </c>
      <c r="AK99" s="73">
        <f t="shared" si="109"/>
        <v>0</v>
      </c>
      <c r="AL99" s="42"/>
    </row>
    <row r="100" spans="1:38" ht="15.75" customHeight="1" x14ac:dyDescent="0.25">
      <c r="A100" s="35">
        <v>8</v>
      </c>
      <c r="B100" s="47" t="str">
        <f t="shared" si="98"/>
        <v>Литературное чтение</v>
      </c>
      <c r="C100" s="70" t="s">
        <v>109</v>
      </c>
      <c r="D100" s="91">
        <v>71</v>
      </c>
      <c r="E100" s="72">
        <f t="shared" si="99"/>
        <v>2.8169014084507043E-2</v>
      </c>
      <c r="F100" s="73"/>
      <c r="G100" s="73"/>
      <c r="H100" s="73"/>
      <c r="I100" s="73"/>
      <c r="J100" s="76">
        <f t="shared" si="100"/>
        <v>0</v>
      </c>
      <c r="K100" s="73"/>
      <c r="L100" s="73"/>
      <c r="M100" s="73"/>
      <c r="N100" s="73"/>
      <c r="O100" s="76">
        <f t="shared" si="101"/>
        <v>0</v>
      </c>
      <c r="P100" s="73"/>
      <c r="Q100" s="73"/>
      <c r="R100" s="74" t="s">
        <v>19</v>
      </c>
      <c r="S100" s="73"/>
      <c r="T100" s="76">
        <f t="shared" si="102"/>
        <v>1</v>
      </c>
      <c r="U100" s="73"/>
      <c r="V100" s="73"/>
      <c r="W100" s="73"/>
      <c r="X100" s="73"/>
      <c r="Y100" s="76">
        <f t="shared" si="103"/>
        <v>0</v>
      </c>
      <c r="Z100" s="73"/>
      <c r="AA100" s="73"/>
      <c r="AB100" s="74" t="s">
        <v>19</v>
      </c>
      <c r="AC100" s="73"/>
      <c r="AD100" s="77">
        <f t="shared" si="104"/>
        <v>1</v>
      </c>
      <c r="AE100" s="42">
        <v>8</v>
      </c>
      <c r="AF100" s="48">
        <f t="shared" si="105"/>
        <v>0</v>
      </c>
      <c r="AG100" s="48">
        <f t="shared" si="106"/>
        <v>0</v>
      </c>
      <c r="AH100" s="48">
        <f t="shared" si="110"/>
        <v>0</v>
      </c>
      <c r="AI100" s="48">
        <f t="shared" si="107"/>
        <v>2</v>
      </c>
      <c r="AJ100" s="73">
        <f t="shared" si="108"/>
        <v>0</v>
      </c>
      <c r="AK100" s="73">
        <f t="shared" si="109"/>
        <v>0</v>
      </c>
      <c r="AL100" s="42"/>
    </row>
    <row r="101" spans="1:38" ht="15.75" customHeight="1" x14ac:dyDescent="0.25">
      <c r="A101" s="35">
        <v>8</v>
      </c>
      <c r="B101" s="47" t="str">
        <f t="shared" si="98"/>
        <v>Литературное чтение на родном языке</v>
      </c>
      <c r="C101" s="70" t="s">
        <v>109</v>
      </c>
      <c r="D101" s="91">
        <v>8</v>
      </c>
      <c r="E101" s="72">
        <f t="shared" si="99"/>
        <v>0</v>
      </c>
      <c r="F101" s="73"/>
      <c r="G101" s="73"/>
      <c r="H101" s="73"/>
      <c r="I101" s="73"/>
      <c r="J101" s="76">
        <f t="shared" si="100"/>
        <v>0</v>
      </c>
      <c r="K101" s="73"/>
      <c r="L101" s="73"/>
      <c r="M101" s="73"/>
      <c r="N101" s="73"/>
      <c r="O101" s="76">
        <f t="shared" si="101"/>
        <v>0</v>
      </c>
      <c r="P101" s="73"/>
      <c r="Q101" s="73"/>
      <c r="R101" s="73"/>
      <c r="S101" s="73"/>
      <c r="T101" s="76">
        <f t="shared" si="102"/>
        <v>0</v>
      </c>
      <c r="U101" s="73"/>
      <c r="V101" s="73"/>
      <c r="W101" s="73"/>
      <c r="X101" s="73"/>
      <c r="Y101" s="76">
        <f t="shared" si="103"/>
        <v>0</v>
      </c>
      <c r="Z101" s="73"/>
      <c r="AA101" s="73"/>
      <c r="AB101" s="73"/>
      <c r="AC101" s="73"/>
      <c r="AD101" s="77">
        <f t="shared" si="104"/>
        <v>0</v>
      </c>
      <c r="AE101" s="42">
        <v>8</v>
      </c>
      <c r="AF101" s="48">
        <f t="shared" si="105"/>
        <v>0</v>
      </c>
      <c r="AG101" s="48">
        <f t="shared" si="106"/>
        <v>0</v>
      </c>
      <c r="AH101" s="48">
        <f t="shared" si="110"/>
        <v>0</v>
      </c>
      <c r="AI101" s="48">
        <f t="shared" si="107"/>
        <v>0</v>
      </c>
      <c r="AJ101" s="73">
        <f t="shared" si="108"/>
        <v>0</v>
      </c>
      <c r="AK101" s="73">
        <f t="shared" si="109"/>
        <v>0</v>
      </c>
      <c r="AL101" s="42"/>
    </row>
    <row r="102" spans="1:38" ht="15.75" customHeight="1" x14ac:dyDescent="0.25">
      <c r="A102" s="35">
        <v>8</v>
      </c>
      <c r="B102" s="47" t="str">
        <f t="shared" si="98"/>
        <v>Английский язык</v>
      </c>
      <c r="C102" s="70" t="s">
        <v>109</v>
      </c>
      <c r="D102" s="91">
        <v>36</v>
      </c>
      <c r="E102" s="72">
        <f t="shared" si="99"/>
        <v>5.5555555555555552E-2</v>
      </c>
      <c r="F102" s="73"/>
      <c r="G102" s="73"/>
      <c r="H102" s="73"/>
      <c r="I102" s="73"/>
      <c r="J102" s="76">
        <f t="shared" si="100"/>
        <v>0</v>
      </c>
      <c r="K102" s="73"/>
      <c r="L102" s="73"/>
      <c r="M102" s="74" t="s">
        <v>19</v>
      </c>
      <c r="N102" s="73"/>
      <c r="O102" s="76">
        <f t="shared" si="101"/>
        <v>1</v>
      </c>
      <c r="P102" s="73"/>
      <c r="Q102" s="73"/>
      <c r="R102" s="73"/>
      <c r="S102" s="73"/>
      <c r="T102" s="76">
        <f t="shared" si="102"/>
        <v>0</v>
      </c>
      <c r="U102" s="73"/>
      <c r="V102" s="73"/>
      <c r="W102" s="73"/>
      <c r="X102" s="73"/>
      <c r="Y102" s="76">
        <f t="shared" si="103"/>
        <v>0</v>
      </c>
      <c r="Z102" s="73"/>
      <c r="AA102" s="74" t="s">
        <v>19</v>
      </c>
      <c r="AB102" s="73"/>
      <c r="AC102" s="73"/>
      <c r="AD102" s="77">
        <f t="shared" si="104"/>
        <v>1</v>
      </c>
      <c r="AE102" s="42">
        <v>8</v>
      </c>
      <c r="AF102" s="48">
        <f t="shared" si="105"/>
        <v>0</v>
      </c>
      <c r="AG102" s="48">
        <f t="shared" si="106"/>
        <v>0</v>
      </c>
      <c r="AH102" s="48">
        <f t="shared" si="110"/>
        <v>0</v>
      </c>
      <c r="AI102" s="48">
        <f t="shared" si="107"/>
        <v>2</v>
      </c>
      <c r="AJ102" s="73">
        <f t="shared" si="108"/>
        <v>0</v>
      </c>
      <c r="AK102" s="73">
        <f t="shared" si="109"/>
        <v>0</v>
      </c>
      <c r="AL102" s="42"/>
    </row>
    <row r="103" spans="1:38" ht="15.75" customHeight="1" x14ac:dyDescent="0.25">
      <c r="A103" s="35">
        <v>8</v>
      </c>
      <c r="B103" s="47" t="str">
        <f t="shared" si="98"/>
        <v>Математика</v>
      </c>
      <c r="C103" s="70" t="s">
        <v>109</v>
      </c>
      <c r="D103" s="91">
        <v>71</v>
      </c>
      <c r="E103" s="72">
        <f t="shared" si="99"/>
        <v>9.8591549295774641E-2</v>
      </c>
      <c r="F103" s="73"/>
      <c r="G103" s="73"/>
      <c r="H103" s="73"/>
      <c r="I103" s="73"/>
      <c r="J103" s="76">
        <f t="shared" si="100"/>
        <v>0</v>
      </c>
      <c r="K103" s="74" t="s">
        <v>19</v>
      </c>
      <c r="L103" s="73"/>
      <c r="M103" s="74" t="s">
        <v>19</v>
      </c>
      <c r="N103" s="73"/>
      <c r="O103" s="76">
        <f t="shared" si="101"/>
        <v>2</v>
      </c>
      <c r="P103" s="74" t="s">
        <v>19</v>
      </c>
      <c r="Q103" s="73"/>
      <c r="R103" s="74" t="s">
        <v>19</v>
      </c>
      <c r="S103" s="73"/>
      <c r="T103" s="76">
        <f t="shared" si="102"/>
        <v>2</v>
      </c>
      <c r="U103" s="74" t="s">
        <v>19</v>
      </c>
      <c r="V103" s="73"/>
      <c r="W103" s="74" t="s">
        <v>19</v>
      </c>
      <c r="X103" s="73"/>
      <c r="Y103" s="76">
        <f t="shared" si="103"/>
        <v>2</v>
      </c>
      <c r="Z103" s="73"/>
      <c r="AA103" s="74" t="s">
        <v>15</v>
      </c>
      <c r="AB103" s="73"/>
      <c r="AC103" s="73"/>
      <c r="AD103" s="77">
        <f t="shared" si="104"/>
        <v>1</v>
      </c>
      <c r="AE103" s="42">
        <v>8</v>
      </c>
      <c r="AF103" s="48">
        <f t="shared" si="105"/>
        <v>0</v>
      </c>
      <c r="AG103" s="48">
        <f t="shared" si="106"/>
        <v>0</v>
      </c>
      <c r="AH103" s="48">
        <f t="shared" si="110"/>
        <v>1</v>
      </c>
      <c r="AI103" s="48">
        <f t="shared" si="107"/>
        <v>6</v>
      </c>
      <c r="AJ103" s="73">
        <f t="shared" si="108"/>
        <v>0</v>
      </c>
      <c r="AK103" s="73">
        <f t="shared" si="109"/>
        <v>0</v>
      </c>
      <c r="AL103" s="42"/>
    </row>
    <row r="104" spans="1:38" ht="15.75" customHeight="1" x14ac:dyDescent="0.25">
      <c r="A104" s="35">
        <v>8</v>
      </c>
      <c r="B104" s="47" t="str">
        <f t="shared" si="98"/>
        <v>Окружающий мир</v>
      </c>
      <c r="C104" s="70" t="s">
        <v>109</v>
      </c>
      <c r="D104" s="91">
        <v>36</v>
      </c>
      <c r="E104" s="72">
        <f t="shared" si="99"/>
        <v>2.7777777777777776E-2</v>
      </c>
      <c r="F104" s="73"/>
      <c r="G104" s="73"/>
      <c r="H104" s="73"/>
      <c r="I104" s="73"/>
      <c r="J104" s="76">
        <f t="shared" si="100"/>
        <v>0</v>
      </c>
      <c r="K104" s="73"/>
      <c r="L104" s="73"/>
      <c r="M104" s="73"/>
      <c r="N104" s="73"/>
      <c r="O104" s="76">
        <f t="shared" si="101"/>
        <v>0</v>
      </c>
      <c r="P104" s="73"/>
      <c r="Q104" s="73"/>
      <c r="R104" s="73"/>
      <c r="S104" s="73"/>
      <c r="T104" s="76">
        <f t="shared" si="102"/>
        <v>0</v>
      </c>
      <c r="U104" s="73"/>
      <c r="V104" s="73"/>
      <c r="W104" s="73"/>
      <c r="X104" s="73"/>
      <c r="Y104" s="76">
        <f t="shared" si="103"/>
        <v>0</v>
      </c>
      <c r="Z104" s="73"/>
      <c r="AA104" s="74" t="s">
        <v>19</v>
      </c>
      <c r="AB104" s="73"/>
      <c r="AC104" s="73"/>
      <c r="AD104" s="77">
        <f t="shared" si="104"/>
        <v>1</v>
      </c>
      <c r="AE104" s="42">
        <v>8</v>
      </c>
      <c r="AF104" s="48">
        <f t="shared" si="105"/>
        <v>0</v>
      </c>
      <c r="AG104" s="48">
        <f t="shared" si="106"/>
        <v>0</v>
      </c>
      <c r="AH104" s="48">
        <f t="shared" si="110"/>
        <v>0</v>
      </c>
      <c r="AI104" s="48">
        <f t="shared" si="107"/>
        <v>1</v>
      </c>
      <c r="AJ104" s="73">
        <f t="shared" si="108"/>
        <v>0</v>
      </c>
      <c r="AK104" s="73">
        <f t="shared" si="109"/>
        <v>0</v>
      </c>
      <c r="AL104" s="42"/>
    </row>
    <row r="105" spans="1:38" ht="15.75" customHeight="1" x14ac:dyDescent="0.25">
      <c r="A105" s="35">
        <v>8</v>
      </c>
      <c r="B105" s="47" t="str">
        <f t="shared" si="98"/>
        <v>Изобразительное искусство</v>
      </c>
      <c r="C105" s="70" t="s">
        <v>109</v>
      </c>
      <c r="D105" s="91">
        <v>18</v>
      </c>
      <c r="E105" s="72">
        <f t="shared" si="99"/>
        <v>0</v>
      </c>
      <c r="F105" s="73"/>
      <c r="G105" s="73"/>
      <c r="H105" s="73"/>
      <c r="I105" s="73"/>
      <c r="J105" s="76">
        <f t="shared" si="100"/>
        <v>0</v>
      </c>
      <c r="K105" s="73"/>
      <c r="L105" s="73"/>
      <c r="M105" s="73"/>
      <c r="N105" s="73"/>
      <c r="O105" s="76">
        <f t="shared" si="101"/>
        <v>0</v>
      </c>
      <c r="P105" s="73"/>
      <c r="Q105" s="73"/>
      <c r="R105" s="73"/>
      <c r="S105" s="73"/>
      <c r="T105" s="76">
        <f t="shared" si="102"/>
        <v>0</v>
      </c>
      <c r="U105" s="73"/>
      <c r="V105" s="73"/>
      <c r="W105" s="73"/>
      <c r="X105" s="73"/>
      <c r="Y105" s="76">
        <f t="shared" si="103"/>
        <v>0</v>
      </c>
      <c r="Z105" s="73"/>
      <c r="AA105" s="73"/>
      <c r="AB105" s="73"/>
      <c r="AC105" s="73"/>
      <c r="AD105" s="77">
        <f t="shared" si="104"/>
        <v>0</v>
      </c>
      <c r="AE105" s="42">
        <v>8</v>
      </c>
      <c r="AF105" s="48">
        <f t="shared" si="105"/>
        <v>0</v>
      </c>
      <c r="AG105" s="48">
        <f t="shared" si="106"/>
        <v>0</v>
      </c>
      <c r="AH105" s="48">
        <f t="shared" si="110"/>
        <v>0</v>
      </c>
      <c r="AI105" s="48">
        <f t="shared" si="107"/>
        <v>0</v>
      </c>
      <c r="AJ105" s="73">
        <f t="shared" si="108"/>
        <v>0</v>
      </c>
      <c r="AK105" s="73">
        <f t="shared" si="109"/>
        <v>0</v>
      </c>
      <c r="AL105" s="42"/>
    </row>
    <row r="106" spans="1:38" ht="15.75" customHeight="1" x14ac:dyDescent="0.25">
      <c r="A106" s="35">
        <v>8</v>
      </c>
      <c r="B106" s="47" t="str">
        <f t="shared" si="98"/>
        <v>Музыка</v>
      </c>
      <c r="C106" s="70" t="s">
        <v>109</v>
      </c>
      <c r="D106" s="91">
        <v>18</v>
      </c>
      <c r="E106" s="72">
        <f t="shared" si="99"/>
        <v>0</v>
      </c>
      <c r="F106" s="73"/>
      <c r="G106" s="73"/>
      <c r="H106" s="73"/>
      <c r="I106" s="73"/>
      <c r="J106" s="76">
        <f t="shared" si="100"/>
        <v>0</v>
      </c>
      <c r="K106" s="73"/>
      <c r="L106" s="73"/>
      <c r="M106" s="73"/>
      <c r="N106" s="73"/>
      <c r="O106" s="76">
        <f t="shared" si="101"/>
        <v>0</v>
      </c>
      <c r="P106" s="73"/>
      <c r="Q106" s="73"/>
      <c r="R106" s="73"/>
      <c r="S106" s="73"/>
      <c r="T106" s="76">
        <f t="shared" si="102"/>
        <v>0</v>
      </c>
      <c r="U106" s="73"/>
      <c r="V106" s="73"/>
      <c r="W106" s="73"/>
      <c r="X106" s="73"/>
      <c r="Y106" s="76">
        <f t="shared" si="103"/>
        <v>0</v>
      </c>
      <c r="Z106" s="73"/>
      <c r="AA106" s="73"/>
      <c r="AB106" s="73"/>
      <c r="AC106" s="73"/>
      <c r="AD106" s="77">
        <f t="shared" si="104"/>
        <v>0</v>
      </c>
      <c r="AE106" s="42">
        <v>8</v>
      </c>
      <c r="AF106" s="48">
        <f t="shared" si="105"/>
        <v>0</v>
      </c>
      <c r="AG106" s="48">
        <f t="shared" si="106"/>
        <v>0</v>
      </c>
      <c r="AH106" s="48">
        <f t="shared" si="110"/>
        <v>0</v>
      </c>
      <c r="AI106" s="48">
        <f t="shared" si="107"/>
        <v>0</v>
      </c>
      <c r="AJ106" s="73">
        <f t="shared" si="108"/>
        <v>0</v>
      </c>
      <c r="AK106" s="73">
        <f t="shared" si="109"/>
        <v>0</v>
      </c>
      <c r="AL106" s="42"/>
    </row>
    <row r="107" spans="1:38" ht="15.75" customHeight="1" x14ac:dyDescent="0.25">
      <c r="A107" s="35">
        <v>8</v>
      </c>
      <c r="B107" s="47" t="str">
        <f t="shared" si="98"/>
        <v>Технология</v>
      </c>
      <c r="C107" s="70" t="s">
        <v>109</v>
      </c>
      <c r="D107" s="91">
        <v>18</v>
      </c>
      <c r="E107" s="72">
        <f t="shared" si="99"/>
        <v>0</v>
      </c>
      <c r="F107" s="73"/>
      <c r="G107" s="73"/>
      <c r="H107" s="73"/>
      <c r="I107" s="73"/>
      <c r="J107" s="76">
        <f t="shared" si="100"/>
        <v>0</v>
      </c>
      <c r="K107" s="73"/>
      <c r="L107" s="73"/>
      <c r="M107" s="73"/>
      <c r="N107" s="73"/>
      <c r="O107" s="76">
        <f t="shared" si="101"/>
        <v>0</v>
      </c>
      <c r="P107" s="73"/>
      <c r="Q107" s="73"/>
      <c r="R107" s="73"/>
      <c r="S107" s="73"/>
      <c r="T107" s="76">
        <f t="shared" si="102"/>
        <v>0</v>
      </c>
      <c r="U107" s="73"/>
      <c r="V107" s="73"/>
      <c r="W107" s="73"/>
      <c r="X107" s="73"/>
      <c r="Y107" s="76">
        <f t="shared" si="103"/>
        <v>0</v>
      </c>
      <c r="Z107" s="73"/>
      <c r="AA107" s="73"/>
      <c r="AB107" s="73"/>
      <c r="AC107" s="73"/>
      <c r="AD107" s="77">
        <f t="shared" si="104"/>
        <v>0</v>
      </c>
      <c r="AE107" s="42">
        <v>8</v>
      </c>
      <c r="AF107" s="48">
        <f t="shared" si="105"/>
        <v>0</v>
      </c>
      <c r="AG107" s="48">
        <f t="shared" si="106"/>
        <v>0</v>
      </c>
      <c r="AH107" s="48">
        <f t="shared" si="110"/>
        <v>0</v>
      </c>
      <c r="AI107" s="48">
        <f t="shared" si="107"/>
        <v>0</v>
      </c>
      <c r="AJ107" s="73">
        <f t="shared" si="108"/>
        <v>0</v>
      </c>
      <c r="AK107" s="73">
        <f t="shared" si="109"/>
        <v>0</v>
      </c>
      <c r="AL107" s="42"/>
    </row>
    <row r="108" spans="1:38" ht="15.75" customHeight="1" x14ac:dyDescent="0.25">
      <c r="A108" s="35">
        <v>8</v>
      </c>
      <c r="B108" s="47" t="str">
        <f t="shared" si="98"/>
        <v>Физическая культура</v>
      </c>
      <c r="C108" s="70" t="s">
        <v>109</v>
      </c>
      <c r="D108" s="91">
        <v>36</v>
      </c>
      <c r="E108" s="72">
        <f t="shared" si="99"/>
        <v>2.7777777777777776E-2</v>
      </c>
      <c r="F108" s="73"/>
      <c r="G108" s="73"/>
      <c r="H108" s="73"/>
      <c r="I108" s="73"/>
      <c r="J108" s="76">
        <f t="shared" si="100"/>
        <v>0</v>
      </c>
      <c r="K108" s="73"/>
      <c r="L108" s="73"/>
      <c r="M108" s="73"/>
      <c r="N108" s="73"/>
      <c r="O108" s="76">
        <f t="shared" si="101"/>
        <v>0</v>
      </c>
      <c r="P108" s="73"/>
      <c r="Q108" s="73"/>
      <c r="R108" s="74"/>
      <c r="S108" s="73"/>
      <c r="T108" s="76">
        <f t="shared" si="102"/>
        <v>0</v>
      </c>
      <c r="U108" s="73"/>
      <c r="V108" s="73"/>
      <c r="W108" s="74"/>
      <c r="X108" s="73"/>
      <c r="Y108" s="76">
        <f t="shared" si="103"/>
        <v>0</v>
      </c>
      <c r="Z108" s="73"/>
      <c r="AA108" s="73"/>
      <c r="AB108" s="74" t="s">
        <v>19</v>
      </c>
      <c r="AC108" s="73"/>
      <c r="AD108" s="77">
        <f t="shared" si="104"/>
        <v>1</v>
      </c>
      <c r="AE108" s="42">
        <v>8</v>
      </c>
      <c r="AF108" s="48">
        <f t="shared" si="105"/>
        <v>0</v>
      </c>
      <c r="AG108" s="48">
        <f t="shared" si="106"/>
        <v>0</v>
      </c>
      <c r="AH108" s="48">
        <f t="shared" si="110"/>
        <v>0</v>
      </c>
      <c r="AI108" s="48">
        <f t="shared" si="107"/>
        <v>1</v>
      </c>
      <c r="AJ108" s="73">
        <f t="shared" si="108"/>
        <v>0</v>
      </c>
      <c r="AK108" s="73">
        <f t="shared" si="109"/>
        <v>0</v>
      </c>
      <c r="AL108" s="42"/>
    </row>
    <row r="109" spans="1:38" ht="15.75" customHeight="1" x14ac:dyDescent="0.25">
      <c r="A109" s="35">
        <v>8</v>
      </c>
      <c r="B109" s="83"/>
      <c r="C109" s="84"/>
      <c r="D109" s="85"/>
      <c r="E109" s="86"/>
      <c r="F109" s="87"/>
      <c r="G109" s="87"/>
      <c r="H109" s="87"/>
      <c r="I109" s="87"/>
      <c r="J109" s="87">
        <f>SUM(J98:J108)</f>
        <v>0</v>
      </c>
      <c r="K109" s="87"/>
      <c r="L109" s="87"/>
      <c r="M109" s="87"/>
      <c r="N109" s="87"/>
      <c r="O109" s="87">
        <f>SUM(O98:O108)</f>
        <v>4</v>
      </c>
      <c r="P109" s="87"/>
      <c r="Q109" s="87"/>
      <c r="R109" s="87"/>
      <c r="S109" s="87"/>
      <c r="T109" s="87">
        <f>SUM(T98:T108)</f>
        <v>3</v>
      </c>
      <c r="U109" s="87"/>
      <c r="V109" s="87"/>
      <c r="W109" s="87"/>
      <c r="X109" s="87"/>
      <c r="Y109" s="87">
        <f>SUM(Y98:Y108)</f>
        <v>3</v>
      </c>
      <c r="Z109" s="87"/>
      <c r="AA109" s="87"/>
      <c r="AB109" s="87"/>
      <c r="AC109" s="87"/>
      <c r="AD109" s="87">
        <f>SUM(AD98:AD108)</f>
        <v>6</v>
      </c>
      <c r="AE109" s="42">
        <v>8</v>
      </c>
      <c r="AF109" s="88">
        <f t="shared" ref="AF109:AK109" si="111">SUM(AF98:AF108)</f>
        <v>0</v>
      </c>
      <c r="AG109" s="88">
        <f t="shared" si="111"/>
        <v>0</v>
      </c>
      <c r="AH109" s="88">
        <f t="shared" si="111"/>
        <v>2</v>
      </c>
      <c r="AI109" s="89">
        <f t="shared" si="111"/>
        <v>14</v>
      </c>
      <c r="AJ109" s="88">
        <f t="shared" si="111"/>
        <v>0</v>
      </c>
      <c r="AK109" s="88">
        <f t="shared" si="111"/>
        <v>0</v>
      </c>
      <c r="AL109" s="42"/>
    </row>
    <row r="110" spans="1:38" ht="15.75" customHeight="1" x14ac:dyDescent="0.25">
      <c r="A110" s="35">
        <v>9</v>
      </c>
      <c r="B110" s="149" t="s">
        <v>92</v>
      </c>
      <c r="C110" s="150"/>
      <c r="D110" s="65"/>
      <c r="E110" s="66"/>
      <c r="F110" s="151"/>
      <c r="G110" s="138"/>
      <c r="H110" s="138"/>
      <c r="I110" s="138"/>
      <c r="J110" s="138"/>
      <c r="K110" s="138"/>
      <c r="L110" s="138"/>
      <c r="M110" s="138"/>
      <c r="N110" s="138"/>
      <c r="O110" s="138"/>
      <c r="P110" s="138"/>
      <c r="Q110" s="138"/>
      <c r="R110" s="138"/>
      <c r="S110" s="138"/>
      <c r="T110" s="138"/>
      <c r="U110" s="138"/>
      <c r="V110" s="138"/>
      <c r="W110" s="138"/>
      <c r="X110" s="138"/>
      <c r="Y110" s="138"/>
      <c r="Z110" s="138"/>
      <c r="AA110" s="138"/>
      <c r="AB110" s="138"/>
      <c r="AC110" s="138"/>
      <c r="AD110" s="138"/>
      <c r="AE110" s="42">
        <v>9</v>
      </c>
      <c r="AF110" s="68"/>
      <c r="AG110" s="68"/>
      <c r="AH110" s="68"/>
      <c r="AI110" s="68"/>
      <c r="AJ110" s="49"/>
      <c r="AK110" s="49"/>
      <c r="AL110" s="42"/>
    </row>
    <row r="111" spans="1:38" ht="15.75" customHeight="1" x14ac:dyDescent="0.25">
      <c r="A111" s="35">
        <v>9</v>
      </c>
      <c r="B111" s="47" t="str">
        <f>B98</f>
        <v>Русский язык</v>
      </c>
      <c r="C111" s="70" t="s">
        <v>110</v>
      </c>
      <c r="D111" s="90">
        <v>89</v>
      </c>
      <c r="E111" s="72">
        <f t="shared" ref="E111:E120" si="112">(J111+O111+T111+Y111+AD111)/D111</f>
        <v>3.3707865168539325E-2</v>
      </c>
      <c r="F111" s="73"/>
      <c r="G111" s="73"/>
      <c r="H111" s="73"/>
      <c r="I111" s="73"/>
      <c r="J111" s="76">
        <f t="shared" ref="J111:J120" si="113">COUNTA(F111:I111)</f>
        <v>0</v>
      </c>
      <c r="K111" s="73"/>
      <c r="L111" s="73"/>
      <c r="M111" s="74" t="s">
        <v>19</v>
      </c>
      <c r="N111" s="73"/>
      <c r="O111" s="76">
        <f t="shared" ref="O111:O120" si="114">COUNTA(K111:N111)</f>
        <v>1</v>
      </c>
      <c r="P111" s="73"/>
      <c r="Q111" s="73"/>
      <c r="R111" s="73"/>
      <c r="S111" s="73"/>
      <c r="T111" s="76">
        <f t="shared" ref="T111:T120" si="115">COUNTA(P111:S111)</f>
        <v>0</v>
      </c>
      <c r="U111" s="73"/>
      <c r="V111" s="73"/>
      <c r="W111" s="74" t="s">
        <v>19</v>
      </c>
      <c r="X111" s="73"/>
      <c r="Y111" s="76">
        <f t="shared" ref="Y111:Y120" si="116">COUNTA(U111:X111)</f>
        <v>1</v>
      </c>
      <c r="Z111" s="73"/>
      <c r="AA111" s="74" t="s">
        <v>19</v>
      </c>
      <c r="AB111" s="73"/>
      <c r="AC111" s="73"/>
      <c r="AD111" s="77">
        <f t="shared" ref="AD111:AD120" si="117">COUNTA(Z111:AC111)</f>
        <v>1</v>
      </c>
      <c r="AE111" s="42">
        <v>9</v>
      </c>
      <c r="AF111" s="48">
        <f t="shared" ref="AF111:AF120" si="118">COUNTIF(F111:AD111,$F$1)</f>
        <v>0</v>
      </c>
      <c r="AG111" s="48">
        <f t="shared" ref="AG111:AG120" si="119">COUNTIF(F111:AE111,$G$1)</f>
        <v>0</v>
      </c>
      <c r="AH111" s="48">
        <f t="shared" ref="AH111:AH120" si="120">COUNTIF(F111:AD111,$H$1)</f>
        <v>0</v>
      </c>
      <c r="AI111" s="48">
        <f t="shared" ref="AI111:AI120" si="121">COUNTIF(F111:AD111,$I$1)</f>
        <v>3</v>
      </c>
      <c r="AJ111" s="73">
        <f t="shared" ref="AJ111:AJ120" si="122">IF($J$1&gt;0,COUNTIF(F111:AD111,$J$1),0)</f>
        <v>0</v>
      </c>
      <c r="AK111" s="73">
        <f t="shared" ref="AK111:AK120" si="123">IF($K$1&gt;0,COUNTIF(F111:AD111,$K$1),0)</f>
        <v>0</v>
      </c>
      <c r="AL111" s="42"/>
    </row>
    <row r="112" spans="1:38" ht="15.75" customHeight="1" x14ac:dyDescent="0.25">
      <c r="A112" s="35">
        <v>9</v>
      </c>
      <c r="B112" s="47" t="str">
        <f>B99</f>
        <v>Родной (русский) язык</v>
      </c>
      <c r="C112" s="70" t="s">
        <v>110</v>
      </c>
      <c r="D112" s="91">
        <v>8</v>
      </c>
      <c r="E112" s="72">
        <f t="shared" si="112"/>
        <v>0</v>
      </c>
      <c r="F112" s="73"/>
      <c r="G112" s="73"/>
      <c r="H112" s="73"/>
      <c r="I112" s="73"/>
      <c r="J112" s="76">
        <f t="shared" si="113"/>
        <v>0</v>
      </c>
      <c r="K112" s="73"/>
      <c r="L112" s="73"/>
      <c r="M112" s="73"/>
      <c r="N112" s="73"/>
      <c r="O112" s="76">
        <f t="shared" si="114"/>
        <v>0</v>
      </c>
      <c r="P112" s="73"/>
      <c r="Q112" s="73"/>
      <c r="R112" s="73"/>
      <c r="S112" s="73"/>
      <c r="T112" s="76">
        <f t="shared" si="115"/>
        <v>0</v>
      </c>
      <c r="U112" s="73"/>
      <c r="V112" s="73"/>
      <c r="W112" s="73"/>
      <c r="X112" s="73"/>
      <c r="Y112" s="76">
        <f t="shared" si="116"/>
        <v>0</v>
      </c>
      <c r="Z112" s="73"/>
      <c r="AA112" s="73"/>
      <c r="AB112" s="73"/>
      <c r="AC112" s="73"/>
      <c r="AD112" s="77">
        <f t="shared" si="117"/>
        <v>0</v>
      </c>
      <c r="AE112" s="42">
        <v>9</v>
      </c>
      <c r="AF112" s="48">
        <f t="shared" si="118"/>
        <v>0</v>
      </c>
      <c r="AG112" s="48">
        <f t="shared" si="119"/>
        <v>0</v>
      </c>
      <c r="AH112" s="48">
        <f t="shared" si="120"/>
        <v>0</v>
      </c>
      <c r="AI112" s="48">
        <f t="shared" si="121"/>
        <v>0</v>
      </c>
      <c r="AJ112" s="73">
        <f t="shared" si="122"/>
        <v>0</v>
      </c>
      <c r="AK112" s="73">
        <f t="shared" si="123"/>
        <v>0</v>
      </c>
      <c r="AL112" s="42"/>
    </row>
    <row r="113" spans="1:38" ht="15.75" customHeight="1" x14ac:dyDescent="0.25">
      <c r="A113" s="35">
        <v>9</v>
      </c>
      <c r="B113" s="47" t="str">
        <f>B100</f>
        <v>Литературное чтение</v>
      </c>
      <c r="C113" s="70" t="s">
        <v>110</v>
      </c>
      <c r="D113" s="91">
        <v>71</v>
      </c>
      <c r="E113" s="72">
        <f t="shared" si="112"/>
        <v>2.8169014084507043E-2</v>
      </c>
      <c r="F113" s="73"/>
      <c r="G113" s="73"/>
      <c r="H113" s="73"/>
      <c r="I113" s="73"/>
      <c r="J113" s="76">
        <f t="shared" si="113"/>
        <v>0</v>
      </c>
      <c r="K113" s="73"/>
      <c r="L113" s="73"/>
      <c r="M113" s="73"/>
      <c r="N113" s="73"/>
      <c r="O113" s="76">
        <f t="shared" si="114"/>
        <v>0</v>
      </c>
      <c r="P113" s="73"/>
      <c r="Q113" s="73"/>
      <c r="R113" s="74" t="s">
        <v>19</v>
      </c>
      <c r="S113" s="73"/>
      <c r="T113" s="76">
        <f t="shared" si="115"/>
        <v>1</v>
      </c>
      <c r="U113" s="73"/>
      <c r="V113" s="73"/>
      <c r="W113" s="73"/>
      <c r="X113" s="73"/>
      <c r="Y113" s="76">
        <f t="shared" si="116"/>
        <v>0</v>
      </c>
      <c r="Z113" s="73"/>
      <c r="AA113" s="73"/>
      <c r="AB113" s="74" t="s">
        <v>19</v>
      </c>
      <c r="AC113" s="73"/>
      <c r="AD113" s="77">
        <f t="shared" si="117"/>
        <v>1</v>
      </c>
      <c r="AE113" s="42">
        <v>9</v>
      </c>
      <c r="AF113" s="48">
        <f t="shared" si="118"/>
        <v>0</v>
      </c>
      <c r="AG113" s="48">
        <f t="shared" si="119"/>
        <v>0</v>
      </c>
      <c r="AH113" s="48">
        <f t="shared" si="120"/>
        <v>0</v>
      </c>
      <c r="AI113" s="48">
        <f t="shared" si="121"/>
        <v>2</v>
      </c>
      <c r="AJ113" s="73">
        <f t="shared" si="122"/>
        <v>0</v>
      </c>
      <c r="AK113" s="73">
        <f t="shared" si="123"/>
        <v>0</v>
      </c>
      <c r="AL113" s="42"/>
    </row>
    <row r="114" spans="1:38" ht="15.75" customHeight="1" x14ac:dyDescent="0.25">
      <c r="A114" s="35">
        <v>9</v>
      </c>
      <c r="B114" s="47" t="str">
        <f>B101</f>
        <v>Литературное чтение на родном языке</v>
      </c>
      <c r="C114" s="70" t="s">
        <v>110</v>
      </c>
      <c r="D114" s="91">
        <v>8</v>
      </c>
      <c r="E114" s="72">
        <f t="shared" si="112"/>
        <v>0</v>
      </c>
      <c r="F114" s="73"/>
      <c r="G114" s="73"/>
      <c r="H114" s="73"/>
      <c r="I114" s="73"/>
      <c r="J114" s="76">
        <f t="shared" si="113"/>
        <v>0</v>
      </c>
      <c r="K114" s="73"/>
      <c r="L114" s="73"/>
      <c r="M114" s="73"/>
      <c r="N114" s="73"/>
      <c r="O114" s="76">
        <f t="shared" si="114"/>
        <v>0</v>
      </c>
      <c r="P114" s="73"/>
      <c r="Q114" s="73"/>
      <c r="R114" s="73"/>
      <c r="S114" s="73"/>
      <c r="T114" s="76">
        <f t="shared" si="115"/>
        <v>0</v>
      </c>
      <c r="U114" s="73"/>
      <c r="V114" s="73"/>
      <c r="W114" s="73"/>
      <c r="X114" s="73"/>
      <c r="Y114" s="76">
        <f t="shared" si="116"/>
        <v>0</v>
      </c>
      <c r="Z114" s="73"/>
      <c r="AA114" s="73"/>
      <c r="AB114" s="73"/>
      <c r="AC114" s="73"/>
      <c r="AD114" s="77">
        <f t="shared" si="117"/>
        <v>0</v>
      </c>
      <c r="AE114" s="42">
        <v>9</v>
      </c>
      <c r="AF114" s="48">
        <f t="shared" si="118"/>
        <v>0</v>
      </c>
      <c r="AG114" s="48">
        <f t="shared" si="119"/>
        <v>0</v>
      </c>
      <c r="AH114" s="48">
        <f t="shared" si="120"/>
        <v>0</v>
      </c>
      <c r="AI114" s="48">
        <f t="shared" si="121"/>
        <v>0</v>
      </c>
      <c r="AJ114" s="73">
        <f t="shared" si="122"/>
        <v>0</v>
      </c>
      <c r="AK114" s="73">
        <f t="shared" si="123"/>
        <v>0</v>
      </c>
      <c r="AL114" s="42"/>
    </row>
    <row r="115" spans="1:38" ht="15.75" customHeight="1" x14ac:dyDescent="0.25">
      <c r="A115" s="35">
        <v>9</v>
      </c>
      <c r="B115" s="47" t="s">
        <v>72</v>
      </c>
      <c r="C115" s="70" t="s">
        <v>110</v>
      </c>
      <c r="D115" s="91">
        <v>71</v>
      </c>
      <c r="E115" s="72">
        <f t="shared" si="112"/>
        <v>8.4507042253521125E-2</v>
      </c>
      <c r="F115" s="73"/>
      <c r="G115" s="73"/>
      <c r="H115" s="73"/>
      <c r="I115" s="73"/>
      <c r="J115" s="76">
        <f t="shared" si="113"/>
        <v>0</v>
      </c>
      <c r="K115" s="73"/>
      <c r="L115" s="74"/>
      <c r="M115" s="74" t="s">
        <v>19</v>
      </c>
      <c r="N115" s="73"/>
      <c r="O115" s="76">
        <f t="shared" si="114"/>
        <v>1</v>
      </c>
      <c r="P115" s="74" t="s">
        <v>19</v>
      </c>
      <c r="Q115" s="73"/>
      <c r="R115" s="74" t="s">
        <v>19</v>
      </c>
      <c r="S115" s="73"/>
      <c r="T115" s="76">
        <f t="shared" si="115"/>
        <v>2</v>
      </c>
      <c r="U115" s="74" t="s">
        <v>19</v>
      </c>
      <c r="V115" s="73"/>
      <c r="W115" s="74" t="s">
        <v>19</v>
      </c>
      <c r="X115" s="73"/>
      <c r="Y115" s="76">
        <f t="shared" si="116"/>
        <v>2</v>
      </c>
      <c r="Z115" s="73"/>
      <c r="AA115" s="74" t="s">
        <v>19</v>
      </c>
      <c r="AB115" s="73"/>
      <c r="AC115" s="73"/>
      <c r="AD115" s="77">
        <f t="shared" si="117"/>
        <v>1</v>
      </c>
      <c r="AE115" s="42">
        <v>9</v>
      </c>
      <c r="AF115" s="48">
        <f t="shared" si="118"/>
        <v>0</v>
      </c>
      <c r="AG115" s="48">
        <f t="shared" si="119"/>
        <v>0</v>
      </c>
      <c r="AH115" s="48">
        <f t="shared" si="120"/>
        <v>0</v>
      </c>
      <c r="AI115" s="48">
        <f t="shared" si="121"/>
        <v>6</v>
      </c>
      <c r="AJ115" s="73">
        <f t="shared" si="122"/>
        <v>0</v>
      </c>
      <c r="AK115" s="73">
        <f t="shared" si="123"/>
        <v>0</v>
      </c>
      <c r="AL115" s="42"/>
    </row>
    <row r="116" spans="1:38" ht="15.75" customHeight="1" x14ac:dyDescent="0.25">
      <c r="A116" s="35">
        <v>9</v>
      </c>
      <c r="B116" s="47" t="s">
        <v>73</v>
      </c>
      <c r="C116" s="70" t="s">
        <v>110</v>
      </c>
      <c r="D116" s="91">
        <v>36</v>
      </c>
      <c r="E116" s="72">
        <f t="shared" si="112"/>
        <v>2.7777777777777776E-2</v>
      </c>
      <c r="F116" s="73"/>
      <c r="G116" s="73"/>
      <c r="H116" s="73"/>
      <c r="I116" s="73"/>
      <c r="J116" s="76">
        <f t="shared" si="113"/>
        <v>0</v>
      </c>
      <c r="K116" s="73"/>
      <c r="L116" s="73"/>
      <c r="M116" s="73"/>
      <c r="N116" s="73"/>
      <c r="O116" s="76">
        <f t="shared" si="114"/>
        <v>0</v>
      </c>
      <c r="P116" s="73"/>
      <c r="Q116" s="73"/>
      <c r="R116" s="73"/>
      <c r="S116" s="73"/>
      <c r="T116" s="76">
        <f t="shared" si="115"/>
        <v>0</v>
      </c>
      <c r="U116" s="73"/>
      <c r="V116" s="73"/>
      <c r="W116" s="73"/>
      <c r="X116" s="73"/>
      <c r="Y116" s="76">
        <f t="shared" si="116"/>
        <v>0</v>
      </c>
      <c r="Z116" s="73"/>
      <c r="AA116" s="74" t="s">
        <v>19</v>
      </c>
      <c r="AB116" s="73"/>
      <c r="AC116" s="73"/>
      <c r="AD116" s="77">
        <f t="shared" si="117"/>
        <v>1</v>
      </c>
      <c r="AE116" s="42">
        <v>9</v>
      </c>
      <c r="AF116" s="48">
        <f t="shared" si="118"/>
        <v>0</v>
      </c>
      <c r="AG116" s="48">
        <f t="shared" si="119"/>
        <v>0</v>
      </c>
      <c r="AH116" s="48">
        <f t="shared" si="120"/>
        <v>0</v>
      </c>
      <c r="AI116" s="48">
        <f t="shared" si="121"/>
        <v>1</v>
      </c>
      <c r="AJ116" s="73">
        <f t="shared" si="122"/>
        <v>0</v>
      </c>
      <c r="AK116" s="73">
        <f t="shared" si="123"/>
        <v>0</v>
      </c>
      <c r="AL116" s="42"/>
    </row>
    <row r="117" spans="1:38" ht="15.75" customHeight="1" x14ac:dyDescent="0.25">
      <c r="A117" s="35">
        <v>9</v>
      </c>
      <c r="B117" s="47" t="s">
        <v>75</v>
      </c>
      <c r="C117" s="70" t="s">
        <v>110</v>
      </c>
      <c r="D117" s="91">
        <v>18</v>
      </c>
      <c r="E117" s="72">
        <f t="shared" si="112"/>
        <v>0</v>
      </c>
      <c r="F117" s="73"/>
      <c r="G117" s="73"/>
      <c r="H117" s="73"/>
      <c r="I117" s="73"/>
      <c r="J117" s="76">
        <f t="shared" si="113"/>
        <v>0</v>
      </c>
      <c r="K117" s="73"/>
      <c r="L117" s="73"/>
      <c r="M117" s="73"/>
      <c r="N117" s="73"/>
      <c r="O117" s="76">
        <f t="shared" si="114"/>
        <v>0</v>
      </c>
      <c r="P117" s="73"/>
      <c r="Q117" s="73"/>
      <c r="R117" s="73"/>
      <c r="S117" s="73"/>
      <c r="T117" s="76">
        <f t="shared" si="115"/>
        <v>0</v>
      </c>
      <c r="U117" s="73"/>
      <c r="V117" s="73"/>
      <c r="W117" s="73"/>
      <c r="X117" s="73"/>
      <c r="Y117" s="76">
        <f t="shared" si="116"/>
        <v>0</v>
      </c>
      <c r="Z117" s="73"/>
      <c r="AA117" s="73"/>
      <c r="AB117" s="73"/>
      <c r="AC117" s="73"/>
      <c r="AD117" s="77">
        <f t="shared" si="117"/>
        <v>0</v>
      </c>
      <c r="AE117" s="42">
        <v>9</v>
      </c>
      <c r="AF117" s="48">
        <f t="shared" si="118"/>
        <v>0</v>
      </c>
      <c r="AG117" s="48">
        <f t="shared" si="119"/>
        <v>0</v>
      </c>
      <c r="AH117" s="48">
        <f t="shared" si="120"/>
        <v>0</v>
      </c>
      <c r="AI117" s="48">
        <f t="shared" si="121"/>
        <v>0</v>
      </c>
      <c r="AJ117" s="73">
        <f t="shared" si="122"/>
        <v>0</v>
      </c>
      <c r="AK117" s="73">
        <f t="shared" si="123"/>
        <v>0</v>
      </c>
      <c r="AL117" s="42"/>
    </row>
    <row r="118" spans="1:38" ht="15.75" customHeight="1" x14ac:dyDescent="0.25">
      <c r="A118" s="35">
        <v>9</v>
      </c>
      <c r="B118" s="47" t="s">
        <v>74</v>
      </c>
      <c r="C118" s="70" t="s">
        <v>110</v>
      </c>
      <c r="D118" s="91">
        <v>18</v>
      </c>
      <c r="E118" s="72">
        <f t="shared" si="112"/>
        <v>0</v>
      </c>
      <c r="F118" s="73"/>
      <c r="G118" s="73"/>
      <c r="H118" s="73"/>
      <c r="I118" s="73"/>
      <c r="J118" s="76">
        <f t="shared" si="113"/>
        <v>0</v>
      </c>
      <c r="K118" s="73"/>
      <c r="L118" s="73"/>
      <c r="M118" s="73"/>
      <c r="N118" s="73"/>
      <c r="O118" s="76">
        <f t="shared" si="114"/>
        <v>0</v>
      </c>
      <c r="P118" s="73"/>
      <c r="Q118" s="73"/>
      <c r="R118" s="73"/>
      <c r="S118" s="73"/>
      <c r="T118" s="76">
        <f t="shared" si="115"/>
        <v>0</v>
      </c>
      <c r="U118" s="73"/>
      <c r="V118" s="73"/>
      <c r="W118" s="73"/>
      <c r="X118" s="73"/>
      <c r="Y118" s="76">
        <f t="shared" si="116"/>
        <v>0</v>
      </c>
      <c r="Z118" s="73"/>
      <c r="AA118" s="73"/>
      <c r="AB118" s="73"/>
      <c r="AC118" s="73"/>
      <c r="AD118" s="77">
        <f t="shared" si="117"/>
        <v>0</v>
      </c>
      <c r="AE118" s="42">
        <v>9</v>
      </c>
      <c r="AF118" s="48">
        <f t="shared" si="118"/>
        <v>0</v>
      </c>
      <c r="AG118" s="48">
        <f t="shared" si="119"/>
        <v>0</v>
      </c>
      <c r="AH118" s="48">
        <f t="shared" si="120"/>
        <v>0</v>
      </c>
      <c r="AI118" s="48">
        <f t="shared" si="121"/>
        <v>0</v>
      </c>
      <c r="AJ118" s="73">
        <f t="shared" si="122"/>
        <v>0</v>
      </c>
      <c r="AK118" s="73">
        <f t="shared" si="123"/>
        <v>0</v>
      </c>
      <c r="AL118" s="42"/>
    </row>
    <row r="119" spans="1:38" ht="15.75" customHeight="1" x14ac:dyDescent="0.25">
      <c r="A119" s="35">
        <v>9</v>
      </c>
      <c r="B119" s="47" t="s">
        <v>76</v>
      </c>
      <c r="C119" s="70" t="s">
        <v>110</v>
      </c>
      <c r="D119" s="91">
        <v>18</v>
      </c>
      <c r="E119" s="72">
        <f t="shared" si="112"/>
        <v>0</v>
      </c>
      <c r="F119" s="73"/>
      <c r="G119" s="73"/>
      <c r="H119" s="73"/>
      <c r="I119" s="73"/>
      <c r="J119" s="76">
        <f t="shared" si="113"/>
        <v>0</v>
      </c>
      <c r="K119" s="73"/>
      <c r="L119" s="73"/>
      <c r="M119" s="73"/>
      <c r="N119" s="73"/>
      <c r="O119" s="76">
        <f t="shared" si="114"/>
        <v>0</v>
      </c>
      <c r="P119" s="73"/>
      <c r="Q119" s="73"/>
      <c r="R119" s="73"/>
      <c r="S119" s="73"/>
      <c r="T119" s="76">
        <f t="shared" si="115"/>
        <v>0</v>
      </c>
      <c r="U119" s="73"/>
      <c r="V119" s="73"/>
      <c r="W119" s="73"/>
      <c r="X119" s="73"/>
      <c r="Y119" s="76">
        <f t="shared" si="116"/>
        <v>0</v>
      </c>
      <c r="Z119" s="73"/>
      <c r="AA119" s="73"/>
      <c r="AB119" s="73"/>
      <c r="AC119" s="73"/>
      <c r="AD119" s="77">
        <f t="shared" si="117"/>
        <v>0</v>
      </c>
      <c r="AE119" s="42">
        <v>9</v>
      </c>
      <c r="AF119" s="48">
        <f t="shared" si="118"/>
        <v>0</v>
      </c>
      <c r="AG119" s="48">
        <f t="shared" si="119"/>
        <v>0</v>
      </c>
      <c r="AH119" s="48">
        <f t="shared" si="120"/>
        <v>0</v>
      </c>
      <c r="AI119" s="48">
        <f t="shared" si="121"/>
        <v>0</v>
      </c>
      <c r="AJ119" s="73">
        <f t="shared" si="122"/>
        <v>0</v>
      </c>
      <c r="AK119" s="73">
        <f t="shared" si="123"/>
        <v>0</v>
      </c>
      <c r="AL119" s="42"/>
    </row>
    <row r="120" spans="1:38" ht="15.75" customHeight="1" x14ac:dyDescent="0.25">
      <c r="A120" s="35">
        <v>9</v>
      </c>
      <c r="B120" s="47" t="s">
        <v>77</v>
      </c>
      <c r="C120" s="70" t="s">
        <v>110</v>
      </c>
      <c r="D120" s="91">
        <v>36</v>
      </c>
      <c r="E120" s="72">
        <f t="shared" si="112"/>
        <v>0</v>
      </c>
      <c r="F120" s="73"/>
      <c r="G120" s="73"/>
      <c r="H120" s="73"/>
      <c r="I120" s="73"/>
      <c r="J120" s="76">
        <f t="shared" si="113"/>
        <v>0</v>
      </c>
      <c r="K120" s="73"/>
      <c r="L120" s="73"/>
      <c r="M120" s="73"/>
      <c r="N120" s="73"/>
      <c r="O120" s="76">
        <f t="shared" si="114"/>
        <v>0</v>
      </c>
      <c r="P120" s="73"/>
      <c r="Q120" s="73"/>
      <c r="R120" s="74"/>
      <c r="S120" s="73"/>
      <c r="T120" s="76">
        <f t="shared" si="115"/>
        <v>0</v>
      </c>
      <c r="U120" s="73"/>
      <c r="V120" s="73"/>
      <c r="W120" s="74"/>
      <c r="X120" s="73"/>
      <c r="Y120" s="76">
        <f t="shared" si="116"/>
        <v>0</v>
      </c>
      <c r="Z120" s="73"/>
      <c r="AA120" s="74"/>
      <c r="AB120" s="73"/>
      <c r="AC120" s="73"/>
      <c r="AD120" s="77">
        <f t="shared" si="117"/>
        <v>0</v>
      </c>
      <c r="AE120" s="42">
        <v>9</v>
      </c>
      <c r="AF120" s="48">
        <f t="shared" si="118"/>
        <v>0</v>
      </c>
      <c r="AG120" s="48">
        <f t="shared" si="119"/>
        <v>0</v>
      </c>
      <c r="AH120" s="48">
        <f t="shared" si="120"/>
        <v>0</v>
      </c>
      <c r="AI120" s="48">
        <f t="shared" si="121"/>
        <v>0</v>
      </c>
      <c r="AJ120" s="73">
        <f t="shared" si="122"/>
        <v>0</v>
      </c>
      <c r="AK120" s="73">
        <f t="shared" si="123"/>
        <v>0</v>
      </c>
      <c r="AL120" s="42"/>
    </row>
    <row r="121" spans="1:38" ht="15.75" customHeight="1" x14ac:dyDescent="0.25">
      <c r="A121" s="35">
        <v>9</v>
      </c>
      <c r="B121" s="83"/>
      <c r="C121" s="84"/>
      <c r="D121" s="85"/>
      <c r="E121" s="86"/>
      <c r="F121" s="87"/>
      <c r="G121" s="87"/>
      <c r="H121" s="87"/>
      <c r="I121" s="87"/>
      <c r="J121" s="87">
        <f>SUM(J111:J120)</f>
        <v>0</v>
      </c>
      <c r="K121" s="87"/>
      <c r="L121" s="87"/>
      <c r="M121" s="87"/>
      <c r="N121" s="87"/>
      <c r="O121" s="87">
        <f>SUM(O111:O120)</f>
        <v>2</v>
      </c>
      <c r="P121" s="87"/>
      <c r="Q121" s="87"/>
      <c r="R121" s="87"/>
      <c r="S121" s="87"/>
      <c r="T121" s="87">
        <f>SUM(T111:T120)</f>
        <v>3</v>
      </c>
      <c r="U121" s="87"/>
      <c r="V121" s="87"/>
      <c r="W121" s="87"/>
      <c r="X121" s="87"/>
      <c r="Y121" s="87">
        <f>SUM(Y111:Y120)</f>
        <v>3</v>
      </c>
      <c r="Z121" s="87"/>
      <c r="AA121" s="87"/>
      <c r="AB121" s="87"/>
      <c r="AC121" s="87"/>
      <c r="AD121" s="87">
        <f>SUM(AD111:AD120)</f>
        <v>4</v>
      </c>
      <c r="AE121" s="42">
        <v>9</v>
      </c>
      <c r="AF121" s="88">
        <f t="shared" ref="AF121:AK121" si="124">SUM(AF111:AF120)</f>
        <v>0</v>
      </c>
      <c r="AG121" s="88">
        <f t="shared" si="124"/>
        <v>0</v>
      </c>
      <c r="AH121" s="88">
        <f t="shared" si="124"/>
        <v>0</v>
      </c>
      <c r="AI121" s="89">
        <f t="shared" si="124"/>
        <v>12</v>
      </c>
      <c r="AJ121" s="88">
        <f t="shared" si="124"/>
        <v>0</v>
      </c>
      <c r="AK121" s="88">
        <f t="shared" si="124"/>
        <v>0</v>
      </c>
      <c r="AL121" s="42"/>
    </row>
  </sheetData>
  <mergeCells count="28">
    <mergeCell ref="F45:AD45"/>
    <mergeCell ref="B97:C97"/>
    <mergeCell ref="F97:AD97"/>
    <mergeCell ref="B110:C110"/>
    <mergeCell ref="F110:AD110"/>
    <mergeCell ref="B45:C45"/>
    <mergeCell ref="B58:C58"/>
    <mergeCell ref="F58:AD58"/>
    <mergeCell ref="B71:C71"/>
    <mergeCell ref="F71:AD71"/>
    <mergeCell ref="B84:C84"/>
    <mergeCell ref="F84:AD84"/>
    <mergeCell ref="B6:C6"/>
    <mergeCell ref="F6:AD6"/>
    <mergeCell ref="B19:C19"/>
    <mergeCell ref="F19:AD19"/>
    <mergeCell ref="B32:C32"/>
    <mergeCell ref="F32:AD32"/>
    <mergeCell ref="Z3:AD3"/>
    <mergeCell ref="AF3:AK3"/>
    <mergeCell ref="Z5:AI5"/>
    <mergeCell ref="B1:C1"/>
    <mergeCell ref="X1:AK2"/>
    <mergeCell ref="B3:E3"/>
    <mergeCell ref="F3:J3"/>
    <mergeCell ref="K3:O3"/>
    <mergeCell ref="P3:T3"/>
    <mergeCell ref="U3:Y3"/>
  </mergeCells>
  <conditionalFormatting sqref="B5:Z5 B6:AD6 B7:E7 B10:B17 B18:AD19 C8:E17 B44:AD45 B33:E43 K33:N43 P33:S43 U33:X43 Z33:AC43 B31:AD32 K20:N30 P20:S30 U20:X30 Z20:AC30 B20:E30 K7:N17 P7:S17 U7:W17 X7:X18 Z7:AC17 B57:AD58 B46:E56 K46:N56 P46:S56 U46:X56 Z46:AC56 B70:AD71 B59:E69 K59:N69 P59:S69 U59:X69 Z59:AC69 F83:AD83 B72:E83 B84:AD84 K72:N82 P72:S82 U72:X82 Z72:AC82 F96:AD96 B85:E96 B97:AD97 K85:N95 P85:S95 U85:X95 Z85:AC95 F109:AD109 B98:E109 B110:AD110 K98:N108 P98:S108 U98:X108 Z98:AC108 F121:AD121 B111:E121 K111:N120 P111:S120 U111:X120 Z111:AC120">
    <cfRule type="expression" dxfId="12921" priority="1">
      <formula>$A5&gt;$C$2</formula>
    </cfRule>
  </conditionalFormatting>
  <conditionalFormatting sqref="C2:E2">
    <cfRule type="expression" dxfId="12920" priority="2">
      <formula>LEN($C$2)=0</formula>
    </cfRule>
  </conditionalFormatting>
  <conditionalFormatting sqref="B9">
    <cfRule type="expression" dxfId="12919" priority="3">
      <formula>$A8&gt;$C$2</formula>
    </cfRule>
  </conditionalFormatting>
  <conditionalFormatting sqref="B8">
    <cfRule type="expression" dxfId="12918" priority="4">
      <formula>$A8&gt;$C$2</formula>
    </cfRule>
  </conditionalFormatting>
  <conditionalFormatting sqref="F6:AD6 F19:AD19 F45:AD45 F32:AD32 F58:AD58">
    <cfRule type="expression" dxfId="12917" priority="5">
      <formula>AND(LEN(#REF!)=0,$A6&lt;=$C$2)</formula>
    </cfRule>
  </conditionalFormatting>
  <conditionalFormatting sqref="F71:AD71 F84:AD84 F97:AD97 F110:AD110">
    <cfRule type="expression" dxfId="12916" priority="22">
      <formula>AND(LEN(#REF!)=0,$A71&lt;=$C$2)</formula>
    </cfRule>
  </conditionalFormatting>
  <conditionalFormatting sqref="E7:E17">
    <cfRule type="cellIs" dxfId="12915" priority="36" operator="greaterThan">
      <formula>0.1</formula>
    </cfRule>
  </conditionalFormatting>
  <conditionalFormatting sqref="E20:E30">
    <cfRule type="cellIs" dxfId="12914" priority="38" operator="greaterThan">
      <formula>0.1</formula>
    </cfRule>
  </conditionalFormatting>
  <conditionalFormatting sqref="E33:E43">
    <cfRule type="cellIs" dxfId="12913" priority="40" operator="greaterThan">
      <formula>0.1</formula>
    </cfRule>
  </conditionalFormatting>
  <conditionalFormatting sqref="E46:E56">
    <cfRule type="cellIs" dxfId="12912" priority="42" operator="greaterThan">
      <formula>0.1</formula>
    </cfRule>
  </conditionalFormatting>
  <conditionalFormatting sqref="E59:E69">
    <cfRule type="cellIs" dxfId="12911" priority="44" operator="greaterThan">
      <formula>0.1</formula>
    </cfRule>
  </conditionalFormatting>
  <conditionalFormatting sqref="E72:E82">
    <cfRule type="cellIs" dxfId="12910" priority="46" operator="greaterThan">
      <formula>0.1</formula>
    </cfRule>
  </conditionalFormatting>
  <conditionalFormatting sqref="E85:E95">
    <cfRule type="cellIs" dxfId="12909" priority="48" operator="greaterThan">
      <formula>0.1</formula>
    </cfRule>
  </conditionalFormatting>
  <conditionalFormatting sqref="E98:E108">
    <cfRule type="cellIs" dxfId="12908" priority="50" operator="greaterThan">
      <formula>0.1</formula>
    </cfRule>
  </conditionalFormatting>
  <conditionalFormatting sqref="E111:E120">
    <cfRule type="cellIs" dxfId="12907" priority="52" operator="greaterThan">
      <formula>0.1</formula>
    </cfRule>
  </conditionalFormatting>
  <conditionalFormatting sqref="AF32:AI43 AF19:AI30 AF6:AI17 AF45:AI56 AF58:AI69 AF71:AI82 AF84:AI95 AF97:AI108 AF110:AI120">
    <cfRule type="expression" dxfId="12906" priority="53">
      <formula>$AE5&gt;$C$2</formula>
    </cfRule>
  </conditionalFormatting>
  <conditionalFormatting sqref="AF18:AK18 AF57:AK57 AF70:AK70 AF83:AK83 AF96:AK96 AF109:AK109 AF121:AK121">
    <cfRule type="expression" dxfId="12905" priority="62">
      <formula>#REF!&gt;$C$2</formula>
    </cfRule>
  </conditionalFormatting>
  <conditionalFormatting sqref="AF31:AK31">
    <cfRule type="expression" dxfId="12904" priority="64">
      <formula>#REF!&gt;$C$2</formula>
    </cfRule>
  </conditionalFormatting>
  <conditionalFormatting sqref="AF44:AK44">
    <cfRule type="expression" dxfId="12903" priority="66">
      <formula>#REF!&gt;$C$2</formula>
    </cfRule>
  </conditionalFormatting>
  <conditionalFormatting sqref="F7:J17 O7:O17 T7:T17 Y7:Y17 AD7:AD17 F33:J43 O33:O43 T33:T43 Y33:Y43 AD33:AD43 F20:J30 O20:O30 T20:T30 Y20:Y30 AD20:AD30 F46:J56 O46:O56 T46:T56 Y46:Y56 AD46:AD56 F59:J69 O59:O69 T59:T69 Y59:Y69 AD59:AD69 F72:J82 O72:O82 T72:T82 Y72:Y82 AD72:AD82 F85:J95 O85:O95 T85:T95 Y85:Y95 AD85:AD95 F98:J108 O98:O108 T98:T108 Y98:Y108 AD98:AD108 F111:J120 O111:O120 T111:T120 Y111:Y120 AD111:AD120">
    <cfRule type="expression" dxfId="12902" priority="80">
      <formula>$A7&gt;$C$2</formula>
    </cfRule>
  </conditionalFormatting>
  <conditionalFormatting sqref="F33:H43 I34:I43 L33:M43 N34:N43 S34:S43 X34:X43 Z33:AB43 AC34:AC43 P33:R43 U33:W43 F20:H30 I21:I30 L20:M30 N21:N30 S21:S30 X21:X30 Z20:AB30 AC21:AC30 P20:R30 U20:W30 F7:H17 I8:I17 L7:M17 N8:N17 S8:S17 X8:X18 Z7:AB17 AC8:AC17 P7:R17 U7:W17 F46:H56 I47:I56 L46:M56 N47:N56 S47:S56 X47:X56 Z46:AB56 AC47:AC56 P46:R56 U46:W56 F59:H69 I60:I69 L59:M69 N60:N69 S60:S69 X60:X69 Z59:AB69 AC60:AC69 P59:R69 U59:W69 F72:H82 I73:I82 L72:M82 N73:N82 S73:S82 X73:X82 Z72:AB82 AC73:AC82 P72:R82 U72:W82 F85:H95 I86:I95 L85:M95 N86:N95 S86:S95 X86:X95 Z85:AB95 AC86:AC95 P85:R95 U85:W95 F98:H108 I99:I108 L98:M108 N99:N108 S99:S108 X99:X108 Z98:AB108 AC99:AC108 P98:R108 U98:W108 F111:H120 I112:I120 L111:M120 N112:N120 S112:S120 X112:X120 Z111:AB120 AC112:AC120 P111:R120 U111:W120">
    <cfRule type="expression" dxfId="12901" priority="81">
      <formula>ISTEXT(G7)</formula>
    </cfRule>
  </conditionalFormatting>
  <conditionalFormatting sqref="G33:H43 I34:I43 L33:M43 N34:N43 Q33:R43 S34:S43 V33:W43 X34:X43 AA33:AB43 AC34:AC43 G20:H30 I21:I30 L20:M30 N21:N30 Q20:R30 S21:S30 V20:W30 X21:X30 AA20:AB30 AC21:AC30 G7:H17 I8:I17 L7:M17 N8:N17 Q7:R17 S8:S17 V7:W17 X8:X18 AA7:AB17 AC8:AC17 G46:H56 I47:I56 L46:M56 N47:N56 Q46:R56 S47:S56 V46:W56 X47:X56 AA46:AB56 AC47:AC56 G59:H69 I60:I69 L59:M69 N60:N69 Q59:R69 S60:S69 V59:W69 X60:X69 AA59:AB69 AC60:AC69 G72:H82 I73:I82 L72:M82 N73:N82 Q72:R82 S73:S82 V72:W82 X73:X82 AA72:AB82 AC73:AC82 G85:H95 I86:I95 L85:M95 N86:N95 Q85:R95 S86:S95 V85:W95 X86:X95 AA85:AB95 AC86:AC95 G98:H108 I99:I108 L98:M108 N99:N108 Q98:R108 S99:S108 V98:W108 X99:X108 AA98:AB108 AC99:AC108 G111:H120 I112:I120 L111:M120 N112:N120 Q111:R120 S112:S120 V111:W120 X112:X120 AA111:AB120 AC112:AC120">
    <cfRule type="expression" dxfId="12900" priority="82">
      <formula>ISTEXT(F7)</formula>
    </cfRule>
  </conditionalFormatting>
  <conditionalFormatting sqref="I7:I17">
    <cfRule type="expression" dxfId="12899" priority="86">
      <formula>ISTEXT(Н7)</formula>
    </cfRule>
  </conditionalFormatting>
  <conditionalFormatting sqref="I7">
    <cfRule type="expression" dxfId="12898" priority="87">
      <formula>ISTEXT(K7)</formula>
    </cfRule>
  </conditionalFormatting>
  <conditionalFormatting sqref="K33:K43 P33:P43 U33:U43 Z33:Z43 K20:K30 P20:P30 U20:U30 Z20:Z30 K7:K17 P7:P17 U7:U17 Z7:Z17 K46:K56 P46:P56 U46:U56 Z46:Z56 K59:K69 P59:P69 U59:U69 Z59:Z69 K72:K82 P72:P82 U72:U82 Z72:Z82 K85:K95 P85:P95 U85:U95 Z85:Z95 K98:K108 P98:P108 U98:U108 Z98:Z108 K111:K120 P111:P120 U111:U120 Z111:Z120">
    <cfRule type="expression" dxfId="12897" priority="94">
      <formula>ISTEXT(I7)</formula>
    </cfRule>
  </conditionalFormatting>
  <conditionalFormatting sqref="N7">
    <cfRule type="expression" dxfId="12896" priority="96">
      <formula>ISTEXT(M7)</formula>
    </cfRule>
  </conditionalFormatting>
  <conditionalFormatting sqref="N7">
    <cfRule type="expression" dxfId="12895" priority="97">
      <formula>ISTEXT(P7)</formula>
    </cfRule>
  </conditionalFormatting>
  <conditionalFormatting sqref="S7">
    <cfRule type="expression" dxfId="12894" priority="106">
      <formula>ISTEXT(R7)</formula>
    </cfRule>
  </conditionalFormatting>
  <conditionalFormatting sqref="S7">
    <cfRule type="expression" dxfId="12893" priority="107">
      <formula>ISTEXT(U7)</formula>
    </cfRule>
  </conditionalFormatting>
  <conditionalFormatting sqref="X7">
    <cfRule type="expression" dxfId="12892" priority="116">
      <formula>ISTEXT(W7)</formula>
    </cfRule>
  </conditionalFormatting>
  <conditionalFormatting sqref="X7">
    <cfRule type="expression" dxfId="12891" priority="117">
      <formula>ISTEXT(Z7)</formula>
    </cfRule>
  </conditionalFormatting>
  <conditionalFormatting sqref="AC7:AC17">
    <cfRule type="expression" dxfId="12890" priority="126">
      <formula>ISTEXT(Н7)</formula>
    </cfRule>
  </conditionalFormatting>
  <conditionalFormatting sqref="AC7">
    <cfRule type="expression" dxfId="12889" priority="127">
      <formula>ISTEXT(AB7)</formula>
    </cfRule>
  </conditionalFormatting>
  <conditionalFormatting sqref="AC7">
    <cfRule type="expression" dxfId="12888" priority="128">
      <formula>ISTEXT(AD7)</formula>
    </cfRule>
  </conditionalFormatting>
  <conditionalFormatting sqref="K33:K43 K20:K30 K7:K17 K46:K56 K59:K69 K72:K82 K85:K95 K98:K108 K111:K120">
    <cfRule type="expression" dxfId="12887" priority="131">
      <formula>ISTEXT(L7)</formula>
    </cfRule>
  </conditionalFormatting>
  <conditionalFormatting sqref="I20:I30">
    <cfRule type="expression" dxfId="12886" priority="141">
      <formula>ISTEXT(Н7)</formula>
    </cfRule>
  </conditionalFormatting>
  <conditionalFormatting sqref="I20">
    <cfRule type="expression" dxfId="12885" priority="142">
      <formula>ISTEXT(K20)</formula>
    </cfRule>
  </conditionalFormatting>
  <conditionalFormatting sqref="N20">
    <cfRule type="expression" dxfId="12884" priority="151">
      <formula>ISTEXT(M20)</formula>
    </cfRule>
  </conditionalFormatting>
  <conditionalFormatting sqref="N20">
    <cfRule type="expression" dxfId="12883" priority="152">
      <formula>ISTEXT(P20)</formula>
    </cfRule>
  </conditionalFormatting>
  <conditionalFormatting sqref="S20">
    <cfRule type="expression" dxfId="12882" priority="161">
      <formula>ISTEXT(R20)</formula>
    </cfRule>
  </conditionalFormatting>
  <conditionalFormatting sqref="S20">
    <cfRule type="expression" dxfId="12881" priority="162">
      <formula>ISTEXT(U20)</formula>
    </cfRule>
  </conditionalFormatting>
  <conditionalFormatting sqref="X20">
    <cfRule type="expression" dxfId="12880" priority="171">
      <formula>ISTEXT(W20)</formula>
    </cfRule>
  </conditionalFormatting>
  <conditionalFormatting sqref="X20">
    <cfRule type="expression" dxfId="12879" priority="172">
      <formula>ISTEXT(Z20)</formula>
    </cfRule>
  </conditionalFormatting>
  <conditionalFormatting sqref="AC20:AC30">
    <cfRule type="expression" dxfId="12878" priority="181">
      <formula>ISTEXT(Н7)</formula>
    </cfRule>
  </conditionalFormatting>
  <conditionalFormatting sqref="AC20">
    <cfRule type="expression" dxfId="12877" priority="182">
      <formula>ISTEXT(AB20)</formula>
    </cfRule>
  </conditionalFormatting>
  <conditionalFormatting sqref="AC20">
    <cfRule type="expression" dxfId="12876" priority="183">
      <formula>ISTEXT(AD20)</formula>
    </cfRule>
  </conditionalFormatting>
  <conditionalFormatting sqref="I33:I43">
    <cfRule type="expression" dxfId="12875" priority="196">
      <formula>ISTEXT(Н7)</formula>
    </cfRule>
  </conditionalFormatting>
  <conditionalFormatting sqref="I33">
    <cfRule type="expression" dxfId="12874" priority="197">
      <formula>ISTEXT(K33)</formula>
    </cfRule>
  </conditionalFormatting>
  <conditionalFormatting sqref="N33">
    <cfRule type="expression" dxfId="12873" priority="206">
      <formula>ISTEXT(M33)</formula>
    </cfRule>
  </conditionalFormatting>
  <conditionalFormatting sqref="N33">
    <cfRule type="expression" dxfId="12872" priority="207">
      <formula>ISTEXT(P33)</formula>
    </cfRule>
  </conditionalFormatting>
  <conditionalFormatting sqref="S33">
    <cfRule type="expression" dxfId="12871" priority="216">
      <formula>ISTEXT(R33)</formula>
    </cfRule>
  </conditionalFormatting>
  <conditionalFormatting sqref="S33">
    <cfRule type="expression" dxfId="12870" priority="217">
      <formula>ISTEXT(U33)</formula>
    </cfRule>
  </conditionalFormatting>
  <conditionalFormatting sqref="X33">
    <cfRule type="expression" dxfId="12869" priority="226">
      <formula>ISTEXT(W33)</formula>
    </cfRule>
  </conditionalFormatting>
  <conditionalFormatting sqref="X33">
    <cfRule type="expression" dxfId="12868" priority="227">
      <formula>ISTEXT(Z33)</formula>
    </cfRule>
  </conditionalFormatting>
  <conditionalFormatting sqref="AC33:AC43">
    <cfRule type="expression" dxfId="12867" priority="236">
      <formula>ISTEXT(Н7)</formula>
    </cfRule>
  </conditionalFormatting>
  <conditionalFormatting sqref="AC33">
    <cfRule type="expression" dxfId="12866" priority="237">
      <formula>ISTEXT(AB33)</formula>
    </cfRule>
  </conditionalFormatting>
  <conditionalFormatting sqref="AC33">
    <cfRule type="expression" dxfId="12865" priority="238">
      <formula>ISTEXT(AD33)</formula>
    </cfRule>
  </conditionalFormatting>
  <conditionalFormatting sqref="I46:I56">
    <cfRule type="expression" dxfId="12864" priority="251">
      <formula>ISTEXT(Н7)</formula>
    </cfRule>
  </conditionalFormatting>
  <conditionalFormatting sqref="I46">
    <cfRule type="expression" dxfId="12863" priority="252">
      <formula>ISTEXT(K46)</formula>
    </cfRule>
  </conditionalFormatting>
  <conditionalFormatting sqref="N46">
    <cfRule type="expression" dxfId="12862" priority="261">
      <formula>ISTEXT(M46)</formula>
    </cfRule>
  </conditionalFormatting>
  <conditionalFormatting sqref="N46">
    <cfRule type="expression" dxfId="12861" priority="262">
      <formula>ISTEXT(P46)</formula>
    </cfRule>
  </conditionalFormatting>
  <conditionalFormatting sqref="S46">
    <cfRule type="expression" dxfId="12860" priority="271">
      <formula>ISTEXT(R46)</formula>
    </cfRule>
  </conditionalFormatting>
  <conditionalFormatting sqref="S46">
    <cfRule type="expression" dxfId="12859" priority="272">
      <formula>ISTEXT(U46)</formula>
    </cfRule>
  </conditionalFormatting>
  <conditionalFormatting sqref="X46">
    <cfRule type="expression" dxfId="12858" priority="281">
      <formula>ISTEXT(W46)</formula>
    </cfRule>
  </conditionalFormatting>
  <conditionalFormatting sqref="X46">
    <cfRule type="expression" dxfId="12857" priority="282">
      <formula>ISTEXT(Z46)</formula>
    </cfRule>
  </conditionalFormatting>
  <conditionalFormatting sqref="AC46:AC56">
    <cfRule type="expression" dxfId="12856" priority="291">
      <formula>ISTEXT(Н7)</formula>
    </cfRule>
  </conditionalFormatting>
  <conditionalFormatting sqref="AC46">
    <cfRule type="expression" dxfId="12855" priority="292">
      <formula>ISTEXT(AB46)</formula>
    </cfRule>
  </conditionalFormatting>
  <conditionalFormatting sqref="AC46">
    <cfRule type="expression" dxfId="12854" priority="293">
      <formula>ISTEXT(AD46)</formula>
    </cfRule>
  </conditionalFormatting>
  <conditionalFormatting sqref="I59:I69">
    <cfRule type="expression" dxfId="12853" priority="306">
      <formula>ISTEXT(Н7)</formula>
    </cfRule>
  </conditionalFormatting>
  <conditionalFormatting sqref="I59">
    <cfRule type="expression" dxfId="12852" priority="307">
      <formula>ISTEXT(K59)</formula>
    </cfRule>
  </conditionalFormatting>
  <conditionalFormatting sqref="N59">
    <cfRule type="expression" dxfId="12851" priority="316">
      <formula>ISTEXT(M59)</formula>
    </cfRule>
  </conditionalFormatting>
  <conditionalFormatting sqref="N59">
    <cfRule type="expression" dxfId="12850" priority="317">
      <formula>ISTEXT(P59)</formula>
    </cfRule>
  </conditionalFormatting>
  <conditionalFormatting sqref="S59">
    <cfRule type="expression" dxfId="12849" priority="326">
      <formula>ISTEXT(R59)</formula>
    </cfRule>
  </conditionalFormatting>
  <conditionalFormatting sqref="S59">
    <cfRule type="expression" dxfId="12848" priority="327">
      <formula>ISTEXT(U59)</formula>
    </cfRule>
  </conditionalFormatting>
  <conditionalFormatting sqref="X59">
    <cfRule type="expression" dxfId="12847" priority="336">
      <formula>ISTEXT(W59)</formula>
    </cfRule>
  </conditionalFormatting>
  <conditionalFormatting sqref="X59">
    <cfRule type="expression" dxfId="12846" priority="337">
      <formula>ISTEXT(Z59)</formula>
    </cfRule>
  </conditionalFormatting>
  <conditionalFormatting sqref="AC59:AC69">
    <cfRule type="expression" dxfId="12845" priority="346">
      <formula>ISTEXT(Н7)</formula>
    </cfRule>
  </conditionalFormatting>
  <conditionalFormatting sqref="AC59">
    <cfRule type="expression" dxfId="12844" priority="347">
      <formula>ISTEXT(AB59)</formula>
    </cfRule>
  </conditionalFormatting>
  <conditionalFormatting sqref="AC59">
    <cfRule type="expression" dxfId="12843" priority="348">
      <formula>ISTEXT(AD59)</formula>
    </cfRule>
  </conditionalFormatting>
  <conditionalFormatting sqref="I72:I82">
    <cfRule type="expression" dxfId="12842" priority="361">
      <formula>ISTEXT(Н7)</formula>
    </cfRule>
  </conditionalFormatting>
  <conditionalFormatting sqref="I72">
    <cfRule type="expression" dxfId="12841" priority="362">
      <formula>ISTEXT(K72)</formula>
    </cfRule>
  </conditionalFormatting>
  <conditionalFormatting sqref="N72">
    <cfRule type="expression" dxfId="12840" priority="371">
      <formula>ISTEXT(M72)</formula>
    </cfRule>
  </conditionalFormatting>
  <conditionalFormatting sqref="N72">
    <cfRule type="expression" dxfId="12839" priority="372">
      <formula>ISTEXT(P72)</formula>
    </cfRule>
  </conditionalFormatting>
  <conditionalFormatting sqref="S72">
    <cfRule type="expression" dxfId="12838" priority="381">
      <formula>ISTEXT(R72)</formula>
    </cfRule>
  </conditionalFormatting>
  <conditionalFormatting sqref="S72">
    <cfRule type="expression" dxfId="12837" priority="382">
      <formula>ISTEXT(U72)</formula>
    </cfRule>
  </conditionalFormatting>
  <conditionalFormatting sqref="X72">
    <cfRule type="expression" dxfId="12836" priority="391">
      <formula>ISTEXT(W72)</formula>
    </cfRule>
  </conditionalFormatting>
  <conditionalFormatting sqref="X72">
    <cfRule type="expression" dxfId="12835" priority="392">
      <formula>ISTEXT(Z72)</formula>
    </cfRule>
  </conditionalFormatting>
  <conditionalFormatting sqref="AC72:AC82">
    <cfRule type="expression" dxfId="12834" priority="401">
      <formula>ISTEXT(Н7)</formula>
    </cfRule>
  </conditionalFormatting>
  <conditionalFormatting sqref="AC72">
    <cfRule type="expression" dxfId="12833" priority="402">
      <formula>ISTEXT(AB72)</formula>
    </cfRule>
  </conditionalFormatting>
  <conditionalFormatting sqref="AC72">
    <cfRule type="expression" dxfId="12832" priority="403">
      <formula>ISTEXT(AD72)</formula>
    </cfRule>
  </conditionalFormatting>
  <conditionalFormatting sqref="I85:I95">
    <cfRule type="expression" dxfId="12831" priority="416">
      <formula>ISTEXT(Н7)</formula>
    </cfRule>
  </conditionalFormatting>
  <conditionalFormatting sqref="I85">
    <cfRule type="expression" dxfId="12830" priority="417">
      <formula>ISTEXT(K85)</formula>
    </cfRule>
  </conditionalFormatting>
  <conditionalFormatting sqref="N85">
    <cfRule type="expression" dxfId="12829" priority="426">
      <formula>ISTEXT(M85)</formula>
    </cfRule>
  </conditionalFormatting>
  <conditionalFormatting sqref="N85">
    <cfRule type="expression" dxfId="12828" priority="427">
      <formula>ISTEXT(P85)</formula>
    </cfRule>
  </conditionalFormatting>
  <conditionalFormatting sqref="S85">
    <cfRule type="expression" dxfId="12827" priority="436">
      <formula>ISTEXT(R85)</formula>
    </cfRule>
  </conditionalFormatting>
  <conditionalFormatting sqref="S85">
    <cfRule type="expression" dxfId="12826" priority="437">
      <formula>ISTEXT(U85)</formula>
    </cfRule>
  </conditionalFormatting>
  <conditionalFormatting sqref="X85">
    <cfRule type="expression" dxfId="12825" priority="446">
      <formula>ISTEXT(W85)</formula>
    </cfRule>
  </conditionalFormatting>
  <conditionalFormatting sqref="X85">
    <cfRule type="expression" dxfId="12824" priority="447">
      <formula>ISTEXT(Z85)</formula>
    </cfRule>
  </conditionalFormatting>
  <conditionalFormatting sqref="AC85:AC95">
    <cfRule type="expression" dxfId="12823" priority="456">
      <formula>ISTEXT(Н7)</formula>
    </cfRule>
  </conditionalFormatting>
  <conditionalFormatting sqref="AC85">
    <cfRule type="expression" dxfId="12822" priority="457">
      <formula>ISTEXT(AB85)</formula>
    </cfRule>
  </conditionalFormatting>
  <conditionalFormatting sqref="AC85">
    <cfRule type="expression" dxfId="12821" priority="458">
      <formula>ISTEXT(AD85)</formula>
    </cfRule>
  </conditionalFormatting>
  <conditionalFormatting sqref="I98:I108">
    <cfRule type="expression" dxfId="12820" priority="471">
      <formula>ISTEXT(Н7)</formula>
    </cfRule>
  </conditionalFormatting>
  <conditionalFormatting sqref="I98">
    <cfRule type="expression" dxfId="12819" priority="472">
      <formula>ISTEXT(K98)</formula>
    </cfRule>
  </conditionalFormatting>
  <conditionalFormatting sqref="N98">
    <cfRule type="expression" dxfId="12818" priority="481">
      <formula>ISTEXT(M98)</formula>
    </cfRule>
  </conditionalFormatting>
  <conditionalFormatting sqref="N98">
    <cfRule type="expression" dxfId="12817" priority="482">
      <formula>ISTEXT(P98)</formula>
    </cfRule>
  </conditionalFormatting>
  <conditionalFormatting sqref="S98">
    <cfRule type="expression" dxfId="12816" priority="491">
      <formula>ISTEXT(R98)</formula>
    </cfRule>
  </conditionalFormatting>
  <conditionalFormatting sqref="S98">
    <cfRule type="expression" dxfId="12815" priority="492">
      <formula>ISTEXT(U98)</formula>
    </cfRule>
  </conditionalFormatting>
  <conditionalFormatting sqref="X98">
    <cfRule type="expression" dxfId="12814" priority="501">
      <formula>ISTEXT(W98)</formula>
    </cfRule>
  </conditionalFormatting>
  <conditionalFormatting sqref="X98">
    <cfRule type="expression" dxfId="12813" priority="502">
      <formula>ISTEXT(Z98)</formula>
    </cfRule>
  </conditionalFormatting>
  <conditionalFormatting sqref="AC98:AC108">
    <cfRule type="expression" dxfId="12812" priority="511">
      <formula>ISTEXT(Н7)</formula>
    </cfRule>
  </conditionalFormatting>
  <conditionalFormatting sqref="AC98">
    <cfRule type="expression" dxfId="12811" priority="512">
      <formula>ISTEXT(AB98)</formula>
    </cfRule>
  </conditionalFormatting>
  <conditionalFormatting sqref="AC98">
    <cfRule type="expression" dxfId="12810" priority="513">
      <formula>ISTEXT(AD98)</formula>
    </cfRule>
  </conditionalFormatting>
  <conditionalFormatting sqref="I111:I120">
    <cfRule type="expression" dxfId="12809" priority="526">
      <formula>ISTEXT(Н7)</formula>
    </cfRule>
  </conditionalFormatting>
  <conditionalFormatting sqref="I111">
    <cfRule type="expression" dxfId="12808" priority="527">
      <formula>ISTEXT(K111)</formula>
    </cfRule>
  </conditionalFormatting>
  <conditionalFormatting sqref="N111">
    <cfRule type="expression" dxfId="12807" priority="536">
      <formula>ISTEXT(M111)</formula>
    </cfRule>
  </conditionalFormatting>
  <conditionalFormatting sqref="N111">
    <cfRule type="expression" dxfId="12806" priority="537">
      <formula>ISTEXT(P111)</formula>
    </cfRule>
  </conditionalFormatting>
  <conditionalFormatting sqref="S111">
    <cfRule type="expression" dxfId="12805" priority="546">
      <formula>ISTEXT(R111)</formula>
    </cfRule>
  </conditionalFormatting>
  <conditionalFormatting sqref="S111">
    <cfRule type="expression" dxfId="12804" priority="547">
      <formula>ISTEXT(U111)</formula>
    </cfRule>
  </conditionalFormatting>
  <conditionalFormatting sqref="X111">
    <cfRule type="expression" dxfId="12803" priority="556">
      <formula>ISTEXT(W111)</formula>
    </cfRule>
  </conditionalFormatting>
  <conditionalFormatting sqref="X111">
    <cfRule type="expression" dxfId="12802" priority="557">
      <formula>ISTEXT(Z111)</formula>
    </cfRule>
  </conditionalFormatting>
  <conditionalFormatting sqref="AC111:AC120">
    <cfRule type="expression" dxfId="12801" priority="566">
      <formula>ISTEXT(Н7)</formula>
    </cfRule>
  </conditionalFormatting>
  <conditionalFormatting sqref="AC111">
    <cfRule type="expression" dxfId="12800" priority="567">
      <formula>ISTEXT(AB111)</formula>
    </cfRule>
  </conditionalFormatting>
  <conditionalFormatting sqref="AC111">
    <cfRule type="expression" dxfId="12799" priority="568">
      <formula>ISTEXT(AD111)</formula>
    </cfRule>
  </conditionalFormatting>
  <conditionalFormatting sqref="E1:E121">
    <cfRule type="expression" dxfId="12798" priority="575">
      <formula>ISERROR(E1)</formula>
    </cfRule>
  </conditionalFormatting>
  <conditionalFormatting sqref="J4">
    <cfRule type="expression" dxfId="12797" priority="576">
      <formula>$A4&gt;$C$2</formula>
    </cfRule>
  </conditionalFormatting>
  <conditionalFormatting sqref="O4">
    <cfRule type="expression" dxfId="12796" priority="577">
      <formula>$A4&gt;$C$2</formula>
    </cfRule>
  </conditionalFormatting>
  <conditionalFormatting sqref="T4">
    <cfRule type="expression" dxfId="12795" priority="578">
      <formula>$A4&gt;$C$2</formula>
    </cfRule>
  </conditionalFormatting>
  <conditionalFormatting sqref="Y4">
    <cfRule type="expression" dxfId="12794" priority="579">
      <formula>$A4&gt;$C$2</formula>
    </cfRule>
  </conditionalFormatting>
  <conditionalFormatting sqref="AD4">
    <cfRule type="expression" dxfId="12793" priority="580">
      <formula>$A4&gt;$C$2</formula>
    </cfRule>
  </conditionalFormatting>
  <dataValidations count="2">
    <dataValidation type="list" allowBlank="1" showErrorMessage="1" sqref="F7:I17 K7:N17 P7:S17 U7:X17 Z7:AC17 X18 F20:I30 K20:N30 P20:S30 U20:X30 Z20:AC30 F33:I43 K33:N43 P33:S43 U33:X43 Z33:AC43 F46:I56 K46:N56 P46:S56 U46:X56 Z46:AC56 F59:I69 K59:N69 P59:S69 U59:X69 Z59:AC69 F72:I82 K72:N82 P72:S82 U72:X82 Z72:AC82 F85:I95 K85:N95 P85:S95 U85:X95 Z85:AC95 F98:I108 K98:N108 P98:S108 U98:X108 Z98:AC108 F111:I120 K111:N120 P111:S120 U111:X120 Z111:AC120">
      <formula1>$F$1:$K$1</formula1>
    </dataValidation>
    <dataValidation type="decimal" operator="greaterThanOrEqual" allowBlank="1" showInputMessage="1" showErrorMessage="1" prompt="Укажите число классов" sqref="C2:E2">
      <formula1>0</formula1>
    </dataValidation>
  </dataValidations>
  <pageMargins left="0.70866141732283472" right="0.70866141732283472" top="0.27" bottom="0.26" header="0" footer="0"/>
  <pageSetup paperSize="9" fitToHeight="0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L109"/>
  <sheetViews>
    <sheetView showGridLines="0" workbookViewId="0">
      <pane xSplit="3" ySplit="4" topLeftCell="D65" activePane="bottomRight" state="frozen"/>
      <selection pane="topRight" activeCell="D1" sqref="D1"/>
      <selection pane="bottomLeft" activeCell="A5" sqref="A5"/>
      <selection pane="bottomRight" activeCell="AN65" sqref="AN65"/>
    </sheetView>
  </sheetViews>
  <sheetFormatPr defaultColWidth="11.25" defaultRowHeight="15" customHeight="1" x14ac:dyDescent="0.25"/>
  <cols>
    <col min="1" max="1" width="4.5" hidden="1" customWidth="1"/>
    <col min="2" max="2" width="32.625" customWidth="1"/>
    <col min="3" max="5" width="9.375" customWidth="1"/>
    <col min="6" max="30" width="2.125" customWidth="1"/>
    <col min="31" max="31" width="2.5" hidden="1" customWidth="1"/>
    <col min="32" max="35" width="3.875" customWidth="1"/>
    <col min="36" max="37" width="3.75" customWidth="1"/>
    <col min="38" max="38" width="8.75" customWidth="1"/>
  </cols>
  <sheetData>
    <row r="1" spans="1:38" ht="32.25" customHeight="1" x14ac:dyDescent="0.25">
      <c r="A1" s="35"/>
      <c r="B1" s="145" t="s">
        <v>47</v>
      </c>
      <c r="C1" s="139"/>
      <c r="D1" s="36"/>
      <c r="E1" s="37" t="s">
        <v>48</v>
      </c>
      <c r="F1" s="38" t="s">
        <v>17</v>
      </c>
      <c r="G1" s="38" t="s">
        <v>18</v>
      </c>
      <c r="H1" s="38" t="s">
        <v>15</v>
      </c>
      <c r="I1" s="38" t="s">
        <v>19</v>
      </c>
      <c r="J1" s="38" t="s">
        <v>20</v>
      </c>
      <c r="K1" s="38" t="s">
        <v>21</v>
      </c>
      <c r="L1" s="39"/>
      <c r="M1" s="39"/>
      <c r="N1" s="39"/>
      <c r="O1" s="39"/>
      <c r="P1" s="39"/>
      <c r="Q1" s="39"/>
      <c r="R1" s="40"/>
      <c r="S1" s="40"/>
      <c r="T1" s="41"/>
      <c r="U1" s="41"/>
      <c r="V1" s="41"/>
      <c r="W1" s="41"/>
      <c r="X1" s="146" t="s">
        <v>235</v>
      </c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42"/>
    </row>
    <row r="2" spans="1:38" ht="93.75" customHeight="1" x14ac:dyDescent="0.25">
      <c r="A2" s="35"/>
      <c r="B2" s="43" t="s">
        <v>111</v>
      </c>
      <c r="C2" s="15">
        <v>8</v>
      </c>
      <c r="D2" s="44"/>
      <c r="E2" s="45"/>
      <c r="F2" s="46" t="s">
        <v>22</v>
      </c>
      <c r="G2" s="46" t="s">
        <v>23</v>
      </c>
      <c r="H2" s="46" t="s">
        <v>24</v>
      </c>
      <c r="I2" s="46" t="s">
        <v>25</v>
      </c>
      <c r="J2" s="46" t="s">
        <v>26</v>
      </c>
      <c r="K2" s="46" t="s">
        <v>27</v>
      </c>
      <c r="L2" s="40"/>
      <c r="M2" s="40"/>
      <c r="N2" s="40"/>
      <c r="O2" s="40"/>
      <c r="P2" s="40"/>
      <c r="Q2" s="40"/>
      <c r="R2" s="40"/>
      <c r="S2" s="40"/>
      <c r="T2" s="41"/>
      <c r="U2" s="41"/>
      <c r="V2" s="41"/>
      <c r="W2" s="41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42"/>
    </row>
    <row r="3" spans="1:38" ht="16.5" customHeight="1" x14ac:dyDescent="0.25">
      <c r="A3" s="47"/>
      <c r="B3" s="141" t="s">
        <v>50</v>
      </c>
      <c r="C3" s="138"/>
      <c r="D3" s="138"/>
      <c r="E3" s="139"/>
      <c r="F3" s="140" t="s">
        <v>51</v>
      </c>
      <c r="G3" s="138"/>
      <c r="H3" s="138"/>
      <c r="I3" s="138"/>
      <c r="J3" s="139"/>
      <c r="K3" s="140" t="s">
        <v>52</v>
      </c>
      <c r="L3" s="138"/>
      <c r="M3" s="138"/>
      <c r="N3" s="138"/>
      <c r="O3" s="139"/>
      <c r="P3" s="140" t="s">
        <v>53</v>
      </c>
      <c r="Q3" s="138"/>
      <c r="R3" s="138"/>
      <c r="S3" s="138"/>
      <c r="T3" s="139"/>
      <c r="U3" s="140" t="s">
        <v>54</v>
      </c>
      <c r="V3" s="138"/>
      <c r="W3" s="138"/>
      <c r="X3" s="138"/>
      <c r="Y3" s="139"/>
      <c r="Z3" s="140" t="s">
        <v>55</v>
      </c>
      <c r="AA3" s="138"/>
      <c r="AB3" s="138"/>
      <c r="AC3" s="138"/>
      <c r="AD3" s="139"/>
      <c r="AE3" s="49"/>
      <c r="AF3" s="141" t="s">
        <v>56</v>
      </c>
      <c r="AG3" s="138"/>
      <c r="AH3" s="138"/>
      <c r="AI3" s="138"/>
      <c r="AJ3" s="138"/>
      <c r="AK3" s="139"/>
    </row>
    <row r="4" spans="1:38" ht="76.5" customHeight="1" x14ac:dyDescent="0.25">
      <c r="A4" s="35"/>
      <c r="B4" s="50" t="s">
        <v>57</v>
      </c>
      <c r="C4" s="51" t="s">
        <v>58</v>
      </c>
      <c r="D4" s="52" t="s">
        <v>59</v>
      </c>
      <c r="E4" s="53" t="s">
        <v>60</v>
      </c>
      <c r="F4" s="54" t="s">
        <v>61</v>
      </c>
      <c r="G4" s="54" t="s">
        <v>62</v>
      </c>
      <c r="H4" s="54" t="s">
        <v>63</v>
      </c>
      <c r="I4" s="54" t="s">
        <v>64</v>
      </c>
      <c r="J4" s="55" t="s">
        <v>65</v>
      </c>
      <c r="K4" s="54" t="s">
        <v>61</v>
      </c>
      <c r="L4" s="54" t="s">
        <v>62</v>
      </c>
      <c r="M4" s="54" t="s">
        <v>63</v>
      </c>
      <c r="N4" s="54" t="s">
        <v>64</v>
      </c>
      <c r="O4" s="55" t="s">
        <v>65</v>
      </c>
      <c r="P4" s="54" t="s">
        <v>61</v>
      </c>
      <c r="Q4" s="54" t="s">
        <v>62</v>
      </c>
      <c r="R4" s="54" t="s">
        <v>63</v>
      </c>
      <c r="S4" s="54" t="s">
        <v>64</v>
      </c>
      <c r="T4" s="55" t="s">
        <v>65</v>
      </c>
      <c r="U4" s="54" t="s">
        <v>61</v>
      </c>
      <c r="V4" s="54" t="s">
        <v>62</v>
      </c>
      <c r="W4" s="54" t="s">
        <v>63</v>
      </c>
      <c r="X4" s="54" t="s">
        <v>64</v>
      </c>
      <c r="Y4" s="55" t="s">
        <v>65</v>
      </c>
      <c r="Z4" s="54" t="s">
        <v>61</v>
      </c>
      <c r="AA4" s="54" t="s">
        <v>62</v>
      </c>
      <c r="AB4" s="54" t="s">
        <v>63</v>
      </c>
      <c r="AC4" s="54" t="s">
        <v>64</v>
      </c>
      <c r="AD4" s="55" t="s">
        <v>65</v>
      </c>
      <c r="AE4" s="42"/>
      <c r="AF4" s="56" t="str">
        <f t="shared" ref="AF4:AK4" si="0">F2</f>
        <v>федеральные</v>
      </c>
      <c r="AG4" s="56" t="str">
        <f t="shared" si="0"/>
        <v>региональные</v>
      </c>
      <c r="AH4" s="56" t="str">
        <f t="shared" si="0"/>
        <v>административные</v>
      </c>
      <c r="AI4" s="56" t="str">
        <f t="shared" si="0"/>
        <v>предметные</v>
      </c>
      <c r="AJ4" s="57" t="str">
        <f t="shared" si="0"/>
        <v>ккк</v>
      </c>
      <c r="AK4" s="58" t="str">
        <f t="shared" si="0"/>
        <v>ссс</v>
      </c>
      <c r="AL4" s="42"/>
    </row>
    <row r="5" spans="1:38" ht="15.75" x14ac:dyDescent="0.25">
      <c r="A5" s="35"/>
      <c r="B5" s="59" t="s">
        <v>112</v>
      </c>
      <c r="C5" s="60"/>
      <c r="D5" s="61"/>
      <c r="E5" s="62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142"/>
      <c r="AA5" s="143"/>
      <c r="AB5" s="143"/>
      <c r="AC5" s="143"/>
      <c r="AD5" s="143"/>
      <c r="AE5" s="143"/>
      <c r="AF5" s="143"/>
      <c r="AG5" s="143"/>
      <c r="AH5" s="143"/>
      <c r="AI5" s="144"/>
      <c r="AJ5" s="64"/>
      <c r="AK5" s="64"/>
      <c r="AL5" s="42"/>
    </row>
    <row r="6" spans="1:38" ht="15.75" x14ac:dyDescent="0.25">
      <c r="A6" s="35">
        <v>1</v>
      </c>
      <c r="B6" s="149" t="s">
        <v>67</v>
      </c>
      <c r="C6" s="150"/>
      <c r="D6" s="65"/>
      <c r="E6" s="66"/>
      <c r="F6" s="151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67">
        <v>1</v>
      </c>
      <c r="AF6" s="68"/>
      <c r="AG6" s="68"/>
      <c r="AH6" s="68"/>
      <c r="AI6" s="68"/>
      <c r="AJ6" s="49"/>
      <c r="AK6" s="49"/>
      <c r="AL6" s="42"/>
    </row>
    <row r="7" spans="1:38" ht="15.75" x14ac:dyDescent="0.25">
      <c r="A7" s="35">
        <v>1</v>
      </c>
      <c r="B7" s="69" t="s">
        <v>68</v>
      </c>
      <c r="C7" s="70" t="s">
        <v>113</v>
      </c>
      <c r="D7" s="90">
        <v>89</v>
      </c>
      <c r="E7" s="94">
        <v>0.06</v>
      </c>
      <c r="F7" s="73"/>
      <c r="G7" s="73"/>
      <c r="H7" s="74" t="s">
        <v>19</v>
      </c>
      <c r="I7" s="73"/>
      <c r="J7" s="76">
        <f t="shared" ref="J7:J17" si="1">COUNTA(F7:I7)</f>
        <v>1</v>
      </c>
      <c r="K7" s="74"/>
      <c r="L7" s="73"/>
      <c r="M7" s="74" t="s">
        <v>19</v>
      </c>
      <c r="N7" s="73"/>
      <c r="O7" s="76">
        <f t="shared" ref="O7:O16" si="2">COUNTA(K7:N7)</f>
        <v>1</v>
      </c>
      <c r="P7" s="73"/>
      <c r="Q7" s="74" t="s">
        <v>19</v>
      </c>
      <c r="R7" s="73"/>
      <c r="S7" s="73"/>
      <c r="T7" s="76">
        <f t="shared" ref="T7:T17" si="3">COUNTA(P7:S7)</f>
        <v>1</v>
      </c>
      <c r="U7" s="73"/>
      <c r="V7" s="73"/>
      <c r="W7" s="74" t="s">
        <v>19</v>
      </c>
      <c r="X7" s="73"/>
      <c r="Y7" s="76">
        <f t="shared" ref="Y7:Y17" si="4">COUNTA(U7:X7)</f>
        <v>1</v>
      </c>
      <c r="Z7" s="73"/>
      <c r="AA7" s="73"/>
      <c r="AB7" s="74" t="s">
        <v>15</v>
      </c>
      <c r="AC7" s="73"/>
      <c r="AD7" s="77">
        <f t="shared" ref="AD7:AD17" si="5">COUNTA(Z7:AC7)</f>
        <v>1</v>
      </c>
      <c r="AE7" s="42">
        <v>1</v>
      </c>
      <c r="AF7" s="48">
        <f t="shared" ref="AF7:AF17" si="6">COUNTIF(F7:AD7,$F$1)</f>
        <v>0</v>
      </c>
      <c r="AG7" s="48">
        <f t="shared" ref="AG7:AG17" si="7">COUNTIF(F7:AD7,$G$1)</f>
        <v>0</v>
      </c>
      <c r="AH7" s="48">
        <f t="shared" ref="AH7:AH17" si="8">COUNTIF(F7:AD7,$H$1)</f>
        <v>1</v>
      </c>
      <c r="AI7" s="48">
        <f t="shared" ref="AI7:AI17" si="9">COUNTIF(F7:AD7,$I$1)</f>
        <v>4</v>
      </c>
      <c r="AJ7" s="73">
        <f t="shared" ref="AJ7:AJ17" si="10">IF($J$1&gt;0,COUNTIF(F7:AD7,$J$1),0)</f>
        <v>0</v>
      </c>
      <c r="AK7" s="73">
        <f t="shared" ref="AK7:AK17" si="11">IF($K$1&gt;0,COUNTIF(F7:AD7,$K$1),0)</f>
        <v>0</v>
      </c>
      <c r="AL7" s="78"/>
    </row>
    <row r="8" spans="1:38" ht="15.75" x14ac:dyDescent="0.25">
      <c r="A8" s="35">
        <v>1</v>
      </c>
      <c r="B8" s="69" t="s">
        <v>99</v>
      </c>
      <c r="C8" s="70" t="s">
        <v>113</v>
      </c>
      <c r="D8" s="91">
        <v>8</v>
      </c>
      <c r="E8" s="72">
        <f t="shared" ref="E8:E17" si="12">(J8+O8+T8+Y8+AD8)/D8</f>
        <v>0</v>
      </c>
      <c r="F8" s="73"/>
      <c r="G8" s="73"/>
      <c r="H8" s="73"/>
      <c r="I8" s="73"/>
      <c r="J8" s="76">
        <f t="shared" si="1"/>
        <v>0</v>
      </c>
      <c r="K8" s="73"/>
      <c r="L8" s="73"/>
      <c r="M8" s="73"/>
      <c r="N8" s="73"/>
      <c r="O8" s="76">
        <f t="shared" si="2"/>
        <v>0</v>
      </c>
      <c r="P8" s="73"/>
      <c r="Q8" s="73"/>
      <c r="R8" s="73"/>
      <c r="S8" s="73"/>
      <c r="T8" s="76">
        <f t="shared" si="3"/>
        <v>0</v>
      </c>
      <c r="U8" s="73"/>
      <c r="V8" s="73"/>
      <c r="W8" s="73"/>
      <c r="X8" s="73"/>
      <c r="Y8" s="76">
        <f t="shared" si="4"/>
        <v>0</v>
      </c>
      <c r="Z8" s="73"/>
      <c r="AA8" s="73"/>
      <c r="AB8" s="74"/>
      <c r="AC8" s="73"/>
      <c r="AD8" s="77">
        <f t="shared" si="5"/>
        <v>0</v>
      </c>
      <c r="AE8" s="42">
        <v>1</v>
      </c>
      <c r="AF8" s="48">
        <f t="shared" si="6"/>
        <v>0</v>
      </c>
      <c r="AG8" s="48">
        <f t="shared" si="7"/>
        <v>0</v>
      </c>
      <c r="AH8" s="48">
        <f t="shared" si="8"/>
        <v>0</v>
      </c>
      <c r="AI8" s="48">
        <f t="shared" si="9"/>
        <v>0</v>
      </c>
      <c r="AJ8" s="73">
        <f t="shared" si="10"/>
        <v>0</v>
      </c>
      <c r="AK8" s="73">
        <f t="shared" si="11"/>
        <v>0</v>
      </c>
      <c r="AL8" s="78"/>
    </row>
    <row r="9" spans="1:38" ht="15.75" x14ac:dyDescent="0.25">
      <c r="A9" s="35">
        <v>1</v>
      </c>
      <c r="B9" s="47" t="s">
        <v>100</v>
      </c>
      <c r="C9" s="70" t="s">
        <v>113</v>
      </c>
      <c r="D9" s="91">
        <v>72</v>
      </c>
      <c r="E9" s="72">
        <f t="shared" si="12"/>
        <v>1.3888888888888888E-2</v>
      </c>
      <c r="F9" s="73"/>
      <c r="G9" s="73"/>
      <c r="H9" s="73"/>
      <c r="I9" s="73"/>
      <c r="J9" s="76">
        <f t="shared" si="1"/>
        <v>0</v>
      </c>
      <c r="K9" s="73"/>
      <c r="L9" s="73"/>
      <c r="M9" s="73"/>
      <c r="N9" s="73"/>
      <c r="O9" s="76">
        <f t="shared" si="2"/>
        <v>0</v>
      </c>
      <c r="P9" s="73"/>
      <c r="Q9" s="73"/>
      <c r="R9" s="73"/>
      <c r="S9" s="73"/>
      <c r="T9" s="76">
        <f t="shared" si="3"/>
        <v>0</v>
      </c>
      <c r="U9" s="73"/>
      <c r="V9" s="73"/>
      <c r="W9" s="73"/>
      <c r="X9" s="73"/>
      <c r="Y9" s="76">
        <f t="shared" si="4"/>
        <v>0</v>
      </c>
      <c r="Z9" s="73"/>
      <c r="AA9" s="73"/>
      <c r="AB9" s="74" t="s">
        <v>15</v>
      </c>
      <c r="AC9" s="73"/>
      <c r="AD9" s="77">
        <f t="shared" si="5"/>
        <v>1</v>
      </c>
      <c r="AE9" s="42">
        <v>1</v>
      </c>
      <c r="AF9" s="48">
        <f t="shared" si="6"/>
        <v>0</v>
      </c>
      <c r="AG9" s="48">
        <f t="shared" si="7"/>
        <v>0</v>
      </c>
      <c r="AH9" s="48">
        <f t="shared" si="8"/>
        <v>1</v>
      </c>
      <c r="AI9" s="48">
        <f t="shared" si="9"/>
        <v>0</v>
      </c>
      <c r="AJ9" s="73">
        <f t="shared" si="10"/>
        <v>0</v>
      </c>
      <c r="AK9" s="73">
        <f t="shared" si="11"/>
        <v>0</v>
      </c>
      <c r="AL9" s="78"/>
    </row>
    <row r="10" spans="1:38" ht="15.75" x14ac:dyDescent="0.25">
      <c r="A10" s="35">
        <v>1</v>
      </c>
      <c r="B10" s="47" t="s">
        <v>101</v>
      </c>
      <c r="C10" s="70" t="s">
        <v>113</v>
      </c>
      <c r="D10" s="91">
        <v>9</v>
      </c>
      <c r="E10" s="72">
        <f t="shared" si="12"/>
        <v>0</v>
      </c>
      <c r="F10" s="73"/>
      <c r="G10" s="73"/>
      <c r="H10" s="73"/>
      <c r="I10" s="73"/>
      <c r="J10" s="76">
        <f t="shared" si="1"/>
        <v>0</v>
      </c>
      <c r="K10" s="73"/>
      <c r="L10" s="73"/>
      <c r="M10" s="73"/>
      <c r="N10" s="73"/>
      <c r="O10" s="76">
        <f t="shared" si="2"/>
        <v>0</v>
      </c>
      <c r="P10" s="73"/>
      <c r="Q10" s="73"/>
      <c r="R10" s="73"/>
      <c r="S10" s="73"/>
      <c r="T10" s="76">
        <f t="shared" si="3"/>
        <v>0</v>
      </c>
      <c r="U10" s="73"/>
      <c r="V10" s="73"/>
      <c r="W10" s="73"/>
      <c r="X10" s="73"/>
      <c r="Y10" s="76">
        <f t="shared" si="4"/>
        <v>0</v>
      </c>
      <c r="Z10" s="73"/>
      <c r="AA10" s="73"/>
      <c r="AB10" s="74"/>
      <c r="AC10" s="73"/>
      <c r="AD10" s="77">
        <f t="shared" si="5"/>
        <v>0</v>
      </c>
      <c r="AE10" s="42">
        <v>1</v>
      </c>
      <c r="AF10" s="48">
        <f t="shared" si="6"/>
        <v>0</v>
      </c>
      <c r="AG10" s="48">
        <f t="shared" si="7"/>
        <v>0</v>
      </c>
      <c r="AH10" s="48">
        <f t="shared" si="8"/>
        <v>0</v>
      </c>
      <c r="AI10" s="48">
        <f t="shared" si="9"/>
        <v>0</v>
      </c>
      <c r="AJ10" s="73">
        <f t="shared" si="10"/>
        <v>0</v>
      </c>
      <c r="AK10" s="73">
        <f t="shared" si="11"/>
        <v>0</v>
      </c>
      <c r="AL10" s="78"/>
    </row>
    <row r="11" spans="1:38" ht="15.75" x14ac:dyDescent="0.25">
      <c r="A11" s="35">
        <v>1</v>
      </c>
      <c r="B11" s="47" t="s">
        <v>102</v>
      </c>
      <c r="C11" s="70" t="s">
        <v>113</v>
      </c>
      <c r="D11" s="91">
        <v>32</v>
      </c>
      <c r="E11" s="72">
        <f t="shared" si="12"/>
        <v>9.375E-2</v>
      </c>
      <c r="F11" s="73"/>
      <c r="G11" s="73"/>
      <c r="H11" s="74" t="s">
        <v>19</v>
      </c>
      <c r="I11" s="73"/>
      <c r="J11" s="76">
        <f t="shared" si="1"/>
        <v>1</v>
      </c>
      <c r="K11" s="73"/>
      <c r="L11" s="74"/>
      <c r="M11" s="73"/>
      <c r="N11" s="73"/>
      <c r="O11" s="76">
        <f t="shared" si="2"/>
        <v>0</v>
      </c>
      <c r="P11" s="73"/>
      <c r="Q11" s="73"/>
      <c r="R11" s="73"/>
      <c r="S11" s="73"/>
      <c r="T11" s="76">
        <f t="shared" si="3"/>
        <v>0</v>
      </c>
      <c r="U11" s="73"/>
      <c r="V11" s="74" t="s">
        <v>19</v>
      </c>
      <c r="W11" s="73"/>
      <c r="X11" s="73"/>
      <c r="Y11" s="76">
        <f t="shared" si="4"/>
        <v>1</v>
      </c>
      <c r="Z11" s="74" t="s">
        <v>19</v>
      </c>
      <c r="AA11" s="73"/>
      <c r="AB11" s="73"/>
      <c r="AC11" s="73"/>
      <c r="AD11" s="77">
        <f t="shared" si="5"/>
        <v>1</v>
      </c>
      <c r="AE11" s="42">
        <v>1</v>
      </c>
      <c r="AF11" s="48">
        <f t="shared" si="6"/>
        <v>0</v>
      </c>
      <c r="AG11" s="48">
        <f t="shared" si="7"/>
        <v>0</v>
      </c>
      <c r="AH11" s="48">
        <f t="shared" si="8"/>
        <v>0</v>
      </c>
      <c r="AI11" s="48">
        <f t="shared" si="9"/>
        <v>3</v>
      </c>
      <c r="AJ11" s="73">
        <f t="shared" si="10"/>
        <v>0</v>
      </c>
      <c r="AK11" s="73">
        <f t="shared" si="11"/>
        <v>0</v>
      </c>
      <c r="AL11" s="78"/>
    </row>
    <row r="12" spans="1:38" ht="15.75" x14ac:dyDescent="0.25">
      <c r="A12" s="35">
        <v>1</v>
      </c>
      <c r="B12" s="47" t="s">
        <v>72</v>
      </c>
      <c r="C12" s="70" t="s">
        <v>113</v>
      </c>
      <c r="D12" s="91">
        <v>71</v>
      </c>
      <c r="E12" s="72">
        <f t="shared" si="12"/>
        <v>7.0422535211267609E-2</v>
      </c>
      <c r="F12" s="73"/>
      <c r="G12" s="73"/>
      <c r="H12" s="73"/>
      <c r="I12" s="74" t="s">
        <v>19</v>
      </c>
      <c r="J12" s="76">
        <f t="shared" si="1"/>
        <v>1</v>
      </c>
      <c r="K12" s="73"/>
      <c r="L12" s="73"/>
      <c r="M12" s="74" t="s">
        <v>19</v>
      </c>
      <c r="N12" s="73"/>
      <c r="O12" s="76">
        <f t="shared" si="2"/>
        <v>1</v>
      </c>
      <c r="P12" s="73"/>
      <c r="Q12" s="73"/>
      <c r="R12" s="74" t="s">
        <v>19</v>
      </c>
      <c r="S12" s="73"/>
      <c r="T12" s="76">
        <f t="shared" si="3"/>
        <v>1</v>
      </c>
      <c r="U12" s="73"/>
      <c r="V12" s="73"/>
      <c r="W12" s="74" t="s">
        <v>19</v>
      </c>
      <c r="X12" s="73"/>
      <c r="Y12" s="76">
        <f t="shared" si="4"/>
        <v>1</v>
      </c>
      <c r="Z12" s="73"/>
      <c r="AA12" s="74" t="s">
        <v>15</v>
      </c>
      <c r="AB12" s="73"/>
      <c r="AC12" s="73"/>
      <c r="AD12" s="77">
        <f t="shared" si="5"/>
        <v>1</v>
      </c>
      <c r="AE12" s="42">
        <v>1</v>
      </c>
      <c r="AF12" s="48">
        <f t="shared" si="6"/>
        <v>0</v>
      </c>
      <c r="AG12" s="48">
        <f t="shared" si="7"/>
        <v>0</v>
      </c>
      <c r="AH12" s="48">
        <f t="shared" si="8"/>
        <v>1</v>
      </c>
      <c r="AI12" s="48">
        <f t="shared" si="9"/>
        <v>4</v>
      </c>
      <c r="AJ12" s="73">
        <f t="shared" si="10"/>
        <v>0</v>
      </c>
      <c r="AK12" s="73">
        <f t="shared" si="11"/>
        <v>0</v>
      </c>
      <c r="AL12" s="78"/>
    </row>
    <row r="13" spans="1:38" ht="15.75" x14ac:dyDescent="0.25">
      <c r="A13" s="35">
        <v>1</v>
      </c>
      <c r="B13" s="47" t="s">
        <v>73</v>
      </c>
      <c r="C13" s="70" t="s">
        <v>113</v>
      </c>
      <c r="D13" s="91">
        <v>36</v>
      </c>
      <c r="E13" s="72">
        <f t="shared" si="12"/>
        <v>2.7777777777777776E-2</v>
      </c>
      <c r="F13" s="73"/>
      <c r="G13" s="73"/>
      <c r="H13" s="73"/>
      <c r="I13" s="73"/>
      <c r="J13" s="76">
        <f t="shared" si="1"/>
        <v>0</v>
      </c>
      <c r="K13" s="73"/>
      <c r="L13" s="73"/>
      <c r="M13" s="73"/>
      <c r="N13" s="73"/>
      <c r="O13" s="76">
        <f t="shared" si="2"/>
        <v>0</v>
      </c>
      <c r="P13" s="73"/>
      <c r="Q13" s="73"/>
      <c r="R13" s="73"/>
      <c r="S13" s="73"/>
      <c r="T13" s="76">
        <f t="shared" si="3"/>
        <v>0</v>
      </c>
      <c r="U13" s="73"/>
      <c r="V13" s="73"/>
      <c r="W13" s="73"/>
      <c r="X13" s="73"/>
      <c r="Y13" s="76">
        <f t="shared" si="4"/>
        <v>0</v>
      </c>
      <c r="Z13" s="73"/>
      <c r="AA13" s="74" t="s">
        <v>19</v>
      </c>
      <c r="AB13" s="73"/>
      <c r="AC13" s="73"/>
      <c r="AD13" s="77">
        <f t="shared" si="5"/>
        <v>1</v>
      </c>
      <c r="AE13" s="42">
        <v>1</v>
      </c>
      <c r="AF13" s="48">
        <f t="shared" si="6"/>
        <v>0</v>
      </c>
      <c r="AG13" s="48">
        <f t="shared" si="7"/>
        <v>0</v>
      </c>
      <c r="AH13" s="48">
        <f t="shared" si="8"/>
        <v>0</v>
      </c>
      <c r="AI13" s="48">
        <f t="shared" si="9"/>
        <v>1</v>
      </c>
      <c r="AJ13" s="73">
        <f t="shared" si="10"/>
        <v>0</v>
      </c>
      <c r="AK13" s="73">
        <f t="shared" si="11"/>
        <v>0</v>
      </c>
      <c r="AL13" s="78"/>
    </row>
    <row r="14" spans="1:38" ht="15.75" x14ac:dyDescent="0.25">
      <c r="A14" s="35">
        <v>1</v>
      </c>
      <c r="B14" s="47" t="s">
        <v>75</v>
      </c>
      <c r="C14" s="70" t="s">
        <v>113</v>
      </c>
      <c r="D14" s="91">
        <v>17</v>
      </c>
      <c r="E14" s="72">
        <f t="shared" si="12"/>
        <v>5.8823529411764705E-2</v>
      </c>
      <c r="F14" s="73"/>
      <c r="G14" s="73"/>
      <c r="H14" s="73"/>
      <c r="I14" s="73"/>
      <c r="J14" s="76">
        <f t="shared" si="1"/>
        <v>0</v>
      </c>
      <c r="K14" s="73"/>
      <c r="L14" s="73"/>
      <c r="M14" s="73"/>
      <c r="N14" s="73"/>
      <c r="O14" s="76">
        <f t="shared" si="2"/>
        <v>0</v>
      </c>
      <c r="P14" s="73"/>
      <c r="Q14" s="73"/>
      <c r="R14" s="73"/>
      <c r="S14" s="73"/>
      <c r="T14" s="76">
        <f t="shared" si="3"/>
        <v>0</v>
      </c>
      <c r="U14" s="73"/>
      <c r="V14" s="73"/>
      <c r="W14" s="74" t="s">
        <v>15</v>
      </c>
      <c r="X14" s="73"/>
      <c r="Y14" s="76">
        <f t="shared" si="4"/>
        <v>1</v>
      </c>
      <c r="Z14" s="73"/>
      <c r="AA14" s="73"/>
      <c r="AB14" s="73"/>
      <c r="AC14" s="73"/>
      <c r="AD14" s="77">
        <f t="shared" si="5"/>
        <v>0</v>
      </c>
      <c r="AE14" s="42">
        <v>1</v>
      </c>
      <c r="AF14" s="48">
        <f t="shared" si="6"/>
        <v>0</v>
      </c>
      <c r="AG14" s="48">
        <f t="shared" si="7"/>
        <v>0</v>
      </c>
      <c r="AH14" s="48">
        <f t="shared" si="8"/>
        <v>1</v>
      </c>
      <c r="AI14" s="48">
        <f t="shared" si="9"/>
        <v>0</v>
      </c>
      <c r="AJ14" s="73">
        <f t="shared" si="10"/>
        <v>0</v>
      </c>
      <c r="AK14" s="73">
        <f t="shared" si="11"/>
        <v>0</v>
      </c>
      <c r="AL14" s="78"/>
    </row>
    <row r="15" spans="1:38" ht="15.75" x14ac:dyDescent="0.25">
      <c r="A15" s="35">
        <v>1</v>
      </c>
      <c r="B15" s="47" t="s">
        <v>74</v>
      </c>
      <c r="C15" s="70" t="s">
        <v>113</v>
      </c>
      <c r="D15" s="91">
        <v>17</v>
      </c>
      <c r="E15" s="72">
        <f t="shared" si="12"/>
        <v>5.8823529411764705E-2</v>
      </c>
      <c r="F15" s="73"/>
      <c r="G15" s="73"/>
      <c r="H15" s="73"/>
      <c r="I15" s="73"/>
      <c r="J15" s="76">
        <f t="shared" si="1"/>
        <v>0</v>
      </c>
      <c r="K15" s="73"/>
      <c r="L15" s="73"/>
      <c r="M15" s="73"/>
      <c r="N15" s="73"/>
      <c r="O15" s="76">
        <f t="shared" si="2"/>
        <v>0</v>
      </c>
      <c r="P15" s="73"/>
      <c r="Q15" s="73"/>
      <c r="R15" s="73"/>
      <c r="S15" s="73"/>
      <c r="T15" s="76">
        <f t="shared" si="3"/>
        <v>0</v>
      </c>
      <c r="U15" s="73"/>
      <c r="V15" s="73"/>
      <c r="W15" s="74"/>
      <c r="X15" s="73"/>
      <c r="Y15" s="76">
        <f t="shared" si="4"/>
        <v>0</v>
      </c>
      <c r="Z15" s="74" t="s">
        <v>15</v>
      </c>
      <c r="AA15" s="73"/>
      <c r="AB15" s="73"/>
      <c r="AC15" s="73"/>
      <c r="AD15" s="77">
        <f t="shared" si="5"/>
        <v>1</v>
      </c>
      <c r="AE15" s="42">
        <v>1</v>
      </c>
      <c r="AF15" s="48">
        <f t="shared" si="6"/>
        <v>0</v>
      </c>
      <c r="AG15" s="48">
        <f t="shared" si="7"/>
        <v>0</v>
      </c>
      <c r="AH15" s="48">
        <f t="shared" si="8"/>
        <v>1</v>
      </c>
      <c r="AI15" s="48">
        <f t="shared" si="9"/>
        <v>0</v>
      </c>
      <c r="AJ15" s="73">
        <f t="shared" si="10"/>
        <v>0</v>
      </c>
      <c r="AK15" s="73">
        <f t="shared" si="11"/>
        <v>0</v>
      </c>
      <c r="AL15" s="78"/>
    </row>
    <row r="16" spans="1:38" ht="15.75" x14ac:dyDescent="0.25">
      <c r="A16" s="35">
        <v>1</v>
      </c>
      <c r="B16" s="47" t="s">
        <v>76</v>
      </c>
      <c r="C16" s="70" t="s">
        <v>113</v>
      </c>
      <c r="D16" s="91">
        <v>17</v>
      </c>
      <c r="E16" s="72">
        <f t="shared" si="12"/>
        <v>5.8823529411764705E-2</v>
      </c>
      <c r="F16" s="73"/>
      <c r="G16" s="73"/>
      <c r="H16" s="73"/>
      <c r="I16" s="73"/>
      <c r="J16" s="76">
        <f t="shared" si="1"/>
        <v>0</v>
      </c>
      <c r="K16" s="73"/>
      <c r="L16" s="73"/>
      <c r="M16" s="73"/>
      <c r="N16" s="73"/>
      <c r="O16" s="76">
        <f t="shared" si="2"/>
        <v>0</v>
      </c>
      <c r="P16" s="73"/>
      <c r="Q16" s="73"/>
      <c r="R16" s="73"/>
      <c r="S16" s="73"/>
      <c r="T16" s="76">
        <f t="shared" si="3"/>
        <v>0</v>
      </c>
      <c r="U16" s="73"/>
      <c r="V16" s="73"/>
      <c r="W16" s="74" t="s">
        <v>15</v>
      </c>
      <c r="X16" s="73"/>
      <c r="Y16" s="76">
        <f t="shared" si="4"/>
        <v>1</v>
      </c>
      <c r="Z16" s="73"/>
      <c r="AA16" s="73"/>
      <c r="AB16" s="73"/>
      <c r="AC16" s="73"/>
      <c r="AD16" s="77">
        <f t="shared" si="5"/>
        <v>0</v>
      </c>
      <c r="AE16" s="42">
        <v>1</v>
      </c>
      <c r="AF16" s="48">
        <f t="shared" si="6"/>
        <v>0</v>
      </c>
      <c r="AG16" s="48">
        <f t="shared" si="7"/>
        <v>0</v>
      </c>
      <c r="AH16" s="48">
        <f t="shared" si="8"/>
        <v>1</v>
      </c>
      <c r="AI16" s="48">
        <f t="shared" si="9"/>
        <v>0</v>
      </c>
      <c r="AJ16" s="73">
        <f t="shared" si="10"/>
        <v>0</v>
      </c>
      <c r="AK16" s="73">
        <f t="shared" si="11"/>
        <v>0</v>
      </c>
      <c r="AL16" s="78"/>
    </row>
    <row r="17" spans="1:38" ht="15.75" x14ac:dyDescent="0.25">
      <c r="A17" s="35">
        <v>1</v>
      </c>
      <c r="B17" s="47" t="s">
        <v>77</v>
      </c>
      <c r="C17" s="70" t="s">
        <v>113</v>
      </c>
      <c r="D17" s="91">
        <v>34</v>
      </c>
      <c r="E17" s="72">
        <f t="shared" si="12"/>
        <v>5.8823529411764705E-2</v>
      </c>
      <c r="F17" s="73"/>
      <c r="G17" s="73"/>
      <c r="H17" s="73"/>
      <c r="I17" s="73"/>
      <c r="J17" s="76">
        <f t="shared" si="1"/>
        <v>0</v>
      </c>
      <c r="K17" s="73"/>
      <c r="L17" s="73"/>
      <c r="M17" s="74"/>
      <c r="N17" s="73"/>
      <c r="O17" s="75">
        <v>0</v>
      </c>
      <c r="P17" s="74" t="s">
        <v>19</v>
      </c>
      <c r="Q17" s="73"/>
      <c r="R17" s="73"/>
      <c r="S17" s="73"/>
      <c r="T17" s="76">
        <f t="shared" si="3"/>
        <v>1</v>
      </c>
      <c r="U17" s="73"/>
      <c r="V17" s="73"/>
      <c r="W17" s="95"/>
      <c r="X17" s="74"/>
      <c r="Y17" s="76">
        <f t="shared" si="4"/>
        <v>0</v>
      </c>
      <c r="Z17" s="74" t="s">
        <v>19</v>
      </c>
      <c r="AA17" s="73"/>
      <c r="AB17" s="73"/>
      <c r="AC17" s="73"/>
      <c r="AD17" s="77">
        <f t="shared" si="5"/>
        <v>1</v>
      </c>
      <c r="AE17" s="42">
        <v>1</v>
      </c>
      <c r="AF17" s="48">
        <f t="shared" si="6"/>
        <v>0</v>
      </c>
      <c r="AG17" s="48">
        <f t="shared" si="7"/>
        <v>0</v>
      </c>
      <c r="AH17" s="48">
        <f t="shared" si="8"/>
        <v>0</v>
      </c>
      <c r="AI17" s="48">
        <f t="shared" si="9"/>
        <v>2</v>
      </c>
      <c r="AJ17" s="73">
        <f t="shared" si="10"/>
        <v>0</v>
      </c>
      <c r="AK17" s="73">
        <f t="shared" si="11"/>
        <v>0</v>
      </c>
      <c r="AL17" s="78"/>
    </row>
    <row r="18" spans="1:38" ht="15.75" x14ac:dyDescent="0.25">
      <c r="A18" s="35">
        <v>1</v>
      </c>
      <c r="B18" s="83"/>
      <c r="C18" s="84"/>
      <c r="D18" s="85"/>
      <c r="E18" s="86"/>
      <c r="F18" s="87"/>
      <c r="G18" s="87"/>
      <c r="H18" s="87"/>
      <c r="I18" s="87"/>
      <c r="J18" s="87">
        <f>SUM(J7:J17)</f>
        <v>3</v>
      </c>
      <c r="K18" s="87"/>
      <c r="L18" s="87"/>
      <c r="M18" s="87"/>
      <c r="N18" s="87"/>
      <c r="O18" s="87">
        <f>SUM(O7:O17)</f>
        <v>2</v>
      </c>
      <c r="P18" s="87"/>
      <c r="Q18" s="87"/>
      <c r="R18" s="87"/>
      <c r="S18" s="87"/>
      <c r="T18" s="87">
        <f>SUM(T7:T17)</f>
        <v>3</v>
      </c>
      <c r="U18" s="87"/>
      <c r="V18" s="87"/>
      <c r="W18" s="87"/>
      <c r="X18" s="87"/>
      <c r="Y18" s="87">
        <f>SUM(Y7:Y17)</f>
        <v>5</v>
      </c>
      <c r="Z18" s="87"/>
      <c r="AA18" s="87"/>
      <c r="AB18" s="87"/>
      <c r="AC18" s="87"/>
      <c r="AD18" s="87">
        <f>SUM(AD7:AD17)</f>
        <v>7</v>
      </c>
      <c r="AE18" s="42">
        <v>1</v>
      </c>
      <c r="AF18" s="88">
        <f t="shared" ref="AF18:AK18" si="13">SUM(AF7:AF17)</f>
        <v>0</v>
      </c>
      <c r="AG18" s="88">
        <f t="shared" si="13"/>
        <v>0</v>
      </c>
      <c r="AH18" s="88">
        <f t="shared" si="13"/>
        <v>6</v>
      </c>
      <c r="AI18" s="89">
        <f t="shared" si="13"/>
        <v>14</v>
      </c>
      <c r="AJ18" s="88">
        <f t="shared" si="13"/>
        <v>0</v>
      </c>
      <c r="AK18" s="88">
        <f t="shared" si="13"/>
        <v>0</v>
      </c>
      <c r="AL18" s="42"/>
    </row>
    <row r="19" spans="1:38" ht="15.75" customHeight="1" x14ac:dyDescent="0.25">
      <c r="A19" s="35">
        <v>2</v>
      </c>
      <c r="B19" s="149" t="s">
        <v>78</v>
      </c>
      <c r="C19" s="150"/>
      <c r="D19" s="65"/>
      <c r="E19" s="66"/>
      <c r="F19" s="151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42">
        <v>2</v>
      </c>
      <c r="AF19" s="68"/>
      <c r="AG19" s="68"/>
      <c r="AH19" s="68"/>
      <c r="AI19" s="68"/>
      <c r="AJ19" s="49"/>
      <c r="AK19" s="49"/>
      <c r="AL19" s="42"/>
    </row>
    <row r="20" spans="1:38" ht="15.75" customHeight="1" x14ac:dyDescent="0.25">
      <c r="A20" s="35">
        <v>2</v>
      </c>
      <c r="B20" s="47" t="str">
        <f t="shared" ref="B20:B30" si="14">B7</f>
        <v>Русский язык</v>
      </c>
      <c r="C20" s="70" t="s">
        <v>114</v>
      </c>
      <c r="D20" s="90">
        <v>89</v>
      </c>
      <c r="E20" s="72">
        <f t="shared" ref="E20:E30" si="15">(J20+O20+T20+Y20+AD20)/D20</f>
        <v>5.6179775280898875E-2</v>
      </c>
      <c r="F20" s="73"/>
      <c r="G20" s="73"/>
      <c r="H20" s="73"/>
      <c r="I20" s="73"/>
      <c r="J20" s="76">
        <f t="shared" ref="J20:J30" si="16">COUNTA(F20:I20)</f>
        <v>0</v>
      </c>
      <c r="K20" s="74" t="s">
        <v>19</v>
      </c>
      <c r="L20" s="73"/>
      <c r="M20" s="74" t="s">
        <v>19</v>
      </c>
      <c r="N20" s="73"/>
      <c r="O20" s="76">
        <f t="shared" ref="O20:O30" si="17">COUNTA(K20:N20)</f>
        <v>2</v>
      </c>
      <c r="P20" s="73"/>
      <c r="Q20" s="74" t="s">
        <v>19</v>
      </c>
      <c r="R20" s="73"/>
      <c r="S20" s="73"/>
      <c r="T20" s="76">
        <f t="shared" ref="T20:T30" si="18">COUNTA(P20:S20)</f>
        <v>1</v>
      </c>
      <c r="U20" s="73"/>
      <c r="V20" s="73"/>
      <c r="W20" s="74" t="s">
        <v>19</v>
      </c>
      <c r="X20" s="73"/>
      <c r="Y20" s="76">
        <f t="shared" ref="Y20:Y30" si="19">COUNTA(U20:X20)</f>
        <v>1</v>
      </c>
      <c r="Z20" s="73"/>
      <c r="AA20" s="73"/>
      <c r="AB20" s="74" t="s">
        <v>15</v>
      </c>
      <c r="AC20" s="73"/>
      <c r="AD20" s="77">
        <f t="shared" ref="AD20:AD30" si="20">COUNTA(Z20:AC20)</f>
        <v>1</v>
      </c>
      <c r="AE20" s="42">
        <v>2</v>
      </c>
      <c r="AF20" s="48">
        <f t="shared" ref="AF20:AF30" si="21">COUNTIF(F20:AD20,$F$1)</f>
        <v>0</v>
      </c>
      <c r="AG20" s="48">
        <f t="shared" ref="AG20:AG30" si="22">COUNTIF(F20:AE20,$G$1)</f>
        <v>0</v>
      </c>
      <c r="AH20" s="48">
        <f t="shared" ref="AH20:AH30" si="23">COUNTIF(F20:AD20,$H$1)</f>
        <v>1</v>
      </c>
      <c r="AI20" s="48">
        <f t="shared" ref="AI20:AI30" si="24">COUNTIF(F20:AD20,$I$1)</f>
        <v>4</v>
      </c>
      <c r="AJ20" s="73">
        <f t="shared" ref="AJ20:AJ30" si="25">IF($J$1&gt;0,COUNTIF(F20:AD20,$J$1),0)</f>
        <v>0</v>
      </c>
      <c r="AK20" s="73">
        <f t="shared" ref="AK20:AK30" si="26">IF($K$1&gt;0,COUNTIF(F20:AD20,$K$1),0)</f>
        <v>0</v>
      </c>
      <c r="AL20" s="42"/>
    </row>
    <row r="21" spans="1:38" ht="15.75" customHeight="1" x14ac:dyDescent="0.25">
      <c r="A21" s="35">
        <v>2</v>
      </c>
      <c r="B21" s="47" t="str">
        <f t="shared" si="14"/>
        <v>Родной (русский) язык</v>
      </c>
      <c r="C21" s="70" t="s">
        <v>114</v>
      </c>
      <c r="D21" s="91">
        <v>8</v>
      </c>
      <c r="E21" s="72">
        <f t="shared" si="15"/>
        <v>0</v>
      </c>
      <c r="F21" s="73"/>
      <c r="G21" s="73"/>
      <c r="H21" s="73"/>
      <c r="I21" s="73"/>
      <c r="J21" s="76">
        <f t="shared" si="16"/>
        <v>0</v>
      </c>
      <c r="K21" s="73"/>
      <c r="L21" s="73"/>
      <c r="M21" s="73"/>
      <c r="N21" s="73"/>
      <c r="O21" s="76">
        <f t="shared" si="17"/>
        <v>0</v>
      </c>
      <c r="P21" s="73"/>
      <c r="Q21" s="73"/>
      <c r="R21" s="73"/>
      <c r="S21" s="73"/>
      <c r="T21" s="76">
        <f t="shared" si="18"/>
        <v>0</v>
      </c>
      <c r="U21" s="73"/>
      <c r="V21" s="73"/>
      <c r="W21" s="73"/>
      <c r="X21" s="73"/>
      <c r="Y21" s="76">
        <f t="shared" si="19"/>
        <v>0</v>
      </c>
      <c r="Z21" s="73"/>
      <c r="AA21" s="73"/>
      <c r="AB21" s="74"/>
      <c r="AC21" s="73"/>
      <c r="AD21" s="77">
        <f t="shared" si="20"/>
        <v>0</v>
      </c>
      <c r="AE21" s="42">
        <v>2</v>
      </c>
      <c r="AF21" s="48">
        <f t="shared" si="21"/>
        <v>0</v>
      </c>
      <c r="AG21" s="48">
        <f t="shared" si="22"/>
        <v>0</v>
      </c>
      <c r="AH21" s="48">
        <f t="shared" si="23"/>
        <v>0</v>
      </c>
      <c r="AI21" s="48">
        <f t="shared" si="24"/>
        <v>0</v>
      </c>
      <c r="AJ21" s="73">
        <f t="shared" si="25"/>
        <v>0</v>
      </c>
      <c r="AK21" s="73">
        <f t="shared" si="26"/>
        <v>0</v>
      </c>
      <c r="AL21" s="42"/>
    </row>
    <row r="22" spans="1:38" ht="15.75" customHeight="1" x14ac:dyDescent="0.25">
      <c r="A22" s="35">
        <v>2</v>
      </c>
      <c r="B22" s="47" t="str">
        <f t="shared" si="14"/>
        <v>Литературное чтение</v>
      </c>
      <c r="C22" s="70" t="s">
        <v>114</v>
      </c>
      <c r="D22" s="91">
        <v>72</v>
      </c>
      <c r="E22" s="72">
        <f t="shared" si="15"/>
        <v>1.3888888888888888E-2</v>
      </c>
      <c r="F22" s="73"/>
      <c r="G22" s="73"/>
      <c r="H22" s="73"/>
      <c r="I22" s="73"/>
      <c r="J22" s="76">
        <f t="shared" si="16"/>
        <v>0</v>
      </c>
      <c r="K22" s="73"/>
      <c r="L22" s="73"/>
      <c r="M22" s="73"/>
      <c r="N22" s="73"/>
      <c r="O22" s="76">
        <f t="shared" si="17"/>
        <v>0</v>
      </c>
      <c r="P22" s="73"/>
      <c r="Q22" s="73"/>
      <c r="R22" s="73"/>
      <c r="S22" s="73"/>
      <c r="T22" s="76">
        <f t="shared" si="18"/>
        <v>0</v>
      </c>
      <c r="U22" s="73"/>
      <c r="V22" s="73"/>
      <c r="W22" s="73"/>
      <c r="X22" s="73"/>
      <c r="Y22" s="76">
        <f t="shared" si="19"/>
        <v>0</v>
      </c>
      <c r="Z22" s="73"/>
      <c r="AA22" s="73"/>
      <c r="AB22" s="74" t="s">
        <v>15</v>
      </c>
      <c r="AC22" s="73"/>
      <c r="AD22" s="77">
        <f t="shared" si="20"/>
        <v>1</v>
      </c>
      <c r="AE22" s="42">
        <v>2</v>
      </c>
      <c r="AF22" s="48">
        <f t="shared" si="21"/>
        <v>0</v>
      </c>
      <c r="AG22" s="48">
        <f t="shared" si="22"/>
        <v>0</v>
      </c>
      <c r="AH22" s="48">
        <f t="shared" si="23"/>
        <v>1</v>
      </c>
      <c r="AI22" s="48">
        <f t="shared" si="24"/>
        <v>0</v>
      </c>
      <c r="AJ22" s="73">
        <f t="shared" si="25"/>
        <v>0</v>
      </c>
      <c r="AK22" s="73">
        <f t="shared" si="26"/>
        <v>0</v>
      </c>
      <c r="AL22" s="42"/>
    </row>
    <row r="23" spans="1:38" ht="15.75" customHeight="1" x14ac:dyDescent="0.25">
      <c r="A23" s="35">
        <v>2</v>
      </c>
      <c r="B23" s="47" t="str">
        <f t="shared" si="14"/>
        <v>Литературное чтение на родном языке</v>
      </c>
      <c r="C23" s="70" t="s">
        <v>114</v>
      </c>
      <c r="D23" s="91">
        <v>9</v>
      </c>
      <c r="E23" s="72">
        <f t="shared" si="15"/>
        <v>0</v>
      </c>
      <c r="F23" s="73"/>
      <c r="G23" s="73"/>
      <c r="H23" s="73"/>
      <c r="I23" s="73"/>
      <c r="J23" s="76">
        <f t="shared" si="16"/>
        <v>0</v>
      </c>
      <c r="K23" s="73"/>
      <c r="L23" s="73"/>
      <c r="M23" s="73"/>
      <c r="N23" s="73"/>
      <c r="O23" s="76">
        <f t="shared" si="17"/>
        <v>0</v>
      </c>
      <c r="P23" s="73"/>
      <c r="Q23" s="73"/>
      <c r="R23" s="73"/>
      <c r="S23" s="73"/>
      <c r="T23" s="76">
        <f t="shared" si="18"/>
        <v>0</v>
      </c>
      <c r="U23" s="73"/>
      <c r="V23" s="73"/>
      <c r="W23" s="73"/>
      <c r="X23" s="73"/>
      <c r="Y23" s="76">
        <f t="shared" si="19"/>
        <v>0</v>
      </c>
      <c r="Z23" s="73"/>
      <c r="AA23" s="73"/>
      <c r="AB23" s="74"/>
      <c r="AC23" s="73"/>
      <c r="AD23" s="77">
        <f t="shared" si="20"/>
        <v>0</v>
      </c>
      <c r="AE23" s="42">
        <v>2</v>
      </c>
      <c r="AF23" s="48">
        <f t="shared" si="21"/>
        <v>0</v>
      </c>
      <c r="AG23" s="48">
        <f t="shared" si="22"/>
        <v>0</v>
      </c>
      <c r="AH23" s="48">
        <f t="shared" si="23"/>
        <v>0</v>
      </c>
      <c r="AI23" s="48">
        <f t="shared" si="24"/>
        <v>0</v>
      </c>
      <c r="AJ23" s="73">
        <f t="shared" si="25"/>
        <v>0</v>
      </c>
      <c r="AK23" s="73">
        <f t="shared" si="26"/>
        <v>0</v>
      </c>
      <c r="AL23" s="42"/>
    </row>
    <row r="24" spans="1:38" ht="15.75" customHeight="1" x14ac:dyDescent="0.25">
      <c r="A24" s="35">
        <v>2</v>
      </c>
      <c r="B24" s="47" t="str">
        <f t="shared" si="14"/>
        <v>Английский язык</v>
      </c>
      <c r="C24" s="70" t="s">
        <v>114</v>
      </c>
      <c r="D24" s="91">
        <v>32</v>
      </c>
      <c r="E24" s="72">
        <f t="shared" si="15"/>
        <v>9.375E-2</v>
      </c>
      <c r="F24" s="73"/>
      <c r="G24" s="73"/>
      <c r="H24" s="74" t="s">
        <v>19</v>
      </c>
      <c r="I24" s="73"/>
      <c r="J24" s="76">
        <f t="shared" si="16"/>
        <v>1</v>
      </c>
      <c r="K24" s="73"/>
      <c r="L24" s="74"/>
      <c r="M24" s="73"/>
      <c r="N24" s="73"/>
      <c r="O24" s="76">
        <f t="shared" si="17"/>
        <v>0</v>
      </c>
      <c r="P24" s="73"/>
      <c r="Q24" s="73"/>
      <c r="R24" s="73"/>
      <c r="S24" s="73"/>
      <c r="T24" s="76">
        <f t="shared" si="18"/>
        <v>0</v>
      </c>
      <c r="U24" s="73"/>
      <c r="V24" s="74" t="s">
        <v>19</v>
      </c>
      <c r="W24" s="73"/>
      <c r="X24" s="73"/>
      <c r="Y24" s="76">
        <f t="shared" si="19"/>
        <v>1</v>
      </c>
      <c r="Z24" s="74" t="s">
        <v>19</v>
      </c>
      <c r="AA24" s="73"/>
      <c r="AB24" s="73"/>
      <c r="AC24" s="73"/>
      <c r="AD24" s="77">
        <f t="shared" si="20"/>
        <v>1</v>
      </c>
      <c r="AE24" s="42">
        <v>2</v>
      </c>
      <c r="AF24" s="48">
        <f t="shared" si="21"/>
        <v>0</v>
      </c>
      <c r="AG24" s="48">
        <f t="shared" si="22"/>
        <v>0</v>
      </c>
      <c r="AH24" s="48">
        <f t="shared" si="23"/>
        <v>0</v>
      </c>
      <c r="AI24" s="48">
        <f t="shared" si="24"/>
        <v>3</v>
      </c>
      <c r="AJ24" s="73">
        <f t="shared" si="25"/>
        <v>0</v>
      </c>
      <c r="AK24" s="73">
        <f t="shared" si="26"/>
        <v>0</v>
      </c>
      <c r="AL24" s="42"/>
    </row>
    <row r="25" spans="1:38" ht="15.75" customHeight="1" x14ac:dyDescent="0.25">
      <c r="A25" s="35">
        <v>2</v>
      </c>
      <c r="B25" s="47" t="str">
        <f t="shared" si="14"/>
        <v>Математика</v>
      </c>
      <c r="C25" s="70" t="s">
        <v>114</v>
      </c>
      <c r="D25" s="91">
        <v>71</v>
      </c>
      <c r="E25" s="72">
        <f t="shared" si="15"/>
        <v>7.0422535211267609E-2</v>
      </c>
      <c r="F25" s="73"/>
      <c r="G25" s="73"/>
      <c r="H25" s="73"/>
      <c r="I25" s="74" t="s">
        <v>19</v>
      </c>
      <c r="J25" s="76">
        <f t="shared" si="16"/>
        <v>1</v>
      </c>
      <c r="K25" s="73"/>
      <c r="L25" s="73"/>
      <c r="M25" s="74" t="s">
        <v>19</v>
      </c>
      <c r="N25" s="73"/>
      <c r="O25" s="76">
        <f t="shared" si="17"/>
        <v>1</v>
      </c>
      <c r="P25" s="73"/>
      <c r="Q25" s="73"/>
      <c r="R25" s="74" t="s">
        <v>19</v>
      </c>
      <c r="S25" s="73"/>
      <c r="T25" s="76">
        <f t="shared" si="18"/>
        <v>1</v>
      </c>
      <c r="U25" s="73"/>
      <c r="V25" s="73"/>
      <c r="W25" s="74" t="s">
        <v>19</v>
      </c>
      <c r="X25" s="73"/>
      <c r="Y25" s="76">
        <f t="shared" si="19"/>
        <v>1</v>
      </c>
      <c r="Z25" s="73"/>
      <c r="AA25" s="74" t="s">
        <v>15</v>
      </c>
      <c r="AB25" s="73"/>
      <c r="AC25" s="73"/>
      <c r="AD25" s="77">
        <f t="shared" si="20"/>
        <v>1</v>
      </c>
      <c r="AE25" s="42">
        <v>2</v>
      </c>
      <c r="AF25" s="48">
        <f t="shared" si="21"/>
        <v>0</v>
      </c>
      <c r="AG25" s="48">
        <f t="shared" si="22"/>
        <v>0</v>
      </c>
      <c r="AH25" s="48">
        <f t="shared" si="23"/>
        <v>1</v>
      </c>
      <c r="AI25" s="48">
        <f t="shared" si="24"/>
        <v>4</v>
      </c>
      <c r="AJ25" s="73">
        <f t="shared" si="25"/>
        <v>0</v>
      </c>
      <c r="AK25" s="73">
        <f t="shared" si="26"/>
        <v>0</v>
      </c>
      <c r="AL25" s="42"/>
    </row>
    <row r="26" spans="1:38" ht="15.75" customHeight="1" x14ac:dyDescent="0.25">
      <c r="A26" s="35">
        <v>2</v>
      </c>
      <c r="B26" s="47" t="str">
        <f t="shared" si="14"/>
        <v>Окружающий мир</v>
      </c>
      <c r="C26" s="70" t="s">
        <v>114</v>
      </c>
      <c r="D26" s="91">
        <v>36</v>
      </c>
      <c r="E26" s="72">
        <f t="shared" si="15"/>
        <v>2.7777777777777776E-2</v>
      </c>
      <c r="F26" s="73"/>
      <c r="G26" s="73"/>
      <c r="H26" s="73"/>
      <c r="I26" s="73"/>
      <c r="J26" s="76">
        <f t="shared" si="16"/>
        <v>0</v>
      </c>
      <c r="K26" s="73"/>
      <c r="L26" s="73"/>
      <c r="M26" s="73"/>
      <c r="N26" s="73"/>
      <c r="O26" s="76">
        <f t="shared" si="17"/>
        <v>0</v>
      </c>
      <c r="P26" s="73"/>
      <c r="Q26" s="73"/>
      <c r="R26" s="73"/>
      <c r="S26" s="73"/>
      <c r="T26" s="76">
        <f t="shared" si="18"/>
        <v>0</v>
      </c>
      <c r="U26" s="73"/>
      <c r="V26" s="73"/>
      <c r="W26" s="73"/>
      <c r="X26" s="73"/>
      <c r="Y26" s="76">
        <f t="shared" si="19"/>
        <v>0</v>
      </c>
      <c r="Z26" s="73"/>
      <c r="AA26" s="74" t="s">
        <v>19</v>
      </c>
      <c r="AB26" s="73"/>
      <c r="AC26" s="73"/>
      <c r="AD26" s="77">
        <f t="shared" si="20"/>
        <v>1</v>
      </c>
      <c r="AE26" s="42">
        <v>2</v>
      </c>
      <c r="AF26" s="48">
        <f t="shared" si="21"/>
        <v>0</v>
      </c>
      <c r="AG26" s="48">
        <f t="shared" si="22"/>
        <v>0</v>
      </c>
      <c r="AH26" s="48">
        <f t="shared" si="23"/>
        <v>0</v>
      </c>
      <c r="AI26" s="48">
        <f t="shared" si="24"/>
        <v>1</v>
      </c>
      <c r="AJ26" s="73">
        <f t="shared" si="25"/>
        <v>0</v>
      </c>
      <c r="AK26" s="73">
        <f t="shared" si="26"/>
        <v>0</v>
      </c>
      <c r="AL26" s="42"/>
    </row>
    <row r="27" spans="1:38" ht="15.75" customHeight="1" x14ac:dyDescent="0.25">
      <c r="A27" s="35">
        <v>2</v>
      </c>
      <c r="B27" s="47" t="str">
        <f t="shared" si="14"/>
        <v>Изобразительное искусство</v>
      </c>
      <c r="C27" s="70" t="s">
        <v>114</v>
      </c>
      <c r="D27" s="91">
        <v>17</v>
      </c>
      <c r="E27" s="72">
        <f t="shared" si="15"/>
        <v>5.8823529411764705E-2</v>
      </c>
      <c r="F27" s="73"/>
      <c r="G27" s="73"/>
      <c r="H27" s="73"/>
      <c r="I27" s="73"/>
      <c r="J27" s="76">
        <f t="shared" si="16"/>
        <v>0</v>
      </c>
      <c r="K27" s="73"/>
      <c r="L27" s="73"/>
      <c r="M27" s="73"/>
      <c r="N27" s="73"/>
      <c r="O27" s="76">
        <f t="shared" si="17"/>
        <v>0</v>
      </c>
      <c r="P27" s="73"/>
      <c r="Q27" s="73"/>
      <c r="R27" s="73"/>
      <c r="S27" s="73"/>
      <c r="T27" s="76">
        <f t="shared" si="18"/>
        <v>0</v>
      </c>
      <c r="U27" s="73"/>
      <c r="V27" s="73"/>
      <c r="W27" s="74" t="s">
        <v>15</v>
      </c>
      <c r="X27" s="73"/>
      <c r="Y27" s="76">
        <f t="shared" si="19"/>
        <v>1</v>
      </c>
      <c r="Z27" s="73"/>
      <c r="AA27" s="73"/>
      <c r="AB27" s="73"/>
      <c r="AC27" s="73"/>
      <c r="AD27" s="77">
        <f t="shared" si="20"/>
        <v>0</v>
      </c>
      <c r="AE27" s="42">
        <v>2</v>
      </c>
      <c r="AF27" s="48">
        <f t="shared" si="21"/>
        <v>0</v>
      </c>
      <c r="AG27" s="48">
        <f t="shared" si="22"/>
        <v>0</v>
      </c>
      <c r="AH27" s="48">
        <f t="shared" si="23"/>
        <v>1</v>
      </c>
      <c r="AI27" s="48">
        <f t="shared" si="24"/>
        <v>0</v>
      </c>
      <c r="AJ27" s="73">
        <f t="shared" si="25"/>
        <v>0</v>
      </c>
      <c r="AK27" s="73">
        <f t="shared" si="26"/>
        <v>0</v>
      </c>
      <c r="AL27" s="42"/>
    </row>
    <row r="28" spans="1:38" ht="15.75" customHeight="1" x14ac:dyDescent="0.25">
      <c r="A28" s="35">
        <v>2</v>
      </c>
      <c r="B28" s="47" t="str">
        <f t="shared" si="14"/>
        <v>Музыка</v>
      </c>
      <c r="C28" s="70" t="s">
        <v>114</v>
      </c>
      <c r="D28" s="91">
        <v>17</v>
      </c>
      <c r="E28" s="72">
        <f t="shared" si="15"/>
        <v>5.8823529411764705E-2</v>
      </c>
      <c r="F28" s="73"/>
      <c r="G28" s="73"/>
      <c r="H28" s="73"/>
      <c r="I28" s="73"/>
      <c r="J28" s="76">
        <f t="shared" si="16"/>
        <v>0</v>
      </c>
      <c r="K28" s="73"/>
      <c r="L28" s="73"/>
      <c r="M28" s="73"/>
      <c r="N28" s="73"/>
      <c r="O28" s="76">
        <f t="shared" si="17"/>
        <v>0</v>
      </c>
      <c r="P28" s="73"/>
      <c r="Q28" s="73"/>
      <c r="R28" s="73"/>
      <c r="S28" s="73"/>
      <c r="T28" s="76">
        <f t="shared" si="18"/>
        <v>0</v>
      </c>
      <c r="U28" s="73"/>
      <c r="V28" s="73"/>
      <c r="W28" s="74"/>
      <c r="X28" s="73"/>
      <c r="Y28" s="76">
        <f t="shared" si="19"/>
        <v>0</v>
      </c>
      <c r="Z28" s="74" t="s">
        <v>15</v>
      </c>
      <c r="AA28" s="73"/>
      <c r="AB28" s="73"/>
      <c r="AC28" s="73"/>
      <c r="AD28" s="77">
        <f t="shared" si="20"/>
        <v>1</v>
      </c>
      <c r="AE28" s="42">
        <v>2</v>
      </c>
      <c r="AF28" s="48">
        <f t="shared" si="21"/>
        <v>0</v>
      </c>
      <c r="AG28" s="48">
        <f t="shared" si="22"/>
        <v>0</v>
      </c>
      <c r="AH28" s="48">
        <f t="shared" si="23"/>
        <v>1</v>
      </c>
      <c r="AI28" s="48">
        <f t="shared" si="24"/>
        <v>0</v>
      </c>
      <c r="AJ28" s="73">
        <f t="shared" si="25"/>
        <v>0</v>
      </c>
      <c r="AK28" s="73">
        <f t="shared" si="26"/>
        <v>0</v>
      </c>
      <c r="AL28" s="42"/>
    </row>
    <row r="29" spans="1:38" ht="15.75" customHeight="1" x14ac:dyDescent="0.25">
      <c r="A29" s="35">
        <v>2</v>
      </c>
      <c r="B29" s="47" t="str">
        <f t="shared" si="14"/>
        <v>Технология</v>
      </c>
      <c r="C29" s="70" t="s">
        <v>114</v>
      </c>
      <c r="D29" s="91">
        <v>17</v>
      </c>
      <c r="E29" s="72">
        <f t="shared" si="15"/>
        <v>0</v>
      </c>
      <c r="F29" s="73"/>
      <c r="G29" s="73"/>
      <c r="H29" s="73"/>
      <c r="I29" s="73"/>
      <c r="J29" s="76">
        <f t="shared" si="16"/>
        <v>0</v>
      </c>
      <c r="K29" s="73"/>
      <c r="L29" s="73"/>
      <c r="M29" s="73"/>
      <c r="N29" s="73"/>
      <c r="O29" s="76">
        <f t="shared" si="17"/>
        <v>0</v>
      </c>
      <c r="P29" s="73"/>
      <c r="Q29" s="73"/>
      <c r="R29" s="73"/>
      <c r="S29" s="73"/>
      <c r="T29" s="76">
        <f t="shared" si="18"/>
        <v>0</v>
      </c>
      <c r="U29" s="73"/>
      <c r="V29" s="73"/>
      <c r="W29" s="74"/>
      <c r="X29" s="73"/>
      <c r="Y29" s="76">
        <f t="shared" si="19"/>
        <v>0</v>
      </c>
      <c r="Z29" s="73"/>
      <c r="AA29" s="73"/>
      <c r="AB29" s="73"/>
      <c r="AC29" s="73"/>
      <c r="AD29" s="77">
        <f t="shared" si="20"/>
        <v>0</v>
      </c>
      <c r="AE29" s="42">
        <v>2</v>
      </c>
      <c r="AF29" s="48">
        <f t="shared" si="21"/>
        <v>0</v>
      </c>
      <c r="AG29" s="48">
        <f t="shared" si="22"/>
        <v>0</v>
      </c>
      <c r="AH29" s="48">
        <f t="shared" si="23"/>
        <v>0</v>
      </c>
      <c r="AI29" s="48">
        <f t="shared" si="24"/>
        <v>0</v>
      </c>
      <c r="AJ29" s="73">
        <f t="shared" si="25"/>
        <v>0</v>
      </c>
      <c r="AK29" s="73">
        <f t="shared" si="26"/>
        <v>0</v>
      </c>
      <c r="AL29" s="42"/>
    </row>
    <row r="30" spans="1:38" ht="15.75" customHeight="1" x14ac:dyDescent="0.25">
      <c r="A30" s="35">
        <v>2</v>
      </c>
      <c r="B30" s="47" t="str">
        <f t="shared" si="14"/>
        <v>Физическая культура</v>
      </c>
      <c r="C30" s="70" t="s">
        <v>114</v>
      </c>
      <c r="D30" s="91">
        <v>35</v>
      </c>
      <c r="E30" s="72">
        <f t="shared" si="15"/>
        <v>5.7142857142857141E-2</v>
      </c>
      <c r="F30" s="73"/>
      <c r="G30" s="73"/>
      <c r="H30" s="73"/>
      <c r="I30" s="73"/>
      <c r="J30" s="76">
        <f t="shared" si="16"/>
        <v>0</v>
      </c>
      <c r="K30" s="73"/>
      <c r="L30" s="73"/>
      <c r="M30" s="74"/>
      <c r="N30" s="73"/>
      <c r="O30" s="76">
        <f t="shared" si="17"/>
        <v>0</v>
      </c>
      <c r="P30" s="74" t="s">
        <v>19</v>
      </c>
      <c r="Q30" s="73"/>
      <c r="R30" s="73"/>
      <c r="S30" s="73"/>
      <c r="T30" s="76">
        <f t="shared" si="18"/>
        <v>1</v>
      </c>
      <c r="U30" s="73"/>
      <c r="V30" s="73"/>
      <c r="W30" s="74"/>
      <c r="X30" s="73"/>
      <c r="Y30" s="76">
        <f t="shared" si="19"/>
        <v>0</v>
      </c>
      <c r="Z30" s="74" t="s">
        <v>19</v>
      </c>
      <c r="AA30" s="73"/>
      <c r="AB30" s="73"/>
      <c r="AC30" s="73"/>
      <c r="AD30" s="77">
        <f t="shared" si="20"/>
        <v>1</v>
      </c>
      <c r="AE30" s="42">
        <v>2</v>
      </c>
      <c r="AF30" s="48">
        <f t="shared" si="21"/>
        <v>0</v>
      </c>
      <c r="AG30" s="48">
        <f t="shared" si="22"/>
        <v>0</v>
      </c>
      <c r="AH30" s="48">
        <f t="shared" si="23"/>
        <v>0</v>
      </c>
      <c r="AI30" s="48">
        <f t="shared" si="24"/>
        <v>2</v>
      </c>
      <c r="AJ30" s="73">
        <f t="shared" si="25"/>
        <v>0</v>
      </c>
      <c r="AK30" s="73">
        <f t="shared" si="26"/>
        <v>0</v>
      </c>
      <c r="AL30" s="42"/>
    </row>
    <row r="31" spans="1:38" ht="15.75" customHeight="1" x14ac:dyDescent="0.25">
      <c r="A31" s="35">
        <v>2</v>
      </c>
      <c r="B31" s="83"/>
      <c r="C31" s="84"/>
      <c r="D31" s="85"/>
      <c r="E31" s="86"/>
      <c r="F31" s="87"/>
      <c r="G31" s="87"/>
      <c r="H31" s="87"/>
      <c r="I31" s="87"/>
      <c r="J31" s="87">
        <f>SUM(J20:J30)</f>
        <v>2</v>
      </c>
      <c r="K31" s="87"/>
      <c r="L31" s="87"/>
      <c r="M31" s="87"/>
      <c r="N31" s="87"/>
      <c r="O31" s="87">
        <f>SUM(O20:O30)</f>
        <v>3</v>
      </c>
      <c r="P31" s="87"/>
      <c r="Q31" s="87"/>
      <c r="R31" s="87"/>
      <c r="S31" s="87"/>
      <c r="T31" s="87">
        <f>SUM(T20:T30)</f>
        <v>3</v>
      </c>
      <c r="U31" s="87"/>
      <c r="V31" s="87"/>
      <c r="W31" s="87"/>
      <c r="X31" s="87"/>
      <c r="Y31" s="87">
        <f>SUM(Y20:Y30)</f>
        <v>4</v>
      </c>
      <c r="Z31" s="87"/>
      <c r="AA31" s="87"/>
      <c r="AB31" s="87"/>
      <c r="AC31" s="87"/>
      <c r="AD31" s="87">
        <f>SUM(AD20:AD30)</f>
        <v>7</v>
      </c>
      <c r="AE31" s="42">
        <v>2</v>
      </c>
      <c r="AF31" s="88">
        <f t="shared" ref="AF31:AK31" si="27">SUM(AF20:AF30)</f>
        <v>0</v>
      </c>
      <c r="AG31" s="88">
        <f t="shared" si="27"/>
        <v>0</v>
      </c>
      <c r="AH31" s="88">
        <f t="shared" si="27"/>
        <v>5</v>
      </c>
      <c r="AI31" s="89">
        <f t="shared" si="27"/>
        <v>14</v>
      </c>
      <c r="AJ31" s="88">
        <f t="shared" si="27"/>
        <v>0</v>
      </c>
      <c r="AK31" s="88">
        <f t="shared" si="27"/>
        <v>0</v>
      </c>
      <c r="AL31" s="42"/>
    </row>
    <row r="32" spans="1:38" ht="15.75" customHeight="1" x14ac:dyDescent="0.25">
      <c r="A32" s="35">
        <v>3</v>
      </c>
      <c r="B32" s="149" t="s">
        <v>80</v>
      </c>
      <c r="C32" s="150"/>
      <c r="D32" s="65"/>
      <c r="E32" s="66"/>
      <c r="F32" s="151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42">
        <v>3</v>
      </c>
      <c r="AF32" s="68"/>
      <c r="AG32" s="68"/>
      <c r="AH32" s="68"/>
      <c r="AI32" s="68"/>
      <c r="AJ32" s="49"/>
      <c r="AK32" s="49"/>
      <c r="AL32" s="42"/>
    </row>
    <row r="33" spans="1:38" ht="15.75" customHeight="1" x14ac:dyDescent="0.25">
      <c r="A33" s="35">
        <v>3</v>
      </c>
      <c r="B33" s="47" t="str">
        <f t="shared" ref="B33:B43" si="28">B20</f>
        <v>Русский язык</v>
      </c>
      <c r="C33" s="70" t="s">
        <v>115</v>
      </c>
      <c r="D33" s="90">
        <v>89</v>
      </c>
      <c r="E33" s="72">
        <f t="shared" ref="E33:E43" si="29">(J33+O33+T33+Y33+AD33)/D33</f>
        <v>5.6179775280898875E-2</v>
      </c>
      <c r="F33" s="73"/>
      <c r="G33" s="73"/>
      <c r="H33" s="73"/>
      <c r="I33" s="73"/>
      <c r="J33" s="76">
        <f t="shared" ref="J33:J43" si="30">COUNTA(F33:I33)</f>
        <v>0</v>
      </c>
      <c r="K33" s="74" t="s">
        <v>19</v>
      </c>
      <c r="L33" s="73"/>
      <c r="M33" s="74" t="s">
        <v>19</v>
      </c>
      <c r="N33" s="73"/>
      <c r="O33" s="76">
        <f t="shared" ref="O33:O43" si="31">COUNTA(K33:N33)</f>
        <v>2</v>
      </c>
      <c r="P33" s="73"/>
      <c r="Q33" s="74" t="s">
        <v>19</v>
      </c>
      <c r="R33" s="73"/>
      <c r="S33" s="73"/>
      <c r="T33" s="76">
        <f t="shared" ref="T33:T43" si="32">COUNTA(P33:S33)</f>
        <v>1</v>
      </c>
      <c r="U33" s="73"/>
      <c r="V33" s="73"/>
      <c r="W33" s="74" t="s">
        <v>19</v>
      </c>
      <c r="X33" s="73"/>
      <c r="Y33" s="76">
        <f t="shared" ref="Y33:Y43" si="33">COUNTA(U33:X33)</f>
        <v>1</v>
      </c>
      <c r="Z33" s="73"/>
      <c r="AA33" s="73"/>
      <c r="AB33" s="74" t="s">
        <v>15</v>
      </c>
      <c r="AC33" s="73"/>
      <c r="AD33" s="77">
        <f t="shared" ref="AD33:AD43" si="34">COUNTA(Z33:AC33)</f>
        <v>1</v>
      </c>
      <c r="AE33" s="42">
        <v>3</v>
      </c>
      <c r="AF33" s="48">
        <f t="shared" ref="AF33:AF43" si="35">COUNTIF(F33:AD33,$F$1)</f>
        <v>0</v>
      </c>
      <c r="AG33" s="48">
        <f t="shared" ref="AG33:AG43" si="36">COUNTIF(F33:AE33,$G$1)</f>
        <v>0</v>
      </c>
      <c r="AH33" s="93">
        <v>0</v>
      </c>
      <c r="AI33" s="93">
        <v>0</v>
      </c>
      <c r="AJ33" s="73">
        <f t="shared" ref="AJ33:AJ43" si="37">IF($J$1&gt;0,COUNTIF(F33:AD33,$J$1),0)</f>
        <v>0</v>
      </c>
      <c r="AK33" s="73">
        <f t="shared" ref="AK33:AK43" si="38">IF($K$1&gt;0,COUNTIF(F33:AD33,$K$1),0)</f>
        <v>0</v>
      </c>
      <c r="AL33" s="42"/>
    </row>
    <row r="34" spans="1:38" ht="15.75" customHeight="1" x14ac:dyDescent="0.25">
      <c r="A34" s="35">
        <v>3</v>
      </c>
      <c r="B34" s="47" t="str">
        <f t="shared" si="28"/>
        <v>Родной (русский) язык</v>
      </c>
      <c r="C34" s="70" t="s">
        <v>115</v>
      </c>
      <c r="D34" s="91">
        <v>8</v>
      </c>
      <c r="E34" s="72">
        <f t="shared" si="29"/>
        <v>0</v>
      </c>
      <c r="F34" s="73"/>
      <c r="G34" s="73"/>
      <c r="H34" s="73"/>
      <c r="I34" s="73"/>
      <c r="J34" s="76">
        <f t="shared" si="30"/>
        <v>0</v>
      </c>
      <c r="K34" s="73"/>
      <c r="L34" s="73"/>
      <c r="M34" s="73"/>
      <c r="N34" s="73"/>
      <c r="O34" s="76">
        <f t="shared" si="31"/>
        <v>0</v>
      </c>
      <c r="P34" s="73"/>
      <c r="Q34" s="73"/>
      <c r="R34" s="73"/>
      <c r="S34" s="73"/>
      <c r="T34" s="76">
        <f t="shared" si="32"/>
        <v>0</v>
      </c>
      <c r="U34" s="73"/>
      <c r="V34" s="73"/>
      <c r="W34" s="73"/>
      <c r="X34" s="73"/>
      <c r="Y34" s="76">
        <f t="shared" si="33"/>
        <v>0</v>
      </c>
      <c r="Z34" s="73"/>
      <c r="AA34" s="73"/>
      <c r="AB34" s="74"/>
      <c r="AC34" s="73"/>
      <c r="AD34" s="77">
        <f t="shared" si="34"/>
        <v>0</v>
      </c>
      <c r="AE34" s="42">
        <v>3</v>
      </c>
      <c r="AF34" s="48">
        <f t="shared" si="35"/>
        <v>0</v>
      </c>
      <c r="AG34" s="48">
        <f t="shared" si="36"/>
        <v>0</v>
      </c>
      <c r="AH34" s="48">
        <f t="shared" ref="AH34:AH43" si="39">COUNTIF(F34:AD34,$H$1)</f>
        <v>0</v>
      </c>
      <c r="AI34" s="48">
        <f t="shared" ref="AI34:AI43" si="40">COUNTIF(F34:AD34,$I$1)</f>
        <v>0</v>
      </c>
      <c r="AJ34" s="73">
        <f t="shared" si="37"/>
        <v>0</v>
      </c>
      <c r="AK34" s="73">
        <f t="shared" si="38"/>
        <v>0</v>
      </c>
      <c r="AL34" s="42"/>
    </row>
    <row r="35" spans="1:38" ht="15.75" customHeight="1" x14ac:dyDescent="0.25">
      <c r="A35" s="35">
        <v>3</v>
      </c>
      <c r="B35" s="47" t="str">
        <f t="shared" si="28"/>
        <v>Литературное чтение</v>
      </c>
      <c r="C35" s="70" t="s">
        <v>115</v>
      </c>
      <c r="D35" s="91">
        <v>72</v>
      </c>
      <c r="E35" s="72">
        <f t="shared" si="29"/>
        <v>1.3888888888888888E-2</v>
      </c>
      <c r="F35" s="73"/>
      <c r="G35" s="73"/>
      <c r="H35" s="73"/>
      <c r="I35" s="73"/>
      <c r="J35" s="76">
        <f t="shared" si="30"/>
        <v>0</v>
      </c>
      <c r="K35" s="73"/>
      <c r="L35" s="73"/>
      <c r="M35" s="73"/>
      <c r="N35" s="73"/>
      <c r="O35" s="76">
        <f t="shared" si="31"/>
        <v>0</v>
      </c>
      <c r="P35" s="73"/>
      <c r="Q35" s="73"/>
      <c r="R35" s="73"/>
      <c r="S35" s="73"/>
      <c r="T35" s="76">
        <f t="shared" si="32"/>
        <v>0</v>
      </c>
      <c r="U35" s="73"/>
      <c r="V35" s="73"/>
      <c r="W35" s="73"/>
      <c r="X35" s="73"/>
      <c r="Y35" s="76">
        <f t="shared" si="33"/>
        <v>0</v>
      </c>
      <c r="Z35" s="73"/>
      <c r="AA35" s="73"/>
      <c r="AB35" s="74" t="s">
        <v>15</v>
      </c>
      <c r="AC35" s="73"/>
      <c r="AD35" s="77">
        <f t="shared" si="34"/>
        <v>1</v>
      </c>
      <c r="AE35" s="42">
        <v>3</v>
      </c>
      <c r="AF35" s="48">
        <f t="shared" si="35"/>
        <v>0</v>
      </c>
      <c r="AG35" s="48">
        <f t="shared" si="36"/>
        <v>0</v>
      </c>
      <c r="AH35" s="48">
        <f t="shared" si="39"/>
        <v>1</v>
      </c>
      <c r="AI35" s="48">
        <f t="shared" si="40"/>
        <v>0</v>
      </c>
      <c r="AJ35" s="73">
        <f t="shared" si="37"/>
        <v>0</v>
      </c>
      <c r="AK35" s="73">
        <f t="shared" si="38"/>
        <v>0</v>
      </c>
      <c r="AL35" s="42"/>
    </row>
    <row r="36" spans="1:38" ht="15.75" customHeight="1" x14ac:dyDescent="0.25">
      <c r="A36" s="35">
        <v>3</v>
      </c>
      <c r="B36" s="47" t="str">
        <f t="shared" si="28"/>
        <v>Литературное чтение на родном языке</v>
      </c>
      <c r="C36" s="70" t="s">
        <v>115</v>
      </c>
      <c r="D36" s="91">
        <v>9</v>
      </c>
      <c r="E36" s="72">
        <f t="shared" si="29"/>
        <v>0</v>
      </c>
      <c r="F36" s="73"/>
      <c r="G36" s="73"/>
      <c r="H36" s="73"/>
      <c r="I36" s="73"/>
      <c r="J36" s="76">
        <f t="shared" si="30"/>
        <v>0</v>
      </c>
      <c r="K36" s="73"/>
      <c r="L36" s="73"/>
      <c r="M36" s="73"/>
      <c r="N36" s="73"/>
      <c r="O36" s="76">
        <f t="shared" si="31"/>
        <v>0</v>
      </c>
      <c r="P36" s="73"/>
      <c r="Q36" s="73"/>
      <c r="R36" s="73"/>
      <c r="S36" s="73"/>
      <c r="T36" s="76">
        <f t="shared" si="32"/>
        <v>0</v>
      </c>
      <c r="U36" s="73"/>
      <c r="V36" s="73"/>
      <c r="W36" s="73"/>
      <c r="X36" s="73"/>
      <c r="Y36" s="76">
        <f t="shared" si="33"/>
        <v>0</v>
      </c>
      <c r="Z36" s="73"/>
      <c r="AA36" s="73"/>
      <c r="AB36" s="74"/>
      <c r="AC36" s="73"/>
      <c r="AD36" s="77">
        <f t="shared" si="34"/>
        <v>0</v>
      </c>
      <c r="AE36" s="42">
        <v>3</v>
      </c>
      <c r="AF36" s="48">
        <f t="shared" si="35"/>
        <v>0</v>
      </c>
      <c r="AG36" s="48">
        <f t="shared" si="36"/>
        <v>0</v>
      </c>
      <c r="AH36" s="48">
        <f t="shared" si="39"/>
        <v>0</v>
      </c>
      <c r="AI36" s="48">
        <f t="shared" si="40"/>
        <v>0</v>
      </c>
      <c r="AJ36" s="73">
        <f t="shared" si="37"/>
        <v>0</v>
      </c>
      <c r="AK36" s="73">
        <f t="shared" si="38"/>
        <v>0</v>
      </c>
      <c r="AL36" s="42"/>
    </row>
    <row r="37" spans="1:38" ht="15.75" customHeight="1" x14ac:dyDescent="0.25">
      <c r="A37" s="35">
        <v>3</v>
      </c>
      <c r="B37" s="47" t="str">
        <f t="shared" si="28"/>
        <v>Английский язык</v>
      </c>
      <c r="C37" s="70" t="s">
        <v>115</v>
      </c>
      <c r="D37" s="91">
        <v>32</v>
      </c>
      <c r="E37" s="72">
        <f t="shared" si="29"/>
        <v>9.375E-2</v>
      </c>
      <c r="F37" s="73"/>
      <c r="G37" s="73"/>
      <c r="H37" s="74" t="s">
        <v>19</v>
      </c>
      <c r="I37" s="73"/>
      <c r="J37" s="76">
        <f t="shared" si="30"/>
        <v>1</v>
      </c>
      <c r="K37" s="73"/>
      <c r="L37" s="74"/>
      <c r="M37" s="73"/>
      <c r="N37" s="73"/>
      <c r="O37" s="76">
        <f t="shared" si="31"/>
        <v>0</v>
      </c>
      <c r="P37" s="73"/>
      <c r="Q37" s="73"/>
      <c r="R37" s="73"/>
      <c r="S37" s="73"/>
      <c r="T37" s="76">
        <f t="shared" si="32"/>
        <v>0</v>
      </c>
      <c r="U37" s="73"/>
      <c r="V37" s="74" t="s">
        <v>19</v>
      </c>
      <c r="W37" s="73"/>
      <c r="X37" s="73"/>
      <c r="Y37" s="76">
        <f t="shared" si="33"/>
        <v>1</v>
      </c>
      <c r="Z37" s="74" t="s">
        <v>19</v>
      </c>
      <c r="AA37" s="73"/>
      <c r="AB37" s="73"/>
      <c r="AC37" s="73"/>
      <c r="AD37" s="77">
        <f t="shared" si="34"/>
        <v>1</v>
      </c>
      <c r="AE37" s="42">
        <v>3</v>
      </c>
      <c r="AF37" s="48">
        <f t="shared" si="35"/>
        <v>0</v>
      </c>
      <c r="AG37" s="48">
        <f t="shared" si="36"/>
        <v>0</v>
      </c>
      <c r="AH37" s="48">
        <f t="shared" si="39"/>
        <v>0</v>
      </c>
      <c r="AI37" s="48">
        <f t="shared" si="40"/>
        <v>3</v>
      </c>
      <c r="AJ37" s="73">
        <f t="shared" si="37"/>
        <v>0</v>
      </c>
      <c r="AK37" s="73">
        <f t="shared" si="38"/>
        <v>0</v>
      </c>
      <c r="AL37" s="42"/>
    </row>
    <row r="38" spans="1:38" ht="15.75" customHeight="1" x14ac:dyDescent="0.25">
      <c r="A38" s="35">
        <v>3</v>
      </c>
      <c r="B38" s="47" t="str">
        <f t="shared" si="28"/>
        <v>Математика</v>
      </c>
      <c r="C38" s="70" t="s">
        <v>115</v>
      </c>
      <c r="D38" s="91">
        <v>72</v>
      </c>
      <c r="E38" s="72">
        <f t="shared" si="29"/>
        <v>6.9444444444444448E-2</v>
      </c>
      <c r="F38" s="73"/>
      <c r="G38" s="73"/>
      <c r="H38" s="73"/>
      <c r="I38" s="74" t="s">
        <v>19</v>
      </c>
      <c r="J38" s="76">
        <f t="shared" si="30"/>
        <v>1</v>
      </c>
      <c r="K38" s="73"/>
      <c r="L38" s="73"/>
      <c r="M38" s="74" t="s">
        <v>19</v>
      </c>
      <c r="N38" s="73"/>
      <c r="O38" s="76">
        <f t="shared" si="31"/>
        <v>1</v>
      </c>
      <c r="P38" s="73"/>
      <c r="Q38" s="73"/>
      <c r="R38" s="74" t="s">
        <v>19</v>
      </c>
      <c r="S38" s="73"/>
      <c r="T38" s="76">
        <f t="shared" si="32"/>
        <v>1</v>
      </c>
      <c r="U38" s="73"/>
      <c r="V38" s="73"/>
      <c r="W38" s="74" t="s">
        <v>19</v>
      </c>
      <c r="X38" s="73"/>
      <c r="Y38" s="76">
        <f t="shared" si="33"/>
        <v>1</v>
      </c>
      <c r="Z38" s="73"/>
      <c r="AA38" s="74" t="s">
        <v>15</v>
      </c>
      <c r="AB38" s="73"/>
      <c r="AC38" s="73"/>
      <c r="AD38" s="77">
        <f t="shared" si="34"/>
        <v>1</v>
      </c>
      <c r="AE38" s="42">
        <v>3</v>
      </c>
      <c r="AF38" s="48">
        <f t="shared" si="35"/>
        <v>0</v>
      </c>
      <c r="AG38" s="48">
        <f t="shared" si="36"/>
        <v>0</v>
      </c>
      <c r="AH38" s="48">
        <f t="shared" si="39"/>
        <v>1</v>
      </c>
      <c r="AI38" s="48">
        <f t="shared" si="40"/>
        <v>4</v>
      </c>
      <c r="AJ38" s="73">
        <f t="shared" si="37"/>
        <v>0</v>
      </c>
      <c r="AK38" s="73">
        <f t="shared" si="38"/>
        <v>0</v>
      </c>
      <c r="AL38" s="42"/>
    </row>
    <row r="39" spans="1:38" ht="15.75" customHeight="1" x14ac:dyDescent="0.25">
      <c r="A39" s="35">
        <v>3</v>
      </c>
      <c r="B39" s="47" t="str">
        <f t="shared" si="28"/>
        <v>Окружающий мир</v>
      </c>
      <c r="C39" s="70" t="s">
        <v>115</v>
      </c>
      <c r="D39" s="91">
        <v>36</v>
      </c>
      <c r="E39" s="72">
        <f t="shared" si="29"/>
        <v>2.7777777777777776E-2</v>
      </c>
      <c r="F39" s="73"/>
      <c r="G39" s="73"/>
      <c r="H39" s="73"/>
      <c r="I39" s="73"/>
      <c r="J39" s="76">
        <f t="shared" si="30"/>
        <v>0</v>
      </c>
      <c r="K39" s="73"/>
      <c r="L39" s="73"/>
      <c r="M39" s="73"/>
      <c r="N39" s="73"/>
      <c r="O39" s="76">
        <f t="shared" si="31"/>
        <v>0</v>
      </c>
      <c r="P39" s="73"/>
      <c r="Q39" s="73"/>
      <c r="R39" s="73"/>
      <c r="S39" s="73"/>
      <c r="T39" s="76">
        <f t="shared" si="32"/>
        <v>0</v>
      </c>
      <c r="U39" s="73"/>
      <c r="V39" s="73"/>
      <c r="W39" s="73"/>
      <c r="X39" s="73"/>
      <c r="Y39" s="76">
        <f t="shared" si="33"/>
        <v>0</v>
      </c>
      <c r="Z39" s="73"/>
      <c r="AA39" s="74" t="s">
        <v>19</v>
      </c>
      <c r="AB39" s="73"/>
      <c r="AC39" s="73"/>
      <c r="AD39" s="77">
        <f t="shared" si="34"/>
        <v>1</v>
      </c>
      <c r="AE39" s="42">
        <v>3</v>
      </c>
      <c r="AF39" s="48">
        <f t="shared" si="35"/>
        <v>0</v>
      </c>
      <c r="AG39" s="48">
        <f t="shared" si="36"/>
        <v>0</v>
      </c>
      <c r="AH39" s="48">
        <f t="shared" si="39"/>
        <v>0</v>
      </c>
      <c r="AI39" s="48">
        <f t="shared" si="40"/>
        <v>1</v>
      </c>
      <c r="AJ39" s="73">
        <f t="shared" si="37"/>
        <v>0</v>
      </c>
      <c r="AK39" s="73">
        <f t="shared" si="38"/>
        <v>0</v>
      </c>
      <c r="AL39" s="42"/>
    </row>
    <row r="40" spans="1:38" ht="15.75" customHeight="1" x14ac:dyDescent="0.25">
      <c r="A40" s="35">
        <v>3</v>
      </c>
      <c r="B40" s="47" t="str">
        <f t="shared" si="28"/>
        <v>Изобразительное искусство</v>
      </c>
      <c r="C40" s="70" t="s">
        <v>115</v>
      </c>
      <c r="D40" s="91">
        <v>17</v>
      </c>
      <c r="E40" s="72">
        <f t="shared" si="29"/>
        <v>0</v>
      </c>
      <c r="F40" s="73"/>
      <c r="G40" s="73"/>
      <c r="H40" s="73"/>
      <c r="I40" s="73"/>
      <c r="J40" s="76">
        <f t="shared" si="30"/>
        <v>0</v>
      </c>
      <c r="K40" s="73"/>
      <c r="L40" s="73"/>
      <c r="M40" s="73"/>
      <c r="N40" s="73"/>
      <c r="O40" s="76">
        <f t="shared" si="31"/>
        <v>0</v>
      </c>
      <c r="P40" s="73"/>
      <c r="Q40" s="73"/>
      <c r="R40" s="73"/>
      <c r="S40" s="73"/>
      <c r="T40" s="76">
        <f t="shared" si="32"/>
        <v>0</v>
      </c>
      <c r="U40" s="73"/>
      <c r="V40" s="73"/>
      <c r="W40" s="73"/>
      <c r="X40" s="73"/>
      <c r="Y40" s="76">
        <f t="shared" si="33"/>
        <v>0</v>
      </c>
      <c r="Z40" s="73"/>
      <c r="AA40" s="73"/>
      <c r="AB40" s="73"/>
      <c r="AC40" s="73"/>
      <c r="AD40" s="77">
        <f t="shared" si="34"/>
        <v>0</v>
      </c>
      <c r="AE40" s="42">
        <v>3</v>
      </c>
      <c r="AF40" s="48">
        <f t="shared" si="35"/>
        <v>0</v>
      </c>
      <c r="AG40" s="48">
        <f t="shared" si="36"/>
        <v>0</v>
      </c>
      <c r="AH40" s="48">
        <f t="shared" si="39"/>
        <v>0</v>
      </c>
      <c r="AI40" s="48">
        <f t="shared" si="40"/>
        <v>0</v>
      </c>
      <c r="AJ40" s="73">
        <f t="shared" si="37"/>
        <v>0</v>
      </c>
      <c r="AK40" s="73">
        <f t="shared" si="38"/>
        <v>0</v>
      </c>
      <c r="AL40" s="42"/>
    </row>
    <row r="41" spans="1:38" ht="15.75" customHeight="1" x14ac:dyDescent="0.25">
      <c r="A41" s="35">
        <v>3</v>
      </c>
      <c r="B41" s="47" t="str">
        <f t="shared" si="28"/>
        <v>Музыка</v>
      </c>
      <c r="C41" s="70" t="s">
        <v>115</v>
      </c>
      <c r="D41" s="91">
        <v>17</v>
      </c>
      <c r="E41" s="72">
        <f t="shared" si="29"/>
        <v>5.8823529411764705E-2</v>
      </c>
      <c r="F41" s="73"/>
      <c r="G41" s="73"/>
      <c r="H41" s="73"/>
      <c r="I41" s="73"/>
      <c r="J41" s="76">
        <f t="shared" si="30"/>
        <v>0</v>
      </c>
      <c r="K41" s="73"/>
      <c r="L41" s="73"/>
      <c r="M41" s="73"/>
      <c r="N41" s="73"/>
      <c r="O41" s="76">
        <f t="shared" si="31"/>
        <v>0</v>
      </c>
      <c r="P41" s="73"/>
      <c r="Q41" s="73"/>
      <c r="R41" s="73"/>
      <c r="S41" s="73"/>
      <c r="T41" s="76">
        <f t="shared" si="32"/>
        <v>0</v>
      </c>
      <c r="U41" s="73"/>
      <c r="V41" s="73"/>
      <c r="W41" s="74"/>
      <c r="X41" s="73"/>
      <c r="Y41" s="76">
        <f t="shared" si="33"/>
        <v>0</v>
      </c>
      <c r="Z41" s="74" t="s">
        <v>15</v>
      </c>
      <c r="AA41" s="73"/>
      <c r="AB41" s="73"/>
      <c r="AC41" s="73"/>
      <c r="AD41" s="77">
        <f t="shared" si="34"/>
        <v>1</v>
      </c>
      <c r="AE41" s="42">
        <v>3</v>
      </c>
      <c r="AF41" s="48">
        <f t="shared" si="35"/>
        <v>0</v>
      </c>
      <c r="AG41" s="48">
        <f t="shared" si="36"/>
        <v>0</v>
      </c>
      <c r="AH41" s="48">
        <f t="shared" si="39"/>
        <v>1</v>
      </c>
      <c r="AI41" s="48">
        <f t="shared" si="40"/>
        <v>0</v>
      </c>
      <c r="AJ41" s="73">
        <f t="shared" si="37"/>
        <v>0</v>
      </c>
      <c r="AK41" s="73">
        <f t="shared" si="38"/>
        <v>0</v>
      </c>
      <c r="AL41" s="42"/>
    </row>
    <row r="42" spans="1:38" ht="15.75" customHeight="1" x14ac:dyDescent="0.25">
      <c r="A42" s="35">
        <v>3</v>
      </c>
      <c r="B42" s="47" t="str">
        <f t="shared" si="28"/>
        <v>Технология</v>
      </c>
      <c r="C42" s="70" t="s">
        <v>115</v>
      </c>
      <c r="D42" s="91">
        <v>17</v>
      </c>
      <c r="E42" s="72">
        <f t="shared" si="29"/>
        <v>0</v>
      </c>
      <c r="F42" s="73"/>
      <c r="G42" s="73"/>
      <c r="H42" s="73"/>
      <c r="I42" s="73"/>
      <c r="J42" s="76">
        <f t="shared" si="30"/>
        <v>0</v>
      </c>
      <c r="K42" s="73"/>
      <c r="L42" s="73"/>
      <c r="M42" s="73"/>
      <c r="N42" s="73"/>
      <c r="O42" s="76">
        <f t="shared" si="31"/>
        <v>0</v>
      </c>
      <c r="P42" s="73"/>
      <c r="Q42" s="73"/>
      <c r="R42" s="73"/>
      <c r="S42" s="73"/>
      <c r="T42" s="76">
        <f t="shared" si="32"/>
        <v>0</v>
      </c>
      <c r="U42" s="73"/>
      <c r="V42" s="73"/>
      <c r="W42" s="73"/>
      <c r="X42" s="73"/>
      <c r="Y42" s="76">
        <f t="shared" si="33"/>
        <v>0</v>
      </c>
      <c r="Z42" s="73"/>
      <c r="AA42" s="73"/>
      <c r="AB42" s="73"/>
      <c r="AC42" s="73"/>
      <c r="AD42" s="77">
        <f t="shared" si="34"/>
        <v>0</v>
      </c>
      <c r="AE42" s="42">
        <v>3</v>
      </c>
      <c r="AF42" s="48">
        <f t="shared" si="35"/>
        <v>0</v>
      </c>
      <c r="AG42" s="48">
        <f t="shared" si="36"/>
        <v>0</v>
      </c>
      <c r="AH42" s="48">
        <f t="shared" si="39"/>
        <v>0</v>
      </c>
      <c r="AI42" s="48">
        <f t="shared" si="40"/>
        <v>0</v>
      </c>
      <c r="AJ42" s="73">
        <f t="shared" si="37"/>
        <v>0</v>
      </c>
      <c r="AK42" s="73">
        <f t="shared" si="38"/>
        <v>0</v>
      </c>
      <c r="AL42" s="42"/>
    </row>
    <row r="43" spans="1:38" ht="15.75" customHeight="1" x14ac:dyDescent="0.25">
      <c r="A43" s="35">
        <v>3</v>
      </c>
      <c r="B43" s="47" t="str">
        <f t="shared" si="28"/>
        <v>Физическая культура</v>
      </c>
      <c r="C43" s="70" t="s">
        <v>115</v>
      </c>
      <c r="D43" s="91">
        <v>35</v>
      </c>
      <c r="E43" s="72">
        <f t="shared" si="29"/>
        <v>5.7142857142857141E-2</v>
      </c>
      <c r="F43" s="73"/>
      <c r="G43" s="73"/>
      <c r="H43" s="73"/>
      <c r="I43" s="73"/>
      <c r="J43" s="76">
        <f t="shared" si="30"/>
        <v>0</v>
      </c>
      <c r="K43" s="73"/>
      <c r="L43" s="73"/>
      <c r="M43" s="74"/>
      <c r="N43" s="73"/>
      <c r="O43" s="76">
        <f t="shared" si="31"/>
        <v>0</v>
      </c>
      <c r="P43" s="74" t="s">
        <v>19</v>
      </c>
      <c r="Q43" s="73"/>
      <c r="R43" s="73"/>
      <c r="S43" s="73"/>
      <c r="T43" s="76">
        <f t="shared" si="32"/>
        <v>1</v>
      </c>
      <c r="U43" s="73"/>
      <c r="V43" s="73"/>
      <c r="W43" s="74"/>
      <c r="X43" s="73"/>
      <c r="Y43" s="76">
        <f t="shared" si="33"/>
        <v>0</v>
      </c>
      <c r="Z43" s="74" t="s">
        <v>19</v>
      </c>
      <c r="AA43" s="73"/>
      <c r="AB43" s="73"/>
      <c r="AC43" s="73"/>
      <c r="AD43" s="77">
        <f t="shared" si="34"/>
        <v>1</v>
      </c>
      <c r="AE43" s="42">
        <v>3</v>
      </c>
      <c r="AF43" s="48">
        <f t="shared" si="35"/>
        <v>0</v>
      </c>
      <c r="AG43" s="48">
        <f t="shared" si="36"/>
        <v>0</v>
      </c>
      <c r="AH43" s="48">
        <f t="shared" si="39"/>
        <v>0</v>
      </c>
      <c r="AI43" s="48">
        <f t="shared" si="40"/>
        <v>2</v>
      </c>
      <c r="AJ43" s="73">
        <f t="shared" si="37"/>
        <v>0</v>
      </c>
      <c r="AK43" s="73">
        <f t="shared" si="38"/>
        <v>0</v>
      </c>
      <c r="AL43" s="42"/>
    </row>
    <row r="44" spans="1:38" ht="15.75" customHeight="1" x14ac:dyDescent="0.25">
      <c r="A44" s="35">
        <v>3</v>
      </c>
      <c r="B44" s="83"/>
      <c r="C44" s="84"/>
      <c r="D44" s="85"/>
      <c r="E44" s="86"/>
      <c r="F44" s="87"/>
      <c r="G44" s="87"/>
      <c r="H44" s="87"/>
      <c r="I44" s="87"/>
      <c r="J44" s="87">
        <f>SUM(J33:J43)</f>
        <v>2</v>
      </c>
      <c r="K44" s="87"/>
      <c r="L44" s="87"/>
      <c r="M44" s="87"/>
      <c r="N44" s="87"/>
      <c r="O44" s="87">
        <f>SUM(O33:O43)</f>
        <v>3</v>
      </c>
      <c r="P44" s="87"/>
      <c r="Q44" s="87"/>
      <c r="R44" s="87"/>
      <c r="S44" s="87"/>
      <c r="T44" s="87">
        <f>SUM(T33:T43)</f>
        <v>3</v>
      </c>
      <c r="U44" s="87"/>
      <c r="V44" s="87"/>
      <c r="W44" s="87"/>
      <c r="X44" s="87"/>
      <c r="Y44" s="87">
        <f>SUM(Y33:Y43)</f>
        <v>3</v>
      </c>
      <c r="Z44" s="87"/>
      <c r="AA44" s="87"/>
      <c r="AB44" s="87"/>
      <c r="AC44" s="87"/>
      <c r="AD44" s="87">
        <f>SUM(AD33:AD43)</f>
        <v>7</v>
      </c>
      <c r="AE44" s="42">
        <v>3</v>
      </c>
      <c r="AF44" s="88">
        <f t="shared" ref="AF44:AK44" si="41">SUM(AF33:AF43)</f>
        <v>0</v>
      </c>
      <c r="AG44" s="88">
        <f t="shared" si="41"/>
        <v>0</v>
      </c>
      <c r="AH44" s="88">
        <f t="shared" si="41"/>
        <v>3</v>
      </c>
      <c r="AI44" s="89">
        <f t="shared" si="41"/>
        <v>10</v>
      </c>
      <c r="AJ44" s="88">
        <f t="shared" si="41"/>
        <v>0</v>
      </c>
      <c r="AK44" s="88">
        <f t="shared" si="41"/>
        <v>0</v>
      </c>
      <c r="AL44" s="42"/>
    </row>
    <row r="45" spans="1:38" ht="15.75" customHeight="1" x14ac:dyDescent="0.25">
      <c r="A45" s="35">
        <v>4</v>
      </c>
      <c r="B45" s="149" t="s">
        <v>82</v>
      </c>
      <c r="C45" s="150"/>
      <c r="D45" s="65"/>
      <c r="E45" s="66"/>
      <c r="F45" s="151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42">
        <v>4</v>
      </c>
      <c r="AF45" s="68"/>
      <c r="AG45" s="68"/>
      <c r="AH45" s="68"/>
      <c r="AI45" s="68"/>
      <c r="AJ45" s="49"/>
      <c r="AK45" s="49"/>
      <c r="AL45" s="42"/>
    </row>
    <row r="46" spans="1:38" ht="15.75" customHeight="1" x14ac:dyDescent="0.25">
      <c r="A46" s="35">
        <v>4</v>
      </c>
      <c r="B46" s="47" t="str">
        <f t="shared" ref="B46:B56" si="42">B33</f>
        <v>Русский язык</v>
      </c>
      <c r="C46" s="70" t="s">
        <v>116</v>
      </c>
      <c r="D46" s="90">
        <v>89</v>
      </c>
      <c r="E46" s="72">
        <f t="shared" ref="E46:E56" si="43">(J46+O46+T46+Y46+AD46)/D46</f>
        <v>5.6179775280898875E-2</v>
      </c>
      <c r="F46" s="73"/>
      <c r="G46" s="73"/>
      <c r="H46" s="73"/>
      <c r="I46" s="73"/>
      <c r="J46" s="76">
        <f t="shared" ref="J46:J56" si="44">COUNTA(F46:I46)</f>
        <v>0</v>
      </c>
      <c r="K46" s="74" t="s">
        <v>19</v>
      </c>
      <c r="L46" s="73"/>
      <c r="M46" s="74" t="s">
        <v>19</v>
      </c>
      <c r="N46" s="73"/>
      <c r="O46" s="76">
        <f t="shared" ref="O46:O56" si="45">COUNTA(K46:N46)</f>
        <v>2</v>
      </c>
      <c r="P46" s="73"/>
      <c r="Q46" s="74" t="s">
        <v>19</v>
      </c>
      <c r="R46" s="73"/>
      <c r="S46" s="73"/>
      <c r="T46" s="76">
        <f t="shared" ref="T46:T56" si="46">COUNTA(P46:S46)</f>
        <v>1</v>
      </c>
      <c r="U46" s="73"/>
      <c r="V46" s="73"/>
      <c r="W46" s="74" t="s">
        <v>19</v>
      </c>
      <c r="X46" s="73"/>
      <c r="Y46" s="76">
        <f t="shared" ref="Y46:Y56" si="47">COUNTA(U46:X46)</f>
        <v>1</v>
      </c>
      <c r="Z46" s="73"/>
      <c r="AA46" s="73"/>
      <c r="AB46" s="74" t="s">
        <v>15</v>
      </c>
      <c r="AC46" s="73"/>
      <c r="AD46" s="77">
        <f t="shared" ref="AD46:AD56" si="48">COUNTA(Z46:AC46)</f>
        <v>1</v>
      </c>
      <c r="AE46" s="42">
        <v>4</v>
      </c>
      <c r="AF46" s="48">
        <f t="shared" ref="AF46:AF56" si="49">COUNTIF(F46:AD46,$F$1)</f>
        <v>0</v>
      </c>
      <c r="AG46" s="48">
        <f t="shared" ref="AG46:AG56" si="50">COUNTIF(F46:AE46,$G$1)</f>
        <v>0</v>
      </c>
      <c r="AH46" s="48">
        <f t="shared" ref="AH46:AH56" si="51">COUNTIF(F46:AD46,$H$1)</f>
        <v>1</v>
      </c>
      <c r="AI46" s="48">
        <f t="shared" ref="AI46:AI56" si="52">COUNTIF(F46:AD46,$I$1)</f>
        <v>4</v>
      </c>
      <c r="AJ46" s="73">
        <f t="shared" ref="AJ46:AJ56" si="53">IF($J$1&gt;0,COUNTIF(F46:AD46,$J$1),0)</f>
        <v>0</v>
      </c>
      <c r="AK46" s="73">
        <f t="shared" ref="AK46:AK56" si="54">IF($K$1&gt;0,COUNTIF(F46:AD46,$K$1),0)</f>
        <v>0</v>
      </c>
      <c r="AL46" s="42"/>
    </row>
    <row r="47" spans="1:38" ht="15.75" customHeight="1" x14ac:dyDescent="0.25">
      <c r="A47" s="35">
        <v>4</v>
      </c>
      <c r="B47" s="47" t="str">
        <f t="shared" si="42"/>
        <v>Родной (русский) язык</v>
      </c>
      <c r="C47" s="70" t="s">
        <v>116</v>
      </c>
      <c r="D47" s="91">
        <v>8</v>
      </c>
      <c r="E47" s="72">
        <f t="shared" si="43"/>
        <v>0</v>
      </c>
      <c r="F47" s="73"/>
      <c r="G47" s="73"/>
      <c r="H47" s="73"/>
      <c r="I47" s="73"/>
      <c r="J47" s="76">
        <f t="shared" si="44"/>
        <v>0</v>
      </c>
      <c r="K47" s="73"/>
      <c r="L47" s="73"/>
      <c r="M47" s="73"/>
      <c r="N47" s="73"/>
      <c r="O47" s="76">
        <f t="shared" si="45"/>
        <v>0</v>
      </c>
      <c r="P47" s="73"/>
      <c r="Q47" s="73"/>
      <c r="R47" s="73"/>
      <c r="S47" s="73"/>
      <c r="T47" s="76">
        <f t="shared" si="46"/>
        <v>0</v>
      </c>
      <c r="U47" s="73"/>
      <c r="V47" s="73"/>
      <c r="W47" s="73"/>
      <c r="X47" s="73"/>
      <c r="Y47" s="76">
        <f t="shared" si="47"/>
        <v>0</v>
      </c>
      <c r="Z47" s="73"/>
      <c r="AA47" s="73"/>
      <c r="AB47" s="74"/>
      <c r="AC47" s="73"/>
      <c r="AD47" s="77">
        <f t="shared" si="48"/>
        <v>0</v>
      </c>
      <c r="AE47" s="42">
        <v>4</v>
      </c>
      <c r="AF47" s="48">
        <f t="shared" si="49"/>
        <v>0</v>
      </c>
      <c r="AG47" s="48">
        <f t="shared" si="50"/>
        <v>0</v>
      </c>
      <c r="AH47" s="48">
        <f t="shared" si="51"/>
        <v>0</v>
      </c>
      <c r="AI47" s="48">
        <f t="shared" si="52"/>
        <v>0</v>
      </c>
      <c r="AJ47" s="73">
        <f t="shared" si="53"/>
        <v>0</v>
      </c>
      <c r="AK47" s="73">
        <f t="shared" si="54"/>
        <v>0</v>
      </c>
      <c r="AL47" s="42"/>
    </row>
    <row r="48" spans="1:38" ht="15.75" customHeight="1" x14ac:dyDescent="0.25">
      <c r="A48" s="35">
        <v>4</v>
      </c>
      <c r="B48" s="47" t="str">
        <f t="shared" si="42"/>
        <v>Литературное чтение</v>
      </c>
      <c r="C48" s="70" t="s">
        <v>116</v>
      </c>
      <c r="D48" s="91">
        <v>72</v>
      </c>
      <c r="E48" s="72">
        <f t="shared" si="43"/>
        <v>1.3888888888888888E-2</v>
      </c>
      <c r="F48" s="73"/>
      <c r="G48" s="73"/>
      <c r="H48" s="73"/>
      <c r="I48" s="73"/>
      <c r="J48" s="76">
        <f t="shared" si="44"/>
        <v>0</v>
      </c>
      <c r="K48" s="73"/>
      <c r="L48" s="73"/>
      <c r="M48" s="73"/>
      <c r="N48" s="73"/>
      <c r="O48" s="76">
        <f t="shared" si="45"/>
        <v>0</v>
      </c>
      <c r="P48" s="73"/>
      <c r="Q48" s="73"/>
      <c r="R48" s="73"/>
      <c r="S48" s="73"/>
      <c r="T48" s="76">
        <f t="shared" si="46"/>
        <v>0</v>
      </c>
      <c r="U48" s="73"/>
      <c r="V48" s="73"/>
      <c r="W48" s="73"/>
      <c r="X48" s="73"/>
      <c r="Y48" s="76">
        <f t="shared" si="47"/>
        <v>0</v>
      </c>
      <c r="Z48" s="73"/>
      <c r="AA48" s="73"/>
      <c r="AB48" s="74" t="s">
        <v>15</v>
      </c>
      <c r="AC48" s="73"/>
      <c r="AD48" s="77">
        <f t="shared" si="48"/>
        <v>1</v>
      </c>
      <c r="AE48" s="42">
        <v>4</v>
      </c>
      <c r="AF48" s="48">
        <f t="shared" si="49"/>
        <v>0</v>
      </c>
      <c r="AG48" s="48">
        <f t="shared" si="50"/>
        <v>0</v>
      </c>
      <c r="AH48" s="48">
        <f t="shared" si="51"/>
        <v>1</v>
      </c>
      <c r="AI48" s="48">
        <f t="shared" si="52"/>
        <v>0</v>
      </c>
      <c r="AJ48" s="73">
        <f t="shared" si="53"/>
        <v>0</v>
      </c>
      <c r="AK48" s="73">
        <f t="shared" si="54"/>
        <v>0</v>
      </c>
      <c r="AL48" s="42"/>
    </row>
    <row r="49" spans="1:38" ht="15.75" customHeight="1" x14ac:dyDescent="0.25">
      <c r="A49" s="35">
        <v>4</v>
      </c>
      <c r="B49" s="47" t="str">
        <f t="shared" si="42"/>
        <v>Литературное чтение на родном языке</v>
      </c>
      <c r="C49" s="70" t="s">
        <v>116</v>
      </c>
      <c r="D49" s="91">
        <v>9</v>
      </c>
      <c r="E49" s="72">
        <f t="shared" si="43"/>
        <v>0</v>
      </c>
      <c r="F49" s="73"/>
      <c r="G49" s="73"/>
      <c r="H49" s="73"/>
      <c r="I49" s="73"/>
      <c r="J49" s="76">
        <f t="shared" si="44"/>
        <v>0</v>
      </c>
      <c r="K49" s="73"/>
      <c r="L49" s="73"/>
      <c r="M49" s="73"/>
      <c r="N49" s="73"/>
      <c r="O49" s="76">
        <f t="shared" si="45"/>
        <v>0</v>
      </c>
      <c r="P49" s="73"/>
      <c r="Q49" s="73"/>
      <c r="R49" s="73"/>
      <c r="S49" s="73"/>
      <c r="T49" s="76">
        <f t="shared" si="46"/>
        <v>0</v>
      </c>
      <c r="U49" s="73"/>
      <c r="V49" s="73"/>
      <c r="W49" s="73"/>
      <c r="X49" s="73"/>
      <c r="Y49" s="76">
        <f t="shared" si="47"/>
        <v>0</v>
      </c>
      <c r="Z49" s="73"/>
      <c r="AA49" s="73"/>
      <c r="AB49" s="74"/>
      <c r="AC49" s="73"/>
      <c r="AD49" s="77">
        <f t="shared" si="48"/>
        <v>0</v>
      </c>
      <c r="AE49" s="42">
        <v>4</v>
      </c>
      <c r="AF49" s="48">
        <f t="shared" si="49"/>
        <v>0</v>
      </c>
      <c r="AG49" s="48">
        <f t="shared" si="50"/>
        <v>0</v>
      </c>
      <c r="AH49" s="48">
        <f t="shared" si="51"/>
        <v>0</v>
      </c>
      <c r="AI49" s="48">
        <f t="shared" si="52"/>
        <v>0</v>
      </c>
      <c r="AJ49" s="73">
        <f t="shared" si="53"/>
        <v>0</v>
      </c>
      <c r="AK49" s="73">
        <f t="shared" si="54"/>
        <v>0</v>
      </c>
      <c r="AL49" s="42"/>
    </row>
    <row r="50" spans="1:38" ht="15.75" customHeight="1" x14ac:dyDescent="0.25">
      <c r="A50" s="35">
        <v>4</v>
      </c>
      <c r="B50" s="47" t="str">
        <f t="shared" si="42"/>
        <v>Английский язык</v>
      </c>
      <c r="C50" s="70" t="s">
        <v>116</v>
      </c>
      <c r="D50" s="91">
        <v>32</v>
      </c>
      <c r="E50" s="72">
        <f t="shared" si="43"/>
        <v>9.375E-2</v>
      </c>
      <c r="F50" s="73"/>
      <c r="G50" s="73"/>
      <c r="H50" s="74" t="s">
        <v>19</v>
      </c>
      <c r="I50" s="73"/>
      <c r="J50" s="76">
        <f t="shared" si="44"/>
        <v>1</v>
      </c>
      <c r="K50" s="73"/>
      <c r="L50" s="74"/>
      <c r="M50" s="73"/>
      <c r="N50" s="73"/>
      <c r="O50" s="76">
        <f t="shared" si="45"/>
        <v>0</v>
      </c>
      <c r="P50" s="73"/>
      <c r="Q50" s="73"/>
      <c r="R50" s="73"/>
      <c r="S50" s="73"/>
      <c r="T50" s="76">
        <f t="shared" si="46"/>
        <v>0</v>
      </c>
      <c r="U50" s="73"/>
      <c r="V50" s="74" t="s">
        <v>19</v>
      </c>
      <c r="W50" s="73"/>
      <c r="X50" s="73"/>
      <c r="Y50" s="76">
        <f t="shared" si="47"/>
        <v>1</v>
      </c>
      <c r="Z50" s="74" t="s">
        <v>19</v>
      </c>
      <c r="AA50" s="73"/>
      <c r="AB50" s="73"/>
      <c r="AC50" s="73"/>
      <c r="AD50" s="77">
        <f t="shared" si="48"/>
        <v>1</v>
      </c>
      <c r="AE50" s="42">
        <v>4</v>
      </c>
      <c r="AF50" s="48">
        <f t="shared" si="49"/>
        <v>0</v>
      </c>
      <c r="AG50" s="48">
        <f t="shared" si="50"/>
        <v>0</v>
      </c>
      <c r="AH50" s="48">
        <f t="shared" si="51"/>
        <v>0</v>
      </c>
      <c r="AI50" s="48">
        <f t="shared" si="52"/>
        <v>3</v>
      </c>
      <c r="AJ50" s="73">
        <f t="shared" si="53"/>
        <v>0</v>
      </c>
      <c r="AK50" s="73">
        <f t="shared" si="54"/>
        <v>0</v>
      </c>
      <c r="AL50" s="42"/>
    </row>
    <row r="51" spans="1:38" ht="15.75" customHeight="1" x14ac:dyDescent="0.25">
      <c r="A51" s="35">
        <v>4</v>
      </c>
      <c r="B51" s="47" t="str">
        <f t="shared" si="42"/>
        <v>Математика</v>
      </c>
      <c r="C51" s="70" t="s">
        <v>116</v>
      </c>
      <c r="D51" s="91">
        <v>71</v>
      </c>
      <c r="E51" s="72">
        <f t="shared" si="43"/>
        <v>7.0422535211267609E-2</v>
      </c>
      <c r="F51" s="73"/>
      <c r="G51" s="73"/>
      <c r="H51" s="73"/>
      <c r="I51" s="74" t="s">
        <v>19</v>
      </c>
      <c r="J51" s="76">
        <f t="shared" si="44"/>
        <v>1</v>
      </c>
      <c r="K51" s="73"/>
      <c r="L51" s="73"/>
      <c r="M51" s="74" t="s">
        <v>19</v>
      </c>
      <c r="N51" s="73"/>
      <c r="O51" s="76">
        <f t="shared" si="45"/>
        <v>1</v>
      </c>
      <c r="P51" s="73"/>
      <c r="Q51" s="73"/>
      <c r="R51" s="74" t="s">
        <v>19</v>
      </c>
      <c r="S51" s="73"/>
      <c r="T51" s="76">
        <f t="shared" si="46"/>
        <v>1</v>
      </c>
      <c r="U51" s="73"/>
      <c r="V51" s="73"/>
      <c r="W51" s="74" t="s">
        <v>19</v>
      </c>
      <c r="X51" s="73"/>
      <c r="Y51" s="76">
        <f t="shared" si="47"/>
        <v>1</v>
      </c>
      <c r="Z51" s="73"/>
      <c r="AA51" s="74" t="s">
        <v>15</v>
      </c>
      <c r="AB51" s="73"/>
      <c r="AC51" s="73"/>
      <c r="AD51" s="77">
        <f t="shared" si="48"/>
        <v>1</v>
      </c>
      <c r="AE51" s="42">
        <v>4</v>
      </c>
      <c r="AF51" s="48">
        <f t="shared" si="49"/>
        <v>0</v>
      </c>
      <c r="AG51" s="48">
        <f t="shared" si="50"/>
        <v>0</v>
      </c>
      <c r="AH51" s="48">
        <f t="shared" si="51"/>
        <v>1</v>
      </c>
      <c r="AI51" s="48">
        <f t="shared" si="52"/>
        <v>4</v>
      </c>
      <c r="AJ51" s="73">
        <f t="shared" si="53"/>
        <v>0</v>
      </c>
      <c r="AK51" s="73">
        <f t="shared" si="54"/>
        <v>0</v>
      </c>
      <c r="AL51" s="42"/>
    </row>
    <row r="52" spans="1:38" ht="15.75" customHeight="1" x14ac:dyDescent="0.25">
      <c r="A52" s="35">
        <v>4</v>
      </c>
      <c r="B52" s="47" t="str">
        <f t="shared" si="42"/>
        <v>Окружающий мир</v>
      </c>
      <c r="C52" s="70" t="s">
        <v>116</v>
      </c>
      <c r="D52" s="91">
        <v>36</v>
      </c>
      <c r="E52" s="72">
        <f t="shared" si="43"/>
        <v>2.7777777777777776E-2</v>
      </c>
      <c r="F52" s="73"/>
      <c r="G52" s="73"/>
      <c r="H52" s="73"/>
      <c r="I52" s="73"/>
      <c r="J52" s="76">
        <f t="shared" si="44"/>
        <v>0</v>
      </c>
      <c r="K52" s="73"/>
      <c r="L52" s="73"/>
      <c r="M52" s="73"/>
      <c r="N52" s="73"/>
      <c r="O52" s="76">
        <f t="shared" si="45"/>
        <v>0</v>
      </c>
      <c r="P52" s="73"/>
      <c r="Q52" s="73"/>
      <c r="R52" s="73"/>
      <c r="S52" s="73"/>
      <c r="T52" s="76">
        <f t="shared" si="46"/>
        <v>0</v>
      </c>
      <c r="U52" s="73"/>
      <c r="V52" s="73"/>
      <c r="W52" s="73"/>
      <c r="X52" s="73"/>
      <c r="Y52" s="76">
        <f t="shared" si="47"/>
        <v>0</v>
      </c>
      <c r="Z52" s="73"/>
      <c r="AA52" s="74" t="s">
        <v>19</v>
      </c>
      <c r="AB52" s="73"/>
      <c r="AC52" s="73"/>
      <c r="AD52" s="77">
        <f t="shared" si="48"/>
        <v>1</v>
      </c>
      <c r="AE52" s="42">
        <v>4</v>
      </c>
      <c r="AF52" s="48">
        <f t="shared" si="49"/>
        <v>0</v>
      </c>
      <c r="AG52" s="48">
        <f t="shared" si="50"/>
        <v>0</v>
      </c>
      <c r="AH52" s="48">
        <f t="shared" si="51"/>
        <v>0</v>
      </c>
      <c r="AI52" s="48">
        <f t="shared" si="52"/>
        <v>1</v>
      </c>
      <c r="AJ52" s="73">
        <f t="shared" si="53"/>
        <v>0</v>
      </c>
      <c r="AK52" s="73">
        <f t="shared" si="54"/>
        <v>0</v>
      </c>
      <c r="AL52" s="42"/>
    </row>
    <row r="53" spans="1:38" ht="15.75" customHeight="1" x14ac:dyDescent="0.25">
      <c r="A53" s="35">
        <v>4</v>
      </c>
      <c r="B53" s="47" t="str">
        <f t="shared" si="42"/>
        <v>Изобразительное искусство</v>
      </c>
      <c r="C53" s="70" t="s">
        <v>116</v>
      </c>
      <c r="D53" s="91">
        <v>17</v>
      </c>
      <c r="E53" s="72">
        <f t="shared" si="43"/>
        <v>0</v>
      </c>
      <c r="F53" s="73"/>
      <c r="G53" s="73"/>
      <c r="H53" s="73"/>
      <c r="I53" s="73"/>
      <c r="J53" s="76">
        <f t="shared" si="44"/>
        <v>0</v>
      </c>
      <c r="K53" s="73"/>
      <c r="L53" s="73"/>
      <c r="M53" s="73"/>
      <c r="N53" s="73"/>
      <c r="O53" s="76">
        <f t="shared" si="45"/>
        <v>0</v>
      </c>
      <c r="P53" s="73"/>
      <c r="Q53" s="73"/>
      <c r="R53" s="73"/>
      <c r="S53" s="73"/>
      <c r="T53" s="76">
        <f t="shared" si="46"/>
        <v>0</v>
      </c>
      <c r="U53" s="73"/>
      <c r="V53" s="73"/>
      <c r="W53" s="73"/>
      <c r="X53" s="73"/>
      <c r="Y53" s="76">
        <f t="shared" si="47"/>
        <v>0</v>
      </c>
      <c r="Z53" s="73"/>
      <c r="AA53" s="73"/>
      <c r="AB53" s="73"/>
      <c r="AC53" s="73"/>
      <c r="AD53" s="77">
        <f t="shared" si="48"/>
        <v>0</v>
      </c>
      <c r="AE53" s="42">
        <v>4</v>
      </c>
      <c r="AF53" s="48">
        <f t="shared" si="49"/>
        <v>0</v>
      </c>
      <c r="AG53" s="48">
        <f t="shared" si="50"/>
        <v>0</v>
      </c>
      <c r="AH53" s="48">
        <f t="shared" si="51"/>
        <v>0</v>
      </c>
      <c r="AI53" s="48">
        <f t="shared" si="52"/>
        <v>0</v>
      </c>
      <c r="AJ53" s="73">
        <f t="shared" si="53"/>
        <v>0</v>
      </c>
      <c r="AK53" s="73">
        <f t="shared" si="54"/>
        <v>0</v>
      </c>
      <c r="AL53" s="42"/>
    </row>
    <row r="54" spans="1:38" ht="15.75" customHeight="1" x14ac:dyDescent="0.25">
      <c r="A54" s="35">
        <v>4</v>
      </c>
      <c r="B54" s="47" t="str">
        <f t="shared" si="42"/>
        <v>Музыка</v>
      </c>
      <c r="C54" s="70" t="s">
        <v>116</v>
      </c>
      <c r="D54" s="91">
        <v>17</v>
      </c>
      <c r="E54" s="72">
        <f t="shared" si="43"/>
        <v>5.8823529411764705E-2</v>
      </c>
      <c r="F54" s="73"/>
      <c r="G54" s="73"/>
      <c r="H54" s="73"/>
      <c r="I54" s="73"/>
      <c r="J54" s="76">
        <f t="shared" si="44"/>
        <v>0</v>
      </c>
      <c r="K54" s="73"/>
      <c r="L54" s="73"/>
      <c r="M54" s="73"/>
      <c r="N54" s="73"/>
      <c r="O54" s="76">
        <f t="shared" si="45"/>
        <v>0</v>
      </c>
      <c r="P54" s="73"/>
      <c r="Q54" s="73"/>
      <c r="R54" s="73"/>
      <c r="S54" s="73"/>
      <c r="T54" s="76">
        <f t="shared" si="46"/>
        <v>0</v>
      </c>
      <c r="U54" s="73"/>
      <c r="V54" s="73"/>
      <c r="W54" s="73"/>
      <c r="X54" s="73"/>
      <c r="Y54" s="76">
        <f t="shared" si="47"/>
        <v>0</v>
      </c>
      <c r="Z54" s="74" t="s">
        <v>15</v>
      </c>
      <c r="AA54" s="73"/>
      <c r="AB54" s="73"/>
      <c r="AC54" s="73"/>
      <c r="AD54" s="77">
        <f t="shared" si="48"/>
        <v>1</v>
      </c>
      <c r="AE54" s="42">
        <v>4</v>
      </c>
      <c r="AF54" s="48">
        <f t="shared" si="49"/>
        <v>0</v>
      </c>
      <c r="AG54" s="48">
        <f t="shared" si="50"/>
        <v>0</v>
      </c>
      <c r="AH54" s="48">
        <f t="shared" si="51"/>
        <v>1</v>
      </c>
      <c r="AI54" s="48">
        <f t="shared" si="52"/>
        <v>0</v>
      </c>
      <c r="AJ54" s="73">
        <f t="shared" si="53"/>
        <v>0</v>
      </c>
      <c r="AK54" s="73">
        <f t="shared" si="54"/>
        <v>0</v>
      </c>
      <c r="AL54" s="42"/>
    </row>
    <row r="55" spans="1:38" ht="15.75" customHeight="1" x14ac:dyDescent="0.25">
      <c r="A55" s="35">
        <v>4</v>
      </c>
      <c r="B55" s="47" t="str">
        <f t="shared" si="42"/>
        <v>Технология</v>
      </c>
      <c r="C55" s="70" t="s">
        <v>116</v>
      </c>
      <c r="D55" s="91">
        <v>17</v>
      </c>
      <c r="E55" s="72">
        <f t="shared" si="43"/>
        <v>5.8823529411764705E-2</v>
      </c>
      <c r="F55" s="73"/>
      <c r="G55" s="73"/>
      <c r="H55" s="73"/>
      <c r="I55" s="73"/>
      <c r="J55" s="76">
        <f t="shared" si="44"/>
        <v>0</v>
      </c>
      <c r="K55" s="73"/>
      <c r="L55" s="73"/>
      <c r="M55" s="74"/>
      <c r="N55" s="73"/>
      <c r="O55" s="76">
        <f t="shared" si="45"/>
        <v>0</v>
      </c>
      <c r="P55" s="73"/>
      <c r="Q55" s="73"/>
      <c r="R55" s="73"/>
      <c r="S55" s="73"/>
      <c r="T55" s="76">
        <f t="shared" si="46"/>
        <v>0</v>
      </c>
      <c r="U55" s="73"/>
      <c r="V55" s="73"/>
      <c r="W55" s="74"/>
      <c r="X55" s="73"/>
      <c r="Y55" s="76">
        <f t="shared" si="47"/>
        <v>0</v>
      </c>
      <c r="Z55" s="74" t="s">
        <v>15</v>
      </c>
      <c r="AA55" s="73"/>
      <c r="AB55" s="73"/>
      <c r="AC55" s="73"/>
      <c r="AD55" s="77">
        <f t="shared" si="48"/>
        <v>1</v>
      </c>
      <c r="AE55" s="42">
        <v>4</v>
      </c>
      <c r="AF55" s="48">
        <f t="shared" si="49"/>
        <v>0</v>
      </c>
      <c r="AG55" s="48">
        <f t="shared" si="50"/>
        <v>0</v>
      </c>
      <c r="AH55" s="48">
        <f t="shared" si="51"/>
        <v>1</v>
      </c>
      <c r="AI55" s="48">
        <f t="shared" si="52"/>
        <v>0</v>
      </c>
      <c r="AJ55" s="73">
        <f t="shared" si="53"/>
        <v>0</v>
      </c>
      <c r="AK55" s="73">
        <f t="shared" si="54"/>
        <v>0</v>
      </c>
      <c r="AL55" s="42"/>
    </row>
    <row r="56" spans="1:38" ht="15.75" customHeight="1" x14ac:dyDescent="0.25">
      <c r="A56" s="35">
        <v>4</v>
      </c>
      <c r="B56" s="47" t="str">
        <f t="shared" si="42"/>
        <v>Физическая культура</v>
      </c>
      <c r="C56" s="70" t="s">
        <v>116</v>
      </c>
      <c r="D56" s="91">
        <v>35</v>
      </c>
      <c r="E56" s="72">
        <f t="shared" si="43"/>
        <v>5.7142857142857141E-2</v>
      </c>
      <c r="F56" s="73"/>
      <c r="G56" s="73"/>
      <c r="H56" s="73"/>
      <c r="I56" s="73"/>
      <c r="J56" s="76">
        <f t="shared" si="44"/>
        <v>0</v>
      </c>
      <c r="K56" s="73"/>
      <c r="L56" s="73"/>
      <c r="M56" s="74"/>
      <c r="N56" s="73"/>
      <c r="O56" s="76">
        <f t="shared" si="45"/>
        <v>0</v>
      </c>
      <c r="P56" s="74" t="s">
        <v>19</v>
      </c>
      <c r="Q56" s="73"/>
      <c r="R56" s="73"/>
      <c r="S56" s="73"/>
      <c r="T56" s="76">
        <f t="shared" si="46"/>
        <v>1</v>
      </c>
      <c r="U56" s="73"/>
      <c r="V56" s="73"/>
      <c r="W56" s="74"/>
      <c r="X56" s="73"/>
      <c r="Y56" s="76">
        <f t="shared" si="47"/>
        <v>0</v>
      </c>
      <c r="Z56" s="74" t="s">
        <v>19</v>
      </c>
      <c r="AA56" s="73"/>
      <c r="AB56" s="73"/>
      <c r="AC56" s="73"/>
      <c r="AD56" s="77">
        <f t="shared" si="48"/>
        <v>1</v>
      </c>
      <c r="AE56" s="42">
        <v>4</v>
      </c>
      <c r="AF56" s="48">
        <f t="shared" si="49"/>
        <v>0</v>
      </c>
      <c r="AG56" s="48">
        <f t="shared" si="50"/>
        <v>0</v>
      </c>
      <c r="AH56" s="48">
        <f t="shared" si="51"/>
        <v>0</v>
      </c>
      <c r="AI56" s="48">
        <f t="shared" si="52"/>
        <v>2</v>
      </c>
      <c r="AJ56" s="73">
        <f t="shared" si="53"/>
        <v>0</v>
      </c>
      <c r="AK56" s="73">
        <f t="shared" si="54"/>
        <v>0</v>
      </c>
      <c r="AL56" s="42"/>
    </row>
    <row r="57" spans="1:38" ht="15.75" customHeight="1" x14ac:dyDescent="0.25">
      <c r="A57" s="35">
        <v>4</v>
      </c>
      <c r="B57" s="83"/>
      <c r="C57" s="84"/>
      <c r="D57" s="85"/>
      <c r="E57" s="86"/>
      <c r="F57" s="87"/>
      <c r="G57" s="87"/>
      <c r="H57" s="87"/>
      <c r="I57" s="87"/>
      <c r="J57" s="87">
        <f>SUM(J46:J56)</f>
        <v>2</v>
      </c>
      <c r="K57" s="87"/>
      <c r="L57" s="87"/>
      <c r="M57" s="87"/>
      <c r="N57" s="87"/>
      <c r="O57" s="87">
        <f>SUM(O46:O56)</f>
        <v>3</v>
      </c>
      <c r="P57" s="87"/>
      <c r="Q57" s="87"/>
      <c r="R57" s="87"/>
      <c r="S57" s="87"/>
      <c r="T57" s="87">
        <f>SUM(T46:T56)</f>
        <v>3</v>
      </c>
      <c r="U57" s="87"/>
      <c r="V57" s="87"/>
      <c r="W57" s="87"/>
      <c r="X57" s="87"/>
      <c r="Y57" s="87">
        <f>SUM(Y46:Y56)</f>
        <v>3</v>
      </c>
      <c r="Z57" s="87"/>
      <c r="AA57" s="87"/>
      <c r="AB57" s="87"/>
      <c r="AC57" s="87"/>
      <c r="AD57" s="87">
        <f>SUM(AD46:AD56)</f>
        <v>8</v>
      </c>
      <c r="AE57" s="42">
        <v>4</v>
      </c>
      <c r="AF57" s="88">
        <f t="shared" ref="AF57:AK57" si="55">SUM(AF46:AF56)</f>
        <v>0</v>
      </c>
      <c r="AG57" s="88">
        <f t="shared" si="55"/>
        <v>0</v>
      </c>
      <c r="AH57" s="88">
        <f t="shared" si="55"/>
        <v>5</v>
      </c>
      <c r="AI57" s="89">
        <f t="shared" si="55"/>
        <v>14</v>
      </c>
      <c r="AJ57" s="88">
        <f t="shared" si="55"/>
        <v>0</v>
      </c>
      <c r="AK57" s="88">
        <f t="shared" si="55"/>
        <v>0</v>
      </c>
      <c r="AL57" s="42"/>
    </row>
    <row r="58" spans="1:38" ht="15.75" customHeight="1" x14ac:dyDescent="0.25">
      <c r="A58" s="35">
        <v>5</v>
      </c>
      <c r="B58" s="149" t="s">
        <v>84</v>
      </c>
      <c r="C58" s="150"/>
      <c r="D58" s="65"/>
      <c r="E58" s="66"/>
      <c r="F58" s="151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8"/>
      <c r="AB58" s="138"/>
      <c r="AC58" s="138"/>
      <c r="AD58" s="138"/>
      <c r="AE58" s="42">
        <v>5</v>
      </c>
      <c r="AF58" s="68"/>
      <c r="AG58" s="68"/>
      <c r="AH58" s="68"/>
      <c r="AI58" s="68"/>
      <c r="AJ58" s="49"/>
      <c r="AK58" s="49"/>
      <c r="AL58" s="42"/>
    </row>
    <row r="59" spans="1:38" ht="15.75" customHeight="1" x14ac:dyDescent="0.25">
      <c r="A59" s="35">
        <v>5</v>
      </c>
      <c r="B59" s="47" t="str">
        <f t="shared" ref="B59:B69" si="56">B46</f>
        <v>Русский язык</v>
      </c>
      <c r="C59" s="70" t="s">
        <v>117</v>
      </c>
      <c r="D59" s="90">
        <v>89</v>
      </c>
      <c r="E59" s="72">
        <f t="shared" ref="E59:E65" si="57">(J59+O59+T59+Y59+AD59)/D59</f>
        <v>5.6179775280898875E-2</v>
      </c>
      <c r="F59" s="73"/>
      <c r="G59" s="73"/>
      <c r="H59" s="73"/>
      <c r="I59" s="73"/>
      <c r="J59" s="76">
        <f t="shared" ref="J59:J69" si="58">COUNTA(F59:I59)</f>
        <v>0</v>
      </c>
      <c r="K59" s="74" t="s">
        <v>19</v>
      </c>
      <c r="L59" s="73"/>
      <c r="M59" s="74" t="s">
        <v>19</v>
      </c>
      <c r="N59" s="73"/>
      <c r="O59" s="76">
        <f t="shared" ref="O59:O69" si="59">COUNTA(K59:N59)</f>
        <v>2</v>
      </c>
      <c r="P59" s="73"/>
      <c r="Q59" s="74" t="s">
        <v>19</v>
      </c>
      <c r="R59" s="73"/>
      <c r="S59" s="73"/>
      <c r="T59" s="76">
        <f t="shared" ref="T59:T69" si="60">COUNTA(P59:S59)</f>
        <v>1</v>
      </c>
      <c r="U59" s="73"/>
      <c r="V59" s="73"/>
      <c r="W59" s="74" t="s">
        <v>19</v>
      </c>
      <c r="X59" s="73"/>
      <c r="Y59" s="76">
        <f t="shared" ref="Y59:Y69" si="61">COUNTA(U59:X59)</f>
        <v>1</v>
      </c>
      <c r="Z59" s="73"/>
      <c r="AA59" s="73"/>
      <c r="AB59" s="74" t="s">
        <v>15</v>
      </c>
      <c r="AC59" s="73"/>
      <c r="AD59" s="77">
        <f t="shared" ref="AD59:AD69" si="62">COUNTA(Z59:AC59)</f>
        <v>1</v>
      </c>
      <c r="AE59" s="42">
        <v>5</v>
      </c>
      <c r="AF59" s="48">
        <f t="shared" ref="AF59:AF69" si="63">COUNTIF(F59:AD59,$F$1)</f>
        <v>0</v>
      </c>
      <c r="AG59" s="48">
        <f t="shared" ref="AG59:AG69" si="64">COUNTIF(F59:AE59,$G$1)</f>
        <v>0</v>
      </c>
      <c r="AH59" s="48">
        <f t="shared" ref="AH59:AH69" si="65">COUNTIF(F59:AD59,$H$1)</f>
        <v>1</v>
      </c>
      <c r="AI59" s="48">
        <f t="shared" ref="AI59:AI69" si="66">COUNTIF(F59:AD59,$I$1)</f>
        <v>4</v>
      </c>
      <c r="AJ59" s="73">
        <f t="shared" ref="AJ59:AJ69" si="67">IF($J$1&gt;0,COUNTIF(F59:AD59,$J$1),0)</f>
        <v>0</v>
      </c>
      <c r="AK59" s="73">
        <f t="shared" ref="AK59:AK69" si="68">IF($K$1&gt;0,COUNTIF(F59:AD59,$K$1),0)</f>
        <v>0</v>
      </c>
      <c r="AL59" s="42"/>
    </row>
    <row r="60" spans="1:38" ht="15.75" customHeight="1" x14ac:dyDescent="0.25">
      <c r="A60" s="35">
        <v>5</v>
      </c>
      <c r="B60" s="47" t="str">
        <f t="shared" si="56"/>
        <v>Родной (русский) язык</v>
      </c>
      <c r="C60" s="70" t="s">
        <v>117</v>
      </c>
      <c r="D60" s="91">
        <v>8</v>
      </c>
      <c r="E60" s="72">
        <f t="shared" si="57"/>
        <v>0</v>
      </c>
      <c r="F60" s="73"/>
      <c r="G60" s="73"/>
      <c r="H60" s="73"/>
      <c r="I60" s="73"/>
      <c r="J60" s="76">
        <f t="shared" si="58"/>
        <v>0</v>
      </c>
      <c r="K60" s="73"/>
      <c r="L60" s="73"/>
      <c r="M60" s="73"/>
      <c r="N60" s="73"/>
      <c r="O60" s="76">
        <f t="shared" si="59"/>
        <v>0</v>
      </c>
      <c r="P60" s="73"/>
      <c r="Q60" s="73"/>
      <c r="R60" s="73"/>
      <c r="S60" s="73"/>
      <c r="T60" s="76">
        <f t="shared" si="60"/>
        <v>0</v>
      </c>
      <c r="U60" s="73"/>
      <c r="V60" s="73"/>
      <c r="W60" s="73"/>
      <c r="X60" s="73"/>
      <c r="Y60" s="76">
        <f t="shared" si="61"/>
        <v>0</v>
      </c>
      <c r="Z60" s="73"/>
      <c r="AA60" s="73"/>
      <c r="AB60" s="74"/>
      <c r="AC60" s="73"/>
      <c r="AD60" s="77">
        <f t="shared" si="62"/>
        <v>0</v>
      </c>
      <c r="AE60" s="42">
        <v>5</v>
      </c>
      <c r="AF60" s="48">
        <f t="shared" si="63"/>
        <v>0</v>
      </c>
      <c r="AG60" s="48">
        <f t="shared" si="64"/>
        <v>0</v>
      </c>
      <c r="AH60" s="48">
        <f t="shared" si="65"/>
        <v>0</v>
      </c>
      <c r="AI60" s="48">
        <f t="shared" si="66"/>
        <v>0</v>
      </c>
      <c r="AJ60" s="73">
        <f t="shared" si="67"/>
        <v>0</v>
      </c>
      <c r="AK60" s="73">
        <f t="shared" si="68"/>
        <v>0</v>
      </c>
      <c r="AL60" s="42"/>
    </row>
    <row r="61" spans="1:38" ht="15.75" customHeight="1" x14ac:dyDescent="0.25">
      <c r="A61" s="35">
        <v>5</v>
      </c>
      <c r="B61" s="47" t="str">
        <f t="shared" si="56"/>
        <v>Литературное чтение</v>
      </c>
      <c r="C61" s="70" t="s">
        <v>117</v>
      </c>
      <c r="D61" s="91">
        <v>72</v>
      </c>
      <c r="E61" s="72">
        <f t="shared" si="57"/>
        <v>1.3888888888888888E-2</v>
      </c>
      <c r="F61" s="73"/>
      <c r="G61" s="73"/>
      <c r="H61" s="73"/>
      <c r="I61" s="73"/>
      <c r="J61" s="76">
        <f t="shared" si="58"/>
        <v>0</v>
      </c>
      <c r="K61" s="73"/>
      <c r="L61" s="73"/>
      <c r="M61" s="73"/>
      <c r="N61" s="73"/>
      <c r="O61" s="76">
        <f t="shared" si="59"/>
        <v>0</v>
      </c>
      <c r="P61" s="73"/>
      <c r="Q61" s="73"/>
      <c r="R61" s="73"/>
      <c r="S61" s="73"/>
      <c r="T61" s="76">
        <f t="shared" si="60"/>
        <v>0</v>
      </c>
      <c r="U61" s="73"/>
      <c r="V61" s="73"/>
      <c r="W61" s="73"/>
      <c r="X61" s="73"/>
      <c r="Y61" s="76">
        <f t="shared" si="61"/>
        <v>0</v>
      </c>
      <c r="Z61" s="73"/>
      <c r="AA61" s="73"/>
      <c r="AB61" s="74" t="s">
        <v>15</v>
      </c>
      <c r="AC61" s="73"/>
      <c r="AD61" s="77">
        <f t="shared" si="62"/>
        <v>1</v>
      </c>
      <c r="AE61" s="42">
        <v>5</v>
      </c>
      <c r="AF61" s="48">
        <f t="shared" si="63"/>
        <v>0</v>
      </c>
      <c r="AG61" s="48">
        <f t="shared" si="64"/>
        <v>0</v>
      </c>
      <c r="AH61" s="48">
        <f t="shared" si="65"/>
        <v>1</v>
      </c>
      <c r="AI61" s="48">
        <f t="shared" si="66"/>
        <v>0</v>
      </c>
      <c r="AJ61" s="73">
        <f t="shared" si="67"/>
        <v>0</v>
      </c>
      <c r="AK61" s="73">
        <f t="shared" si="68"/>
        <v>0</v>
      </c>
      <c r="AL61" s="42"/>
    </row>
    <row r="62" spans="1:38" ht="15.75" customHeight="1" x14ac:dyDescent="0.25">
      <c r="A62" s="35">
        <v>5</v>
      </c>
      <c r="B62" s="47" t="str">
        <f t="shared" si="56"/>
        <v>Литературное чтение на родном языке</v>
      </c>
      <c r="C62" s="70" t="s">
        <v>117</v>
      </c>
      <c r="D62" s="91">
        <v>9</v>
      </c>
      <c r="E62" s="72">
        <f t="shared" si="57"/>
        <v>0</v>
      </c>
      <c r="F62" s="73"/>
      <c r="G62" s="73"/>
      <c r="H62" s="73"/>
      <c r="I62" s="73"/>
      <c r="J62" s="76">
        <f t="shared" si="58"/>
        <v>0</v>
      </c>
      <c r="K62" s="73"/>
      <c r="L62" s="73"/>
      <c r="M62" s="73"/>
      <c r="N62" s="73"/>
      <c r="O62" s="76">
        <f t="shared" si="59"/>
        <v>0</v>
      </c>
      <c r="P62" s="73"/>
      <c r="Q62" s="73"/>
      <c r="R62" s="73"/>
      <c r="S62" s="73"/>
      <c r="T62" s="76">
        <f t="shared" si="60"/>
        <v>0</v>
      </c>
      <c r="U62" s="73"/>
      <c r="V62" s="73"/>
      <c r="W62" s="73"/>
      <c r="X62" s="73"/>
      <c r="Y62" s="76">
        <f t="shared" si="61"/>
        <v>0</v>
      </c>
      <c r="Z62" s="73"/>
      <c r="AA62" s="73"/>
      <c r="AB62" s="74"/>
      <c r="AC62" s="73"/>
      <c r="AD62" s="77">
        <f t="shared" si="62"/>
        <v>0</v>
      </c>
      <c r="AE62" s="42">
        <v>5</v>
      </c>
      <c r="AF62" s="48">
        <f t="shared" si="63"/>
        <v>0</v>
      </c>
      <c r="AG62" s="48">
        <f t="shared" si="64"/>
        <v>0</v>
      </c>
      <c r="AH62" s="48">
        <f t="shared" si="65"/>
        <v>0</v>
      </c>
      <c r="AI62" s="48">
        <f t="shared" si="66"/>
        <v>0</v>
      </c>
      <c r="AJ62" s="73">
        <f t="shared" si="67"/>
        <v>0</v>
      </c>
      <c r="AK62" s="73">
        <f t="shared" si="68"/>
        <v>0</v>
      </c>
      <c r="AL62" s="42"/>
    </row>
    <row r="63" spans="1:38" ht="15.75" customHeight="1" x14ac:dyDescent="0.25">
      <c r="A63" s="35">
        <v>5</v>
      </c>
      <c r="B63" s="47" t="str">
        <f t="shared" si="56"/>
        <v>Английский язык</v>
      </c>
      <c r="C63" s="70" t="s">
        <v>117</v>
      </c>
      <c r="D63" s="91">
        <v>32</v>
      </c>
      <c r="E63" s="72">
        <f t="shared" si="57"/>
        <v>9.375E-2</v>
      </c>
      <c r="F63" s="73"/>
      <c r="G63" s="73"/>
      <c r="H63" s="74" t="s">
        <v>19</v>
      </c>
      <c r="I63" s="73"/>
      <c r="J63" s="76">
        <f t="shared" si="58"/>
        <v>1</v>
      </c>
      <c r="K63" s="73"/>
      <c r="L63" s="74"/>
      <c r="M63" s="73"/>
      <c r="N63" s="73"/>
      <c r="O63" s="76">
        <f t="shared" si="59"/>
        <v>0</v>
      </c>
      <c r="P63" s="73"/>
      <c r="Q63" s="73"/>
      <c r="R63" s="73"/>
      <c r="S63" s="73"/>
      <c r="T63" s="76">
        <f t="shared" si="60"/>
        <v>0</v>
      </c>
      <c r="U63" s="73"/>
      <c r="V63" s="74" t="s">
        <v>19</v>
      </c>
      <c r="W63" s="73"/>
      <c r="X63" s="73"/>
      <c r="Y63" s="76">
        <f t="shared" si="61"/>
        <v>1</v>
      </c>
      <c r="Z63" s="74" t="s">
        <v>19</v>
      </c>
      <c r="AA63" s="73"/>
      <c r="AB63" s="73"/>
      <c r="AC63" s="73"/>
      <c r="AD63" s="77">
        <f t="shared" si="62"/>
        <v>1</v>
      </c>
      <c r="AE63" s="42">
        <v>5</v>
      </c>
      <c r="AF63" s="48">
        <f t="shared" si="63"/>
        <v>0</v>
      </c>
      <c r="AG63" s="48">
        <f t="shared" si="64"/>
        <v>0</v>
      </c>
      <c r="AH63" s="48">
        <f t="shared" si="65"/>
        <v>0</v>
      </c>
      <c r="AI63" s="48">
        <f t="shared" si="66"/>
        <v>3</v>
      </c>
      <c r="AJ63" s="73">
        <f t="shared" si="67"/>
        <v>0</v>
      </c>
      <c r="AK63" s="73">
        <f t="shared" si="68"/>
        <v>0</v>
      </c>
      <c r="AL63" s="42"/>
    </row>
    <row r="64" spans="1:38" ht="15.75" customHeight="1" x14ac:dyDescent="0.25">
      <c r="A64" s="35">
        <v>5</v>
      </c>
      <c r="B64" s="47" t="str">
        <f t="shared" si="56"/>
        <v>Математика</v>
      </c>
      <c r="C64" s="70" t="s">
        <v>117</v>
      </c>
      <c r="D64" s="91">
        <v>71</v>
      </c>
      <c r="E64" s="72">
        <f t="shared" si="57"/>
        <v>7.0422535211267609E-2</v>
      </c>
      <c r="F64" s="73"/>
      <c r="G64" s="73"/>
      <c r="H64" s="73"/>
      <c r="I64" s="74" t="s">
        <v>19</v>
      </c>
      <c r="J64" s="76">
        <f t="shared" si="58"/>
        <v>1</v>
      </c>
      <c r="K64" s="73"/>
      <c r="L64" s="73"/>
      <c r="M64" s="74" t="s">
        <v>19</v>
      </c>
      <c r="N64" s="73"/>
      <c r="O64" s="76">
        <f t="shared" si="59"/>
        <v>1</v>
      </c>
      <c r="P64" s="73"/>
      <c r="Q64" s="73"/>
      <c r="R64" s="74" t="s">
        <v>19</v>
      </c>
      <c r="S64" s="73"/>
      <c r="T64" s="76">
        <f t="shared" si="60"/>
        <v>1</v>
      </c>
      <c r="U64" s="73"/>
      <c r="V64" s="73"/>
      <c r="W64" s="74" t="s">
        <v>19</v>
      </c>
      <c r="X64" s="73"/>
      <c r="Y64" s="76">
        <f t="shared" si="61"/>
        <v>1</v>
      </c>
      <c r="Z64" s="73"/>
      <c r="AA64" s="74" t="s">
        <v>15</v>
      </c>
      <c r="AB64" s="73"/>
      <c r="AC64" s="73"/>
      <c r="AD64" s="77">
        <f t="shared" si="62"/>
        <v>1</v>
      </c>
      <c r="AE64" s="42">
        <v>5</v>
      </c>
      <c r="AF64" s="48">
        <f t="shared" si="63"/>
        <v>0</v>
      </c>
      <c r="AG64" s="48">
        <f t="shared" si="64"/>
        <v>0</v>
      </c>
      <c r="AH64" s="48">
        <f t="shared" si="65"/>
        <v>1</v>
      </c>
      <c r="AI64" s="48">
        <f t="shared" si="66"/>
        <v>4</v>
      </c>
      <c r="AJ64" s="73">
        <f t="shared" si="67"/>
        <v>0</v>
      </c>
      <c r="AK64" s="73">
        <f t="shared" si="68"/>
        <v>0</v>
      </c>
      <c r="AL64" s="42"/>
    </row>
    <row r="65" spans="1:38" ht="15.75" customHeight="1" x14ac:dyDescent="0.25">
      <c r="A65" s="35">
        <v>5</v>
      </c>
      <c r="B65" s="47" t="str">
        <f t="shared" si="56"/>
        <v>Окружающий мир</v>
      </c>
      <c r="C65" s="70" t="s">
        <v>117</v>
      </c>
      <c r="D65" s="91">
        <v>36</v>
      </c>
      <c r="E65" s="72">
        <f t="shared" si="57"/>
        <v>2.7777777777777776E-2</v>
      </c>
      <c r="F65" s="73"/>
      <c r="G65" s="73"/>
      <c r="H65" s="73"/>
      <c r="I65" s="73"/>
      <c r="J65" s="76">
        <f t="shared" si="58"/>
        <v>0</v>
      </c>
      <c r="K65" s="73"/>
      <c r="L65" s="73"/>
      <c r="M65" s="73"/>
      <c r="N65" s="73"/>
      <c r="O65" s="76">
        <f t="shared" si="59"/>
        <v>0</v>
      </c>
      <c r="P65" s="73"/>
      <c r="Q65" s="73"/>
      <c r="R65" s="73"/>
      <c r="S65" s="73"/>
      <c r="T65" s="76">
        <f t="shared" si="60"/>
        <v>0</v>
      </c>
      <c r="U65" s="73"/>
      <c r="V65" s="73"/>
      <c r="W65" s="73"/>
      <c r="X65" s="73"/>
      <c r="Y65" s="76">
        <f t="shared" si="61"/>
        <v>0</v>
      </c>
      <c r="Z65" s="73"/>
      <c r="AA65" s="74" t="s">
        <v>19</v>
      </c>
      <c r="AB65" s="73"/>
      <c r="AC65" s="73"/>
      <c r="AD65" s="77">
        <f t="shared" si="62"/>
        <v>1</v>
      </c>
      <c r="AE65" s="42">
        <v>5</v>
      </c>
      <c r="AF65" s="48">
        <f t="shared" si="63"/>
        <v>0</v>
      </c>
      <c r="AG65" s="48">
        <f t="shared" si="64"/>
        <v>0</v>
      </c>
      <c r="AH65" s="48">
        <f t="shared" si="65"/>
        <v>0</v>
      </c>
      <c r="AI65" s="48">
        <f t="shared" si="66"/>
        <v>1</v>
      </c>
      <c r="AJ65" s="73">
        <f t="shared" si="67"/>
        <v>0</v>
      </c>
      <c r="AK65" s="73">
        <f t="shared" si="68"/>
        <v>0</v>
      </c>
      <c r="AL65" s="42"/>
    </row>
    <row r="66" spans="1:38" ht="15.75" customHeight="1" x14ac:dyDescent="0.25">
      <c r="A66" s="35">
        <v>5</v>
      </c>
      <c r="B66" s="47" t="str">
        <f t="shared" si="56"/>
        <v>Изобразительное искусство</v>
      </c>
      <c r="C66" s="70" t="s">
        <v>117</v>
      </c>
      <c r="D66" s="91">
        <v>18</v>
      </c>
      <c r="E66" s="121">
        <v>0</v>
      </c>
      <c r="F66" s="73"/>
      <c r="G66" s="73"/>
      <c r="H66" s="73"/>
      <c r="I66" s="73"/>
      <c r="J66" s="76">
        <f t="shared" si="58"/>
        <v>0</v>
      </c>
      <c r="K66" s="73"/>
      <c r="L66" s="73"/>
      <c r="M66" s="73"/>
      <c r="N66" s="73"/>
      <c r="O66" s="76">
        <f t="shared" si="59"/>
        <v>0</v>
      </c>
      <c r="P66" s="73"/>
      <c r="Q66" s="73"/>
      <c r="R66" s="73"/>
      <c r="S66" s="73"/>
      <c r="T66" s="76">
        <f t="shared" si="60"/>
        <v>0</v>
      </c>
      <c r="U66" s="73"/>
      <c r="V66" s="73"/>
      <c r="W66" s="73"/>
      <c r="X66" s="74"/>
      <c r="Y66" s="76">
        <f t="shared" si="61"/>
        <v>0</v>
      </c>
      <c r="Z66" s="73"/>
      <c r="AA66" s="73"/>
      <c r="AB66" s="73"/>
      <c r="AC66" s="73"/>
      <c r="AD66" s="77">
        <f t="shared" si="62"/>
        <v>0</v>
      </c>
      <c r="AE66" s="42">
        <v>5</v>
      </c>
      <c r="AF66" s="48">
        <f t="shared" si="63"/>
        <v>0</v>
      </c>
      <c r="AG66" s="48">
        <f t="shared" si="64"/>
        <v>0</v>
      </c>
      <c r="AH66" s="48">
        <f t="shared" si="65"/>
        <v>0</v>
      </c>
      <c r="AI66" s="48">
        <f t="shared" si="66"/>
        <v>0</v>
      </c>
      <c r="AJ66" s="73">
        <f t="shared" si="67"/>
        <v>0</v>
      </c>
      <c r="AK66" s="73">
        <f t="shared" si="68"/>
        <v>0</v>
      </c>
      <c r="AL66" s="42"/>
    </row>
    <row r="67" spans="1:38" ht="15.75" customHeight="1" x14ac:dyDescent="0.25">
      <c r="A67" s="35">
        <v>5</v>
      </c>
      <c r="B67" s="47" t="str">
        <f t="shared" si="56"/>
        <v>Музыка</v>
      </c>
      <c r="C67" s="70" t="s">
        <v>117</v>
      </c>
      <c r="D67" s="91">
        <v>17</v>
      </c>
      <c r="E67" s="72">
        <f t="shared" ref="E67:E69" si="69">(J67+O67+T67+Y67+AD67)/D67</f>
        <v>0</v>
      </c>
      <c r="F67" s="73"/>
      <c r="G67" s="73"/>
      <c r="H67" s="73"/>
      <c r="I67" s="73"/>
      <c r="J67" s="76">
        <f t="shared" si="58"/>
        <v>0</v>
      </c>
      <c r="K67" s="73"/>
      <c r="L67" s="73"/>
      <c r="M67" s="73"/>
      <c r="N67" s="73"/>
      <c r="O67" s="76">
        <f t="shared" si="59"/>
        <v>0</v>
      </c>
      <c r="P67" s="73"/>
      <c r="Q67" s="73"/>
      <c r="R67" s="73"/>
      <c r="S67" s="73"/>
      <c r="T67" s="76">
        <f t="shared" si="60"/>
        <v>0</v>
      </c>
      <c r="U67" s="73"/>
      <c r="V67" s="73"/>
      <c r="W67" s="73"/>
      <c r="X67" s="73"/>
      <c r="Y67" s="76">
        <f t="shared" si="61"/>
        <v>0</v>
      </c>
      <c r="Z67" s="73"/>
      <c r="AA67" s="73"/>
      <c r="AB67" s="73"/>
      <c r="AC67" s="73"/>
      <c r="AD67" s="77">
        <f t="shared" si="62"/>
        <v>0</v>
      </c>
      <c r="AE67" s="42">
        <v>5</v>
      </c>
      <c r="AF67" s="48">
        <f t="shared" si="63"/>
        <v>0</v>
      </c>
      <c r="AG67" s="48">
        <f t="shared" si="64"/>
        <v>0</v>
      </c>
      <c r="AH67" s="48">
        <f t="shared" si="65"/>
        <v>0</v>
      </c>
      <c r="AI67" s="48">
        <f t="shared" si="66"/>
        <v>0</v>
      </c>
      <c r="AJ67" s="73">
        <f t="shared" si="67"/>
        <v>0</v>
      </c>
      <c r="AK67" s="73">
        <f t="shared" si="68"/>
        <v>0</v>
      </c>
      <c r="AL67" s="42"/>
    </row>
    <row r="68" spans="1:38" ht="15.75" customHeight="1" x14ac:dyDescent="0.25">
      <c r="A68" s="35">
        <v>5</v>
      </c>
      <c r="B68" s="47" t="str">
        <f t="shared" si="56"/>
        <v>Технология</v>
      </c>
      <c r="C68" s="70" t="s">
        <v>117</v>
      </c>
      <c r="D68" s="91">
        <v>17</v>
      </c>
      <c r="E68" s="72">
        <f t="shared" si="69"/>
        <v>0</v>
      </c>
      <c r="F68" s="73"/>
      <c r="G68" s="73"/>
      <c r="H68" s="73"/>
      <c r="I68" s="73"/>
      <c r="J68" s="76">
        <f t="shared" si="58"/>
        <v>0</v>
      </c>
      <c r="K68" s="73"/>
      <c r="L68" s="73"/>
      <c r="M68" s="73"/>
      <c r="N68" s="73"/>
      <c r="O68" s="76">
        <f t="shared" si="59"/>
        <v>0</v>
      </c>
      <c r="P68" s="73"/>
      <c r="Q68" s="73"/>
      <c r="R68" s="73"/>
      <c r="S68" s="73"/>
      <c r="T68" s="76">
        <f t="shared" si="60"/>
        <v>0</v>
      </c>
      <c r="U68" s="73"/>
      <c r="V68" s="73"/>
      <c r="W68" s="73"/>
      <c r="X68" s="73"/>
      <c r="Y68" s="76">
        <f t="shared" si="61"/>
        <v>0</v>
      </c>
      <c r="Z68" s="73"/>
      <c r="AA68" s="73"/>
      <c r="AB68" s="73"/>
      <c r="AC68" s="73"/>
      <c r="AD68" s="77">
        <f t="shared" si="62"/>
        <v>0</v>
      </c>
      <c r="AE68" s="42">
        <v>5</v>
      </c>
      <c r="AF68" s="48">
        <f t="shared" si="63"/>
        <v>0</v>
      </c>
      <c r="AG68" s="48">
        <f t="shared" si="64"/>
        <v>0</v>
      </c>
      <c r="AH68" s="48">
        <f t="shared" si="65"/>
        <v>0</v>
      </c>
      <c r="AI68" s="48">
        <f t="shared" si="66"/>
        <v>0</v>
      </c>
      <c r="AJ68" s="73">
        <f t="shared" si="67"/>
        <v>0</v>
      </c>
      <c r="AK68" s="73">
        <f t="shared" si="68"/>
        <v>0</v>
      </c>
      <c r="AL68" s="42"/>
    </row>
    <row r="69" spans="1:38" ht="15.75" customHeight="1" x14ac:dyDescent="0.25">
      <c r="A69" s="35">
        <v>5</v>
      </c>
      <c r="B69" s="47" t="str">
        <f t="shared" si="56"/>
        <v>Физическая культура</v>
      </c>
      <c r="C69" s="70" t="s">
        <v>117</v>
      </c>
      <c r="D69" s="91">
        <v>34</v>
      </c>
      <c r="E69" s="72">
        <f t="shared" si="69"/>
        <v>5.8823529411764705E-2</v>
      </c>
      <c r="F69" s="73"/>
      <c r="G69" s="73"/>
      <c r="H69" s="73"/>
      <c r="I69" s="73"/>
      <c r="J69" s="76">
        <f t="shared" si="58"/>
        <v>0</v>
      </c>
      <c r="K69" s="73"/>
      <c r="L69" s="73"/>
      <c r="M69" s="74"/>
      <c r="N69" s="74"/>
      <c r="O69" s="76">
        <f t="shared" si="59"/>
        <v>0</v>
      </c>
      <c r="P69" s="74" t="s">
        <v>19</v>
      </c>
      <c r="Q69" s="73"/>
      <c r="R69" s="73"/>
      <c r="S69" s="73"/>
      <c r="T69" s="76">
        <f t="shared" si="60"/>
        <v>1</v>
      </c>
      <c r="U69" s="73"/>
      <c r="V69" s="73"/>
      <c r="W69" s="74"/>
      <c r="X69" s="73"/>
      <c r="Y69" s="76">
        <f t="shared" si="61"/>
        <v>0</v>
      </c>
      <c r="Z69" s="74" t="s">
        <v>19</v>
      </c>
      <c r="AA69" s="73"/>
      <c r="AB69" s="73"/>
      <c r="AC69" s="73"/>
      <c r="AD69" s="77">
        <f t="shared" si="62"/>
        <v>1</v>
      </c>
      <c r="AE69" s="42">
        <v>5</v>
      </c>
      <c r="AF69" s="48">
        <f t="shared" si="63"/>
        <v>0</v>
      </c>
      <c r="AG69" s="48">
        <f t="shared" si="64"/>
        <v>0</v>
      </c>
      <c r="AH69" s="48">
        <f t="shared" si="65"/>
        <v>0</v>
      </c>
      <c r="AI69" s="48">
        <f t="shared" si="66"/>
        <v>2</v>
      </c>
      <c r="AJ69" s="73">
        <f t="shared" si="67"/>
        <v>0</v>
      </c>
      <c r="AK69" s="73">
        <f t="shared" si="68"/>
        <v>0</v>
      </c>
      <c r="AL69" s="42"/>
    </row>
    <row r="70" spans="1:38" ht="15.75" customHeight="1" x14ac:dyDescent="0.25">
      <c r="A70" s="35">
        <v>5</v>
      </c>
      <c r="B70" s="83"/>
      <c r="C70" s="84"/>
      <c r="D70" s="85"/>
      <c r="E70" s="86"/>
      <c r="F70" s="87"/>
      <c r="G70" s="87"/>
      <c r="H70" s="87"/>
      <c r="I70" s="87"/>
      <c r="J70" s="87">
        <f>SUM(J59:J69)</f>
        <v>2</v>
      </c>
      <c r="K70" s="87"/>
      <c r="L70" s="87"/>
      <c r="M70" s="87"/>
      <c r="N70" s="87"/>
      <c r="O70" s="87">
        <f>SUM(O59:O69)</f>
        <v>3</v>
      </c>
      <c r="P70" s="87"/>
      <c r="Q70" s="87"/>
      <c r="R70" s="87"/>
      <c r="S70" s="87"/>
      <c r="T70" s="87">
        <f>SUM(T59:T69)</f>
        <v>3</v>
      </c>
      <c r="U70" s="87"/>
      <c r="V70" s="87"/>
      <c r="W70" s="87"/>
      <c r="X70" s="87"/>
      <c r="Y70" s="87">
        <f>SUM(Y59:Y69)</f>
        <v>3</v>
      </c>
      <c r="Z70" s="87"/>
      <c r="AA70" s="87"/>
      <c r="AB70" s="87"/>
      <c r="AC70" s="87"/>
      <c r="AD70" s="87">
        <f>SUM(AD59:AD69)</f>
        <v>6</v>
      </c>
      <c r="AE70" s="42">
        <v>5</v>
      </c>
      <c r="AF70" s="88">
        <f t="shared" ref="AF70:AK70" si="70">SUM(AF59:AF69)</f>
        <v>0</v>
      </c>
      <c r="AG70" s="88">
        <f t="shared" si="70"/>
        <v>0</v>
      </c>
      <c r="AH70" s="88">
        <f t="shared" si="70"/>
        <v>3</v>
      </c>
      <c r="AI70" s="89">
        <f t="shared" si="70"/>
        <v>14</v>
      </c>
      <c r="AJ70" s="88">
        <f t="shared" si="70"/>
        <v>0</v>
      </c>
      <c r="AK70" s="88">
        <f t="shared" si="70"/>
        <v>0</v>
      </c>
      <c r="AL70" s="42"/>
    </row>
    <row r="71" spans="1:38" ht="15.75" customHeight="1" x14ac:dyDescent="0.25">
      <c r="A71" s="35">
        <v>6</v>
      </c>
      <c r="B71" s="149" t="s">
        <v>86</v>
      </c>
      <c r="C71" s="150"/>
      <c r="D71" s="65"/>
      <c r="E71" s="66"/>
      <c r="F71" s="151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42">
        <v>6</v>
      </c>
      <c r="AF71" s="68"/>
      <c r="AG71" s="68"/>
      <c r="AH71" s="68"/>
      <c r="AI71" s="68"/>
      <c r="AJ71" s="49"/>
      <c r="AK71" s="49"/>
      <c r="AL71" s="42"/>
    </row>
    <row r="72" spans="1:38" ht="15.75" customHeight="1" x14ac:dyDescent="0.25">
      <c r="A72" s="35">
        <v>6</v>
      </c>
      <c r="B72" s="47" t="str">
        <f t="shared" ref="B72:B82" si="71">B59</f>
        <v>Русский язык</v>
      </c>
      <c r="C72" s="70" t="s">
        <v>118</v>
      </c>
      <c r="D72" s="90">
        <v>89</v>
      </c>
      <c r="E72" s="72">
        <f t="shared" ref="E72:E82" si="72">(J72+O72+T72+Y72+AD72)/D72</f>
        <v>5.6179775280898875E-2</v>
      </c>
      <c r="F72" s="73"/>
      <c r="G72" s="73"/>
      <c r="H72" s="73"/>
      <c r="I72" s="73"/>
      <c r="J72" s="76">
        <f t="shared" ref="J72:J76" si="73">COUNTA(F72:I72)</f>
        <v>0</v>
      </c>
      <c r="K72" s="74" t="s">
        <v>19</v>
      </c>
      <c r="L72" s="73"/>
      <c r="M72" s="74" t="s">
        <v>19</v>
      </c>
      <c r="N72" s="73"/>
      <c r="O72" s="76">
        <f t="shared" ref="O72:O76" si="74">COUNTA(K72:N72)</f>
        <v>2</v>
      </c>
      <c r="P72" s="73"/>
      <c r="Q72" s="74" t="s">
        <v>19</v>
      </c>
      <c r="R72" s="73"/>
      <c r="S72" s="73"/>
      <c r="T72" s="76">
        <f t="shared" ref="T72:T76" si="75">COUNTA(P72:S72)</f>
        <v>1</v>
      </c>
      <c r="U72" s="73"/>
      <c r="V72" s="73"/>
      <c r="W72" s="74" t="s">
        <v>19</v>
      </c>
      <c r="X72" s="73"/>
      <c r="Y72" s="76">
        <f t="shared" ref="Y72:Y76" si="76">COUNTA(U72:X72)</f>
        <v>1</v>
      </c>
      <c r="Z72" s="73"/>
      <c r="AA72" s="73"/>
      <c r="AB72" s="74" t="s">
        <v>15</v>
      </c>
      <c r="AC72" s="73"/>
      <c r="AD72" s="77">
        <f t="shared" ref="AD72:AD76" si="77">COUNTA(Z72:AC72)</f>
        <v>1</v>
      </c>
      <c r="AE72" s="42">
        <v>6</v>
      </c>
      <c r="AF72" s="48">
        <f t="shared" ref="AF72:AF82" si="78">COUNTIF(F72:AD72,$F$1)</f>
        <v>0</v>
      </c>
      <c r="AG72" s="48">
        <f t="shared" ref="AG72:AG82" si="79">COUNTIF(F72:AE72,$G$1)</f>
        <v>0</v>
      </c>
      <c r="AH72" s="48">
        <f t="shared" ref="AH72:AH82" si="80">COUNTIF(F72:AD72,$H$1)</f>
        <v>1</v>
      </c>
      <c r="AI72" s="48">
        <f t="shared" ref="AI72:AI82" si="81">COUNTIF(F72:AD72,$I$1)</f>
        <v>4</v>
      </c>
      <c r="AJ72" s="73">
        <f t="shared" ref="AJ72:AJ82" si="82">IF($J$1&gt;0,COUNTIF(F72:AD72,$J$1),0)</f>
        <v>0</v>
      </c>
      <c r="AK72" s="73">
        <f t="shared" ref="AK72:AK82" si="83">IF($K$1&gt;0,COUNTIF(F72:AD72,$K$1),0)</f>
        <v>0</v>
      </c>
      <c r="AL72" s="42"/>
    </row>
    <row r="73" spans="1:38" ht="15.75" customHeight="1" x14ac:dyDescent="0.25">
      <c r="A73" s="35">
        <v>6</v>
      </c>
      <c r="B73" s="47" t="str">
        <f t="shared" si="71"/>
        <v>Родной (русский) язык</v>
      </c>
      <c r="C73" s="70" t="s">
        <v>118</v>
      </c>
      <c r="D73" s="91">
        <v>8</v>
      </c>
      <c r="E73" s="72">
        <f t="shared" si="72"/>
        <v>0</v>
      </c>
      <c r="F73" s="73"/>
      <c r="G73" s="73"/>
      <c r="H73" s="73"/>
      <c r="I73" s="73"/>
      <c r="J73" s="76">
        <f t="shared" si="73"/>
        <v>0</v>
      </c>
      <c r="K73" s="73"/>
      <c r="L73" s="73"/>
      <c r="M73" s="73"/>
      <c r="N73" s="73"/>
      <c r="O73" s="76">
        <f t="shared" si="74"/>
        <v>0</v>
      </c>
      <c r="P73" s="73"/>
      <c r="Q73" s="73"/>
      <c r="R73" s="73"/>
      <c r="S73" s="73"/>
      <c r="T73" s="76">
        <f t="shared" si="75"/>
        <v>0</v>
      </c>
      <c r="U73" s="73"/>
      <c r="V73" s="73"/>
      <c r="W73" s="73"/>
      <c r="X73" s="73"/>
      <c r="Y73" s="76">
        <f t="shared" si="76"/>
        <v>0</v>
      </c>
      <c r="Z73" s="73"/>
      <c r="AA73" s="73"/>
      <c r="AB73" s="74"/>
      <c r="AC73" s="73"/>
      <c r="AD73" s="77">
        <f t="shared" si="77"/>
        <v>0</v>
      </c>
      <c r="AE73" s="42">
        <v>6</v>
      </c>
      <c r="AF73" s="48">
        <f t="shared" si="78"/>
        <v>0</v>
      </c>
      <c r="AG73" s="48">
        <f t="shared" si="79"/>
        <v>0</v>
      </c>
      <c r="AH73" s="48">
        <f t="shared" si="80"/>
        <v>0</v>
      </c>
      <c r="AI73" s="48">
        <f t="shared" si="81"/>
        <v>0</v>
      </c>
      <c r="AJ73" s="73">
        <f t="shared" si="82"/>
        <v>0</v>
      </c>
      <c r="AK73" s="73">
        <f t="shared" si="83"/>
        <v>0</v>
      </c>
      <c r="AL73" s="42"/>
    </row>
    <row r="74" spans="1:38" ht="15.75" customHeight="1" x14ac:dyDescent="0.25">
      <c r="A74" s="35">
        <v>6</v>
      </c>
      <c r="B74" s="47" t="str">
        <f t="shared" si="71"/>
        <v>Литературное чтение</v>
      </c>
      <c r="C74" s="70" t="s">
        <v>118</v>
      </c>
      <c r="D74" s="91">
        <v>72</v>
      </c>
      <c r="E74" s="72">
        <f t="shared" si="72"/>
        <v>1.3888888888888888E-2</v>
      </c>
      <c r="F74" s="73"/>
      <c r="G74" s="73"/>
      <c r="H74" s="73"/>
      <c r="I74" s="73"/>
      <c r="J74" s="76">
        <f t="shared" si="73"/>
        <v>0</v>
      </c>
      <c r="K74" s="73"/>
      <c r="L74" s="73"/>
      <c r="M74" s="73"/>
      <c r="N74" s="73"/>
      <c r="O74" s="76">
        <f t="shared" si="74"/>
        <v>0</v>
      </c>
      <c r="P74" s="73"/>
      <c r="Q74" s="73"/>
      <c r="R74" s="73"/>
      <c r="S74" s="73"/>
      <c r="T74" s="76">
        <f t="shared" si="75"/>
        <v>0</v>
      </c>
      <c r="U74" s="73"/>
      <c r="V74" s="73"/>
      <c r="W74" s="73"/>
      <c r="X74" s="73"/>
      <c r="Y74" s="76">
        <f t="shared" si="76"/>
        <v>0</v>
      </c>
      <c r="Z74" s="73"/>
      <c r="AA74" s="73"/>
      <c r="AB74" s="74" t="s">
        <v>15</v>
      </c>
      <c r="AC74" s="73"/>
      <c r="AD74" s="77">
        <f t="shared" si="77"/>
        <v>1</v>
      </c>
      <c r="AE74" s="42">
        <v>6</v>
      </c>
      <c r="AF74" s="48">
        <f t="shared" si="78"/>
        <v>0</v>
      </c>
      <c r="AG74" s="48">
        <f t="shared" si="79"/>
        <v>0</v>
      </c>
      <c r="AH74" s="48">
        <f t="shared" si="80"/>
        <v>1</v>
      </c>
      <c r="AI74" s="48">
        <f t="shared" si="81"/>
        <v>0</v>
      </c>
      <c r="AJ74" s="73">
        <f t="shared" si="82"/>
        <v>0</v>
      </c>
      <c r="AK74" s="73">
        <f t="shared" si="83"/>
        <v>0</v>
      </c>
      <c r="AL74" s="42"/>
    </row>
    <row r="75" spans="1:38" ht="15.75" customHeight="1" x14ac:dyDescent="0.25">
      <c r="A75" s="35">
        <v>6</v>
      </c>
      <c r="B75" s="47" t="str">
        <f t="shared" si="71"/>
        <v>Литературное чтение на родном языке</v>
      </c>
      <c r="C75" s="70" t="s">
        <v>118</v>
      </c>
      <c r="D75" s="91">
        <v>9</v>
      </c>
      <c r="E75" s="72">
        <f t="shared" si="72"/>
        <v>0</v>
      </c>
      <c r="F75" s="73"/>
      <c r="G75" s="73"/>
      <c r="H75" s="73"/>
      <c r="I75" s="73"/>
      <c r="J75" s="76">
        <f t="shared" si="73"/>
        <v>0</v>
      </c>
      <c r="K75" s="73"/>
      <c r="L75" s="73"/>
      <c r="M75" s="73"/>
      <c r="N75" s="73"/>
      <c r="O75" s="76">
        <f t="shared" si="74"/>
        <v>0</v>
      </c>
      <c r="P75" s="73"/>
      <c r="Q75" s="73"/>
      <c r="R75" s="73"/>
      <c r="S75" s="73"/>
      <c r="T75" s="76">
        <f t="shared" si="75"/>
        <v>0</v>
      </c>
      <c r="U75" s="73"/>
      <c r="V75" s="73"/>
      <c r="W75" s="73"/>
      <c r="X75" s="73"/>
      <c r="Y75" s="76">
        <f t="shared" si="76"/>
        <v>0</v>
      </c>
      <c r="Z75" s="73"/>
      <c r="AA75" s="73"/>
      <c r="AB75" s="74"/>
      <c r="AC75" s="73"/>
      <c r="AD75" s="77">
        <f t="shared" si="77"/>
        <v>0</v>
      </c>
      <c r="AE75" s="42">
        <v>6</v>
      </c>
      <c r="AF75" s="48">
        <f t="shared" si="78"/>
        <v>0</v>
      </c>
      <c r="AG75" s="48">
        <f t="shared" si="79"/>
        <v>0</v>
      </c>
      <c r="AH75" s="48">
        <f t="shared" si="80"/>
        <v>0</v>
      </c>
      <c r="AI75" s="48">
        <f t="shared" si="81"/>
        <v>0</v>
      </c>
      <c r="AJ75" s="73">
        <f t="shared" si="82"/>
        <v>0</v>
      </c>
      <c r="AK75" s="73">
        <f t="shared" si="83"/>
        <v>0</v>
      </c>
      <c r="AL75" s="42"/>
    </row>
    <row r="76" spans="1:38" ht="15.75" customHeight="1" x14ac:dyDescent="0.25">
      <c r="A76" s="35">
        <v>6</v>
      </c>
      <c r="B76" s="47" t="str">
        <f t="shared" si="71"/>
        <v>Английский язык</v>
      </c>
      <c r="C76" s="70" t="s">
        <v>118</v>
      </c>
      <c r="D76" s="91">
        <v>32</v>
      </c>
      <c r="E76" s="72">
        <f t="shared" si="72"/>
        <v>9.375E-2</v>
      </c>
      <c r="F76" s="73"/>
      <c r="G76" s="73"/>
      <c r="H76" s="74" t="s">
        <v>19</v>
      </c>
      <c r="I76" s="73"/>
      <c r="J76" s="76">
        <f t="shared" si="73"/>
        <v>1</v>
      </c>
      <c r="K76" s="73"/>
      <c r="L76" s="74"/>
      <c r="M76" s="73"/>
      <c r="N76" s="73"/>
      <c r="O76" s="76">
        <f t="shared" si="74"/>
        <v>0</v>
      </c>
      <c r="P76" s="73"/>
      <c r="Q76" s="73"/>
      <c r="R76" s="73"/>
      <c r="S76" s="73"/>
      <c r="T76" s="76">
        <f t="shared" si="75"/>
        <v>0</v>
      </c>
      <c r="U76" s="73"/>
      <c r="V76" s="74" t="s">
        <v>19</v>
      </c>
      <c r="W76" s="73"/>
      <c r="X76" s="73"/>
      <c r="Y76" s="76">
        <f t="shared" si="76"/>
        <v>1</v>
      </c>
      <c r="Z76" s="74" t="s">
        <v>19</v>
      </c>
      <c r="AA76" s="73"/>
      <c r="AB76" s="73"/>
      <c r="AC76" s="73"/>
      <c r="AD76" s="77">
        <f t="shared" si="77"/>
        <v>1</v>
      </c>
      <c r="AE76" s="42">
        <v>6</v>
      </c>
      <c r="AF76" s="48">
        <f t="shared" si="78"/>
        <v>0</v>
      </c>
      <c r="AG76" s="48">
        <f t="shared" si="79"/>
        <v>0</v>
      </c>
      <c r="AH76" s="48">
        <f t="shared" si="80"/>
        <v>0</v>
      </c>
      <c r="AI76" s="48">
        <f t="shared" si="81"/>
        <v>3</v>
      </c>
      <c r="AJ76" s="73">
        <f t="shared" si="82"/>
        <v>0</v>
      </c>
      <c r="AK76" s="73">
        <f t="shared" si="83"/>
        <v>0</v>
      </c>
      <c r="AL76" s="42"/>
    </row>
    <row r="77" spans="1:38" ht="15.75" customHeight="1" x14ac:dyDescent="0.25">
      <c r="A77" s="35">
        <v>6</v>
      </c>
      <c r="B77" s="47" t="str">
        <f t="shared" si="71"/>
        <v>Математика</v>
      </c>
      <c r="C77" s="70" t="s">
        <v>118</v>
      </c>
      <c r="D77" s="91">
        <v>71</v>
      </c>
      <c r="E77" s="72">
        <f t="shared" si="72"/>
        <v>7.0422535211267609E-2</v>
      </c>
      <c r="F77" s="73"/>
      <c r="G77" s="73"/>
      <c r="H77" s="73"/>
      <c r="I77" s="74" t="s">
        <v>19</v>
      </c>
      <c r="J77" s="75">
        <v>1</v>
      </c>
      <c r="K77" s="73"/>
      <c r="L77" s="73"/>
      <c r="M77" s="73"/>
      <c r="N77" s="73"/>
      <c r="O77" s="75">
        <v>1</v>
      </c>
      <c r="P77" s="73"/>
      <c r="Q77" s="74" t="s">
        <v>19</v>
      </c>
      <c r="R77" s="73"/>
      <c r="S77" s="73"/>
      <c r="T77" s="75">
        <v>1</v>
      </c>
      <c r="U77" s="73"/>
      <c r="V77" s="73"/>
      <c r="W77" s="73"/>
      <c r="X77" s="74" t="s">
        <v>19</v>
      </c>
      <c r="Y77" s="75">
        <v>1</v>
      </c>
      <c r="Z77" s="73"/>
      <c r="AA77" s="73"/>
      <c r="AB77" s="74" t="s">
        <v>19</v>
      </c>
      <c r="AC77" s="73"/>
      <c r="AD77" s="92">
        <v>1</v>
      </c>
      <c r="AE77" s="42">
        <v>6</v>
      </c>
      <c r="AF77" s="48">
        <f t="shared" si="78"/>
        <v>0</v>
      </c>
      <c r="AG77" s="48">
        <f t="shared" si="79"/>
        <v>0</v>
      </c>
      <c r="AH77" s="48">
        <f t="shared" si="80"/>
        <v>0</v>
      </c>
      <c r="AI77" s="48">
        <f t="shared" si="81"/>
        <v>4</v>
      </c>
      <c r="AJ77" s="73">
        <f t="shared" si="82"/>
        <v>0</v>
      </c>
      <c r="AK77" s="73">
        <f t="shared" si="83"/>
        <v>0</v>
      </c>
      <c r="AL77" s="42"/>
    </row>
    <row r="78" spans="1:38" ht="15.75" customHeight="1" x14ac:dyDescent="0.25">
      <c r="A78" s="35">
        <v>6</v>
      </c>
      <c r="B78" s="47" t="str">
        <f t="shared" si="71"/>
        <v>Окружающий мир</v>
      </c>
      <c r="C78" s="70" t="s">
        <v>118</v>
      </c>
      <c r="D78" s="91">
        <v>36</v>
      </c>
      <c r="E78" s="72">
        <f t="shared" si="72"/>
        <v>2.7777777777777776E-2</v>
      </c>
      <c r="F78" s="73"/>
      <c r="G78" s="73"/>
      <c r="H78" s="73"/>
      <c r="I78" s="73"/>
      <c r="J78" s="76">
        <f t="shared" ref="J78:J82" si="84">COUNTA(F78:I78)</f>
        <v>0</v>
      </c>
      <c r="K78" s="73"/>
      <c r="L78" s="73"/>
      <c r="M78" s="73"/>
      <c r="N78" s="73"/>
      <c r="O78" s="76">
        <f t="shared" ref="O78:O82" si="85">COUNTA(K78:N78)</f>
        <v>0</v>
      </c>
      <c r="P78" s="73"/>
      <c r="Q78" s="73"/>
      <c r="R78" s="73"/>
      <c r="S78" s="73"/>
      <c r="T78" s="76">
        <f t="shared" ref="T78:T82" si="86">COUNTA(P78:S78)</f>
        <v>0</v>
      </c>
      <c r="U78" s="73"/>
      <c r="V78" s="73"/>
      <c r="W78" s="73"/>
      <c r="X78" s="73"/>
      <c r="Y78" s="76">
        <f t="shared" ref="Y78:Y82" si="87">COUNTA(U78:X78)</f>
        <v>0</v>
      </c>
      <c r="Z78" s="73"/>
      <c r="AA78" s="74" t="s">
        <v>19</v>
      </c>
      <c r="AB78" s="73"/>
      <c r="AC78" s="73"/>
      <c r="AD78" s="77">
        <f t="shared" ref="AD78:AD82" si="88">COUNTA(Z78:AC78)</f>
        <v>1</v>
      </c>
      <c r="AE78" s="42">
        <v>6</v>
      </c>
      <c r="AF78" s="48">
        <f t="shared" si="78"/>
        <v>0</v>
      </c>
      <c r="AG78" s="48">
        <f t="shared" si="79"/>
        <v>0</v>
      </c>
      <c r="AH78" s="48">
        <f t="shared" si="80"/>
        <v>0</v>
      </c>
      <c r="AI78" s="48">
        <f t="shared" si="81"/>
        <v>1</v>
      </c>
      <c r="AJ78" s="73">
        <f t="shared" si="82"/>
        <v>0</v>
      </c>
      <c r="AK78" s="73">
        <f t="shared" si="83"/>
        <v>0</v>
      </c>
      <c r="AL78" s="42"/>
    </row>
    <row r="79" spans="1:38" ht="15.75" customHeight="1" x14ac:dyDescent="0.25">
      <c r="A79" s="35">
        <v>6</v>
      </c>
      <c r="B79" s="47" t="str">
        <f t="shared" si="71"/>
        <v>Изобразительное искусство</v>
      </c>
      <c r="C79" s="70" t="s">
        <v>118</v>
      </c>
      <c r="D79" s="91">
        <v>18</v>
      </c>
      <c r="E79" s="72">
        <f t="shared" si="72"/>
        <v>5.5555555555555552E-2</v>
      </c>
      <c r="F79" s="73"/>
      <c r="G79" s="73"/>
      <c r="H79" s="73"/>
      <c r="I79" s="73"/>
      <c r="J79" s="76">
        <f t="shared" si="84"/>
        <v>0</v>
      </c>
      <c r="K79" s="73"/>
      <c r="L79" s="73"/>
      <c r="M79" s="73"/>
      <c r="N79" s="73"/>
      <c r="O79" s="76">
        <f t="shared" si="85"/>
        <v>0</v>
      </c>
      <c r="P79" s="73"/>
      <c r="Q79" s="73"/>
      <c r="R79" s="73"/>
      <c r="S79" s="73"/>
      <c r="T79" s="76">
        <f t="shared" si="86"/>
        <v>0</v>
      </c>
      <c r="U79" s="73"/>
      <c r="V79" s="73"/>
      <c r="W79" s="73"/>
      <c r="X79" s="74" t="s">
        <v>19</v>
      </c>
      <c r="Y79" s="76">
        <f t="shared" si="87"/>
        <v>1</v>
      </c>
      <c r="Z79" s="73"/>
      <c r="AA79" s="73"/>
      <c r="AB79" s="73"/>
      <c r="AC79" s="73"/>
      <c r="AD79" s="77">
        <f t="shared" si="88"/>
        <v>0</v>
      </c>
      <c r="AE79" s="42">
        <v>6</v>
      </c>
      <c r="AF79" s="48">
        <f t="shared" si="78"/>
        <v>0</v>
      </c>
      <c r="AG79" s="48">
        <f t="shared" si="79"/>
        <v>0</v>
      </c>
      <c r="AH79" s="48">
        <f t="shared" si="80"/>
        <v>0</v>
      </c>
      <c r="AI79" s="48">
        <f t="shared" si="81"/>
        <v>1</v>
      </c>
      <c r="AJ79" s="73">
        <f t="shared" si="82"/>
        <v>0</v>
      </c>
      <c r="AK79" s="73">
        <f t="shared" si="83"/>
        <v>0</v>
      </c>
      <c r="AL79" s="42"/>
    </row>
    <row r="80" spans="1:38" ht="15.75" customHeight="1" x14ac:dyDescent="0.25">
      <c r="A80" s="35">
        <v>6</v>
      </c>
      <c r="B80" s="47" t="str">
        <f t="shared" si="71"/>
        <v>Музыка</v>
      </c>
      <c r="C80" s="70" t="s">
        <v>118</v>
      </c>
      <c r="D80" s="91">
        <v>17</v>
      </c>
      <c r="E80" s="72">
        <f t="shared" si="72"/>
        <v>0</v>
      </c>
      <c r="F80" s="73"/>
      <c r="G80" s="73"/>
      <c r="H80" s="73"/>
      <c r="I80" s="73"/>
      <c r="J80" s="76">
        <f t="shared" si="84"/>
        <v>0</v>
      </c>
      <c r="K80" s="73"/>
      <c r="L80" s="73"/>
      <c r="M80" s="73"/>
      <c r="N80" s="73"/>
      <c r="O80" s="76">
        <f t="shared" si="85"/>
        <v>0</v>
      </c>
      <c r="P80" s="73"/>
      <c r="Q80" s="73"/>
      <c r="R80" s="73"/>
      <c r="S80" s="73"/>
      <c r="T80" s="76">
        <f t="shared" si="86"/>
        <v>0</v>
      </c>
      <c r="U80" s="73"/>
      <c r="V80" s="73"/>
      <c r="W80" s="73"/>
      <c r="X80" s="73"/>
      <c r="Y80" s="76">
        <f t="shared" si="87"/>
        <v>0</v>
      </c>
      <c r="Z80" s="73"/>
      <c r="AA80" s="73"/>
      <c r="AB80" s="73"/>
      <c r="AC80" s="73"/>
      <c r="AD80" s="77">
        <f t="shared" si="88"/>
        <v>0</v>
      </c>
      <c r="AE80" s="42">
        <v>6</v>
      </c>
      <c r="AF80" s="48">
        <f t="shared" si="78"/>
        <v>0</v>
      </c>
      <c r="AG80" s="48">
        <f t="shared" si="79"/>
        <v>0</v>
      </c>
      <c r="AH80" s="48">
        <f t="shared" si="80"/>
        <v>0</v>
      </c>
      <c r="AI80" s="48">
        <f t="shared" si="81"/>
        <v>0</v>
      </c>
      <c r="AJ80" s="73">
        <f t="shared" si="82"/>
        <v>0</v>
      </c>
      <c r="AK80" s="73">
        <f t="shared" si="83"/>
        <v>0</v>
      </c>
      <c r="AL80" s="42"/>
    </row>
    <row r="81" spans="1:38" ht="15.75" customHeight="1" x14ac:dyDescent="0.25">
      <c r="A81" s="35">
        <v>6</v>
      </c>
      <c r="B81" s="47" t="str">
        <f t="shared" si="71"/>
        <v>Технология</v>
      </c>
      <c r="C81" s="70" t="s">
        <v>118</v>
      </c>
      <c r="D81" s="91">
        <v>17</v>
      </c>
      <c r="E81" s="72">
        <f t="shared" si="72"/>
        <v>0</v>
      </c>
      <c r="F81" s="73"/>
      <c r="G81" s="73"/>
      <c r="H81" s="73"/>
      <c r="I81" s="73"/>
      <c r="J81" s="76">
        <f t="shared" si="84"/>
        <v>0</v>
      </c>
      <c r="K81" s="73"/>
      <c r="L81" s="73"/>
      <c r="M81" s="73"/>
      <c r="N81" s="73"/>
      <c r="O81" s="76">
        <f t="shared" si="85"/>
        <v>0</v>
      </c>
      <c r="P81" s="73"/>
      <c r="Q81" s="73"/>
      <c r="R81" s="73"/>
      <c r="S81" s="73"/>
      <c r="T81" s="76">
        <f t="shared" si="86"/>
        <v>0</v>
      </c>
      <c r="U81" s="73"/>
      <c r="V81" s="73"/>
      <c r="W81" s="73"/>
      <c r="X81" s="73"/>
      <c r="Y81" s="76">
        <f t="shared" si="87"/>
        <v>0</v>
      </c>
      <c r="Z81" s="73"/>
      <c r="AA81" s="73"/>
      <c r="AB81" s="73"/>
      <c r="AC81" s="73"/>
      <c r="AD81" s="77">
        <f t="shared" si="88"/>
        <v>0</v>
      </c>
      <c r="AE81" s="42">
        <v>6</v>
      </c>
      <c r="AF81" s="48">
        <f t="shared" si="78"/>
        <v>0</v>
      </c>
      <c r="AG81" s="48">
        <f t="shared" si="79"/>
        <v>0</v>
      </c>
      <c r="AH81" s="48">
        <f t="shared" si="80"/>
        <v>0</v>
      </c>
      <c r="AI81" s="48">
        <f t="shared" si="81"/>
        <v>0</v>
      </c>
      <c r="AJ81" s="73">
        <f t="shared" si="82"/>
        <v>0</v>
      </c>
      <c r="AK81" s="73">
        <f t="shared" si="83"/>
        <v>0</v>
      </c>
      <c r="AL81" s="42"/>
    </row>
    <row r="82" spans="1:38" ht="15.75" customHeight="1" x14ac:dyDescent="0.25">
      <c r="A82" s="35">
        <v>6</v>
      </c>
      <c r="B82" s="47" t="str">
        <f t="shared" si="71"/>
        <v>Физическая культура</v>
      </c>
      <c r="C82" s="70" t="s">
        <v>118</v>
      </c>
      <c r="D82" s="91">
        <v>35</v>
      </c>
      <c r="E82" s="72">
        <f t="shared" si="72"/>
        <v>5.7142857142857141E-2</v>
      </c>
      <c r="F82" s="73"/>
      <c r="G82" s="73"/>
      <c r="H82" s="73"/>
      <c r="I82" s="73"/>
      <c r="J82" s="76">
        <f t="shared" si="84"/>
        <v>0</v>
      </c>
      <c r="K82" s="73"/>
      <c r="L82" s="74"/>
      <c r="M82" s="73"/>
      <c r="N82" s="73"/>
      <c r="O82" s="76">
        <f t="shared" si="85"/>
        <v>0</v>
      </c>
      <c r="P82" s="74" t="s">
        <v>19</v>
      </c>
      <c r="Q82" s="73"/>
      <c r="R82" s="73"/>
      <c r="S82" s="73"/>
      <c r="T82" s="76">
        <f t="shared" si="86"/>
        <v>1</v>
      </c>
      <c r="U82" s="73"/>
      <c r="V82" s="73"/>
      <c r="W82" s="74"/>
      <c r="X82" s="73"/>
      <c r="Y82" s="76">
        <f t="shared" si="87"/>
        <v>0</v>
      </c>
      <c r="Z82" s="74" t="s">
        <v>19</v>
      </c>
      <c r="AA82" s="73"/>
      <c r="AB82" s="73"/>
      <c r="AC82" s="73"/>
      <c r="AD82" s="77">
        <f t="shared" si="88"/>
        <v>1</v>
      </c>
      <c r="AE82" s="42">
        <v>6</v>
      </c>
      <c r="AF82" s="48">
        <f t="shared" si="78"/>
        <v>0</v>
      </c>
      <c r="AG82" s="48">
        <f t="shared" si="79"/>
        <v>0</v>
      </c>
      <c r="AH82" s="48">
        <f t="shared" si="80"/>
        <v>0</v>
      </c>
      <c r="AI82" s="48">
        <f t="shared" si="81"/>
        <v>2</v>
      </c>
      <c r="AJ82" s="73">
        <f t="shared" si="82"/>
        <v>0</v>
      </c>
      <c r="AK82" s="73">
        <f t="shared" si="83"/>
        <v>0</v>
      </c>
      <c r="AL82" s="42"/>
    </row>
    <row r="83" spans="1:38" ht="15.75" customHeight="1" x14ac:dyDescent="0.25">
      <c r="A83" s="35">
        <v>6</v>
      </c>
      <c r="B83" s="83"/>
      <c r="C83" s="84"/>
      <c r="D83" s="85"/>
      <c r="E83" s="86"/>
      <c r="F83" s="87"/>
      <c r="G83" s="87"/>
      <c r="H83" s="87"/>
      <c r="I83" s="87"/>
      <c r="J83" s="87">
        <f>SUM(J72:J82)</f>
        <v>2</v>
      </c>
      <c r="K83" s="87"/>
      <c r="L83" s="87"/>
      <c r="M83" s="87"/>
      <c r="N83" s="87"/>
      <c r="O83" s="87">
        <f>SUM(O72:O82)</f>
        <v>3</v>
      </c>
      <c r="P83" s="87"/>
      <c r="Q83" s="87"/>
      <c r="R83" s="87"/>
      <c r="S83" s="87"/>
      <c r="T83" s="87">
        <f>SUM(T72:T82)</f>
        <v>3</v>
      </c>
      <c r="U83" s="87"/>
      <c r="V83" s="87"/>
      <c r="W83" s="87"/>
      <c r="X83" s="87"/>
      <c r="Y83" s="87">
        <f>SUM(Y72:Y82)</f>
        <v>4</v>
      </c>
      <c r="Z83" s="87"/>
      <c r="AA83" s="87"/>
      <c r="AB83" s="87"/>
      <c r="AC83" s="87"/>
      <c r="AD83" s="87">
        <f>SUM(AD72:AD82)</f>
        <v>6</v>
      </c>
      <c r="AE83" s="42">
        <v>6</v>
      </c>
      <c r="AF83" s="88">
        <f t="shared" ref="AF83:AK83" si="89">SUM(AF72:AF82)</f>
        <v>0</v>
      </c>
      <c r="AG83" s="88">
        <f t="shared" si="89"/>
        <v>0</v>
      </c>
      <c r="AH83" s="88">
        <f t="shared" si="89"/>
        <v>2</v>
      </c>
      <c r="AI83" s="89">
        <f t="shared" si="89"/>
        <v>15</v>
      </c>
      <c r="AJ83" s="88">
        <f t="shared" si="89"/>
        <v>0</v>
      </c>
      <c r="AK83" s="88">
        <f t="shared" si="89"/>
        <v>0</v>
      </c>
      <c r="AL83" s="42"/>
    </row>
    <row r="84" spans="1:38" ht="15.75" customHeight="1" x14ac:dyDescent="0.25">
      <c r="A84" s="35">
        <v>7</v>
      </c>
      <c r="B84" s="149" t="s">
        <v>88</v>
      </c>
      <c r="C84" s="150"/>
      <c r="D84" s="65"/>
      <c r="E84" s="66"/>
      <c r="F84" s="151"/>
      <c r="G84" s="138"/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138"/>
      <c r="AB84" s="138"/>
      <c r="AC84" s="138"/>
      <c r="AD84" s="138"/>
      <c r="AE84" s="42">
        <v>7</v>
      </c>
      <c r="AF84" s="68"/>
      <c r="AG84" s="68"/>
      <c r="AH84" s="68"/>
      <c r="AI84" s="68"/>
      <c r="AJ84" s="49"/>
      <c r="AK84" s="49"/>
      <c r="AL84" s="42"/>
    </row>
    <row r="85" spans="1:38" ht="15.75" customHeight="1" x14ac:dyDescent="0.25">
      <c r="A85" s="35">
        <v>7</v>
      </c>
      <c r="B85" s="47" t="str">
        <f t="shared" ref="B85:B95" si="90">B72</f>
        <v>Русский язык</v>
      </c>
      <c r="C85" s="70" t="s">
        <v>119</v>
      </c>
      <c r="D85" s="90">
        <v>89</v>
      </c>
      <c r="E85" s="72">
        <f t="shared" ref="E85:E95" si="91">(J85+O85+T85+Y85+AD85)/D85</f>
        <v>5.6179775280898875E-2</v>
      </c>
      <c r="F85" s="73"/>
      <c r="G85" s="73"/>
      <c r="H85" s="73"/>
      <c r="I85" s="73"/>
      <c r="J85" s="76">
        <f t="shared" ref="J85:J95" si="92">COUNTA(F85:I85)</f>
        <v>0</v>
      </c>
      <c r="K85" s="74" t="s">
        <v>19</v>
      </c>
      <c r="L85" s="73"/>
      <c r="M85" s="74" t="s">
        <v>19</v>
      </c>
      <c r="N85" s="73"/>
      <c r="O85" s="76">
        <f t="shared" ref="O85:O95" si="93">COUNTA(K85:N85)</f>
        <v>2</v>
      </c>
      <c r="P85" s="73"/>
      <c r="Q85" s="74" t="s">
        <v>19</v>
      </c>
      <c r="R85" s="73"/>
      <c r="S85" s="73"/>
      <c r="T85" s="76">
        <f t="shared" ref="T85:T95" si="94">COUNTA(P85:S85)</f>
        <v>1</v>
      </c>
      <c r="U85" s="73"/>
      <c r="V85" s="73"/>
      <c r="W85" s="74" t="s">
        <v>19</v>
      </c>
      <c r="X85" s="73"/>
      <c r="Y85" s="76">
        <f t="shared" ref="Y85:Y95" si="95">COUNTA(U85:X85)</f>
        <v>1</v>
      </c>
      <c r="Z85" s="73"/>
      <c r="AA85" s="73"/>
      <c r="AB85" s="74" t="s">
        <v>15</v>
      </c>
      <c r="AC85" s="73"/>
      <c r="AD85" s="77">
        <f t="shared" ref="AD85:AD95" si="96">COUNTA(Z85:AC85)</f>
        <v>1</v>
      </c>
      <c r="AE85" s="42">
        <v>7</v>
      </c>
      <c r="AF85" s="48">
        <f t="shared" ref="AF85:AF95" si="97">COUNTIF(F85:AD85,$F$1)</f>
        <v>0</v>
      </c>
      <c r="AG85" s="48">
        <f t="shared" ref="AG85:AG95" si="98">COUNTIF(F85:AE85,$G$1)</f>
        <v>0</v>
      </c>
      <c r="AH85" s="48">
        <f t="shared" ref="AH85:AH95" si="99">COUNTIF(F85:AD85,$H$1)</f>
        <v>1</v>
      </c>
      <c r="AI85" s="48">
        <f t="shared" ref="AI85:AI95" si="100">COUNTIF(F85:AD85,$I$1)</f>
        <v>4</v>
      </c>
      <c r="AJ85" s="73">
        <f t="shared" ref="AJ85:AJ95" si="101">IF($J$1&gt;0,COUNTIF(F85:AD85,$J$1),0)</f>
        <v>0</v>
      </c>
      <c r="AK85" s="73">
        <f t="shared" ref="AK85:AK95" si="102">IF($K$1&gt;0,COUNTIF(F85:AD85,$K$1),0)</f>
        <v>0</v>
      </c>
      <c r="AL85" s="42"/>
    </row>
    <row r="86" spans="1:38" ht="15.75" customHeight="1" x14ac:dyDescent="0.25">
      <c r="A86" s="35">
        <v>7</v>
      </c>
      <c r="B86" s="47" t="str">
        <f t="shared" si="90"/>
        <v>Родной (русский) язык</v>
      </c>
      <c r="C86" s="70" t="s">
        <v>119</v>
      </c>
      <c r="D86" s="91">
        <v>8</v>
      </c>
      <c r="E86" s="72">
        <f t="shared" si="91"/>
        <v>0</v>
      </c>
      <c r="F86" s="73"/>
      <c r="G86" s="73"/>
      <c r="H86" s="73"/>
      <c r="I86" s="73"/>
      <c r="J86" s="76">
        <f t="shared" si="92"/>
        <v>0</v>
      </c>
      <c r="K86" s="73"/>
      <c r="L86" s="73"/>
      <c r="M86" s="73"/>
      <c r="N86" s="73"/>
      <c r="O86" s="76">
        <f t="shared" si="93"/>
        <v>0</v>
      </c>
      <c r="P86" s="73"/>
      <c r="Q86" s="73"/>
      <c r="R86" s="73"/>
      <c r="S86" s="73"/>
      <c r="T86" s="76">
        <f t="shared" si="94"/>
        <v>0</v>
      </c>
      <c r="U86" s="73"/>
      <c r="V86" s="73"/>
      <c r="W86" s="73"/>
      <c r="X86" s="73"/>
      <c r="Y86" s="76">
        <f t="shared" si="95"/>
        <v>0</v>
      </c>
      <c r="Z86" s="73"/>
      <c r="AA86" s="73"/>
      <c r="AB86" s="74"/>
      <c r="AC86" s="73"/>
      <c r="AD86" s="77">
        <f t="shared" si="96"/>
        <v>0</v>
      </c>
      <c r="AE86" s="42">
        <v>7</v>
      </c>
      <c r="AF86" s="48">
        <f t="shared" si="97"/>
        <v>0</v>
      </c>
      <c r="AG86" s="48">
        <f t="shared" si="98"/>
        <v>0</v>
      </c>
      <c r="AH86" s="48">
        <f t="shared" si="99"/>
        <v>0</v>
      </c>
      <c r="AI86" s="48">
        <f t="shared" si="100"/>
        <v>0</v>
      </c>
      <c r="AJ86" s="73">
        <f t="shared" si="101"/>
        <v>0</v>
      </c>
      <c r="AK86" s="73">
        <f t="shared" si="102"/>
        <v>0</v>
      </c>
      <c r="AL86" s="42"/>
    </row>
    <row r="87" spans="1:38" ht="15.75" customHeight="1" x14ac:dyDescent="0.25">
      <c r="A87" s="35">
        <v>7</v>
      </c>
      <c r="B87" s="47" t="str">
        <f t="shared" si="90"/>
        <v>Литературное чтение</v>
      </c>
      <c r="C87" s="70" t="s">
        <v>119</v>
      </c>
      <c r="D87" s="91">
        <v>72</v>
      </c>
      <c r="E87" s="72">
        <f t="shared" si="91"/>
        <v>1.3888888888888888E-2</v>
      </c>
      <c r="F87" s="73"/>
      <c r="G87" s="73"/>
      <c r="H87" s="73"/>
      <c r="I87" s="73"/>
      <c r="J87" s="76">
        <f t="shared" si="92"/>
        <v>0</v>
      </c>
      <c r="K87" s="73"/>
      <c r="L87" s="73"/>
      <c r="M87" s="73"/>
      <c r="N87" s="73"/>
      <c r="O87" s="76">
        <f t="shared" si="93"/>
        <v>0</v>
      </c>
      <c r="P87" s="73"/>
      <c r="Q87" s="73"/>
      <c r="R87" s="73"/>
      <c r="S87" s="73"/>
      <c r="T87" s="76">
        <f t="shared" si="94"/>
        <v>0</v>
      </c>
      <c r="U87" s="73"/>
      <c r="V87" s="73"/>
      <c r="W87" s="73"/>
      <c r="X87" s="73"/>
      <c r="Y87" s="76">
        <f t="shared" si="95"/>
        <v>0</v>
      </c>
      <c r="Z87" s="73"/>
      <c r="AA87" s="73"/>
      <c r="AB87" s="74" t="s">
        <v>15</v>
      </c>
      <c r="AC87" s="73"/>
      <c r="AD87" s="77">
        <f t="shared" si="96"/>
        <v>1</v>
      </c>
      <c r="AE87" s="42">
        <v>7</v>
      </c>
      <c r="AF87" s="48">
        <f t="shared" si="97"/>
        <v>0</v>
      </c>
      <c r="AG87" s="48">
        <f t="shared" si="98"/>
        <v>0</v>
      </c>
      <c r="AH87" s="48">
        <f t="shared" si="99"/>
        <v>1</v>
      </c>
      <c r="AI87" s="48">
        <f t="shared" si="100"/>
        <v>0</v>
      </c>
      <c r="AJ87" s="73">
        <f t="shared" si="101"/>
        <v>0</v>
      </c>
      <c r="AK87" s="73">
        <f t="shared" si="102"/>
        <v>0</v>
      </c>
      <c r="AL87" s="42"/>
    </row>
    <row r="88" spans="1:38" ht="15.75" customHeight="1" x14ac:dyDescent="0.25">
      <c r="A88" s="35">
        <v>7</v>
      </c>
      <c r="B88" s="47" t="str">
        <f t="shared" si="90"/>
        <v>Литературное чтение на родном языке</v>
      </c>
      <c r="C88" s="70" t="s">
        <v>119</v>
      </c>
      <c r="D88" s="91">
        <v>9</v>
      </c>
      <c r="E88" s="72">
        <f t="shared" si="91"/>
        <v>0</v>
      </c>
      <c r="F88" s="73"/>
      <c r="G88" s="73"/>
      <c r="H88" s="73"/>
      <c r="I88" s="73"/>
      <c r="J88" s="76">
        <f t="shared" si="92"/>
        <v>0</v>
      </c>
      <c r="K88" s="73"/>
      <c r="L88" s="73"/>
      <c r="M88" s="73"/>
      <c r="N88" s="73"/>
      <c r="O88" s="76">
        <f t="shared" si="93"/>
        <v>0</v>
      </c>
      <c r="P88" s="73"/>
      <c r="Q88" s="73"/>
      <c r="R88" s="73"/>
      <c r="S88" s="73"/>
      <c r="T88" s="76">
        <f t="shared" si="94"/>
        <v>0</v>
      </c>
      <c r="U88" s="73"/>
      <c r="V88" s="73"/>
      <c r="W88" s="73"/>
      <c r="X88" s="73"/>
      <c r="Y88" s="76">
        <f t="shared" si="95"/>
        <v>0</v>
      </c>
      <c r="Z88" s="73"/>
      <c r="AA88" s="73"/>
      <c r="AB88" s="74"/>
      <c r="AC88" s="73"/>
      <c r="AD88" s="77">
        <f t="shared" si="96"/>
        <v>0</v>
      </c>
      <c r="AE88" s="42">
        <v>7</v>
      </c>
      <c r="AF88" s="48">
        <f t="shared" si="97"/>
        <v>0</v>
      </c>
      <c r="AG88" s="48">
        <f t="shared" si="98"/>
        <v>0</v>
      </c>
      <c r="AH88" s="48">
        <f t="shared" si="99"/>
        <v>0</v>
      </c>
      <c r="AI88" s="48">
        <f t="shared" si="100"/>
        <v>0</v>
      </c>
      <c r="AJ88" s="73">
        <f t="shared" si="101"/>
        <v>0</v>
      </c>
      <c r="AK88" s="73">
        <f t="shared" si="102"/>
        <v>0</v>
      </c>
      <c r="AL88" s="42"/>
    </row>
    <row r="89" spans="1:38" ht="15.75" customHeight="1" x14ac:dyDescent="0.25">
      <c r="A89" s="35">
        <v>7</v>
      </c>
      <c r="B89" s="47" t="str">
        <f t="shared" si="90"/>
        <v>Английский язык</v>
      </c>
      <c r="C89" s="70" t="s">
        <v>119</v>
      </c>
      <c r="D89" s="91">
        <v>36</v>
      </c>
      <c r="E89" s="72">
        <f t="shared" si="91"/>
        <v>0</v>
      </c>
      <c r="F89" s="73"/>
      <c r="G89" s="73"/>
      <c r="H89" s="73"/>
      <c r="I89" s="73"/>
      <c r="J89" s="76">
        <f t="shared" si="92"/>
        <v>0</v>
      </c>
      <c r="K89" s="73"/>
      <c r="L89" s="73"/>
      <c r="M89" s="73"/>
      <c r="N89" s="73"/>
      <c r="O89" s="76">
        <f t="shared" si="93"/>
        <v>0</v>
      </c>
      <c r="P89" s="73"/>
      <c r="Q89" s="73"/>
      <c r="R89" s="73"/>
      <c r="S89" s="73"/>
      <c r="T89" s="76">
        <f t="shared" si="94"/>
        <v>0</v>
      </c>
      <c r="U89" s="73"/>
      <c r="V89" s="73"/>
      <c r="W89" s="73"/>
      <c r="X89" s="73"/>
      <c r="Y89" s="76">
        <f t="shared" si="95"/>
        <v>0</v>
      </c>
      <c r="Z89" s="73"/>
      <c r="AA89" s="73"/>
      <c r="AB89" s="73"/>
      <c r="AC89" s="73"/>
      <c r="AD89" s="77">
        <f t="shared" si="96"/>
        <v>0</v>
      </c>
      <c r="AE89" s="42">
        <v>7</v>
      </c>
      <c r="AF89" s="48">
        <f t="shared" si="97"/>
        <v>0</v>
      </c>
      <c r="AG89" s="48">
        <f t="shared" si="98"/>
        <v>0</v>
      </c>
      <c r="AH89" s="48">
        <f t="shared" si="99"/>
        <v>0</v>
      </c>
      <c r="AI89" s="48">
        <f t="shared" si="100"/>
        <v>0</v>
      </c>
      <c r="AJ89" s="73">
        <f t="shared" si="101"/>
        <v>0</v>
      </c>
      <c r="AK89" s="73">
        <f t="shared" si="102"/>
        <v>0</v>
      </c>
      <c r="AL89" s="42"/>
    </row>
    <row r="90" spans="1:38" ht="15.75" customHeight="1" x14ac:dyDescent="0.25">
      <c r="A90" s="35">
        <v>7</v>
      </c>
      <c r="B90" s="47" t="str">
        <f t="shared" si="90"/>
        <v>Математика</v>
      </c>
      <c r="C90" s="70" t="s">
        <v>119</v>
      </c>
      <c r="D90" s="91">
        <v>71</v>
      </c>
      <c r="E90" s="72">
        <f t="shared" si="91"/>
        <v>5.6338028169014086E-2</v>
      </c>
      <c r="F90" s="73"/>
      <c r="G90" s="73"/>
      <c r="H90" s="73"/>
      <c r="I90" s="74" t="s">
        <v>19</v>
      </c>
      <c r="J90" s="76">
        <f t="shared" si="92"/>
        <v>1</v>
      </c>
      <c r="K90" s="74"/>
      <c r="L90" s="73"/>
      <c r="M90" s="73"/>
      <c r="N90" s="73"/>
      <c r="O90" s="76">
        <f t="shared" si="93"/>
        <v>0</v>
      </c>
      <c r="P90" s="73"/>
      <c r="Q90" s="74" t="s">
        <v>19</v>
      </c>
      <c r="R90" s="73"/>
      <c r="S90" s="73"/>
      <c r="T90" s="76">
        <f t="shared" si="94"/>
        <v>1</v>
      </c>
      <c r="U90" s="73"/>
      <c r="V90" s="73"/>
      <c r="W90" s="73"/>
      <c r="X90" s="74" t="s">
        <v>19</v>
      </c>
      <c r="Y90" s="76">
        <f t="shared" si="95"/>
        <v>1</v>
      </c>
      <c r="Z90" s="73"/>
      <c r="AA90" s="73"/>
      <c r="AB90" s="74" t="s">
        <v>19</v>
      </c>
      <c r="AC90" s="73"/>
      <c r="AD90" s="77">
        <f t="shared" si="96"/>
        <v>1</v>
      </c>
      <c r="AE90" s="42">
        <v>7</v>
      </c>
      <c r="AF90" s="48">
        <f t="shared" si="97"/>
        <v>0</v>
      </c>
      <c r="AG90" s="48">
        <f t="shared" si="98"/>
        <v>0</v>
      </c>
      <c r="AH90" s="48">
        <f t="shared" si="99"/>
        <v>0</v>
      </c>
      <c r="AI90" s="48">
        <f t="shared" si="100"/>
        <v>4</v>
      </c>
      <c r="AJ90" s="73">
        <f t="shared" si="101"/>
        <v>0</v>
      </c>
      <c r="AK90" s="73">
        <f t="shared" si="102"/>
        <v>0</v>
      </c>
      <c r="AL90" s="42"/>
    </row>
    <row r="91" spans="1:38" ht="15.75" customHeight="1" x14ac:dyDescent="0.25">
      <c r="A91" s="35">
        <v>7</v>
      </c>
      <c r="B91" s="47" t="str">
        <f t="shared" si="90"/>
        <v>Окружающий мир</v>
      </c>
      <c r="C91" s="70" t="s">
        <v>119</v>
      </c>
      <c r="D91" s="91">
        <v>36</v>
      </c>
      <c r="E91" s="72">
        <f t="shared" si="91"/>
        <v>2.7777777777777776E-2</v>
      </c>
      <c r="F91" s="73"/>
      <c r="G91" s="73"/>
      <c r="H91" s="73"/>
      <c r="I91" s="73"/>
      <c r="J91" s="76">
        <f t="shared" si="92"/>
        <v>0</v>
      </c>
      <c r="K91" s="73"/>
      <c r="L91" s="73"/>
      <c r="M91" s="73"/>
      <c r="N91" s="73"/>
      <c r="O91" s="76">
        <f t="shared" si="93"/>
        <v>0</v>
      </c>
      <c r="P91" s="73"/>
      <c r="Q91" s="73"/>
      <c r="R91" s="73"/>
      <c r="S91" s="73"/>
      <c r="T91" s="76">
        <f t="shared" si="94"/>
        <v>0</v>
      </c>
      <c r="U91" s="73"/>
      <c r="V91" s="73"/>
      <c r="W91" s="73"/>
      <c r="X91" s="73"/>
      <c r="Y91" s="76">
        <f t="shared" si="95"/>
        <v>0</v>
      </c>
      <c r="Z91" s="73"/>
      <c r="AA91" s="74" t="s">
        <v>19</v>
      </c>
      <c r="AB91" s="73"/>
      <c r="AC91" s="73"/>
      <c r="AD91" s="77">
        <f t="shared" si="96"/>
        <v>1</v>
      </c>
      <c r="AE91" s="42">
        <v>7</v>
      </c>
      <c r="AF91" s="48">
        <f t="shared" si="97"/>
        <v>0</v>
      </c>
      <c r="AG91" s="48">
        <f t="shared" si="98"/>
        <v>0</v>
      </c>
      <c r="AH91" s="48">
        <f t="shared" si="99"/>
        <v>0</v>
      </c>
      <c r="AI91" s="48">
        <f t="shared" si="100"/>
        <v>1</v>
      </c>
      <c r="AJ91" s="73">
        <f t="shared" si="101"/>
        <v>0</v>
      </c>
      <c r="AK91" s="73">
        <f t="shared" si="102"/>
        <v>0</v>
      </c>
      <c r="AL91" s="42"/>
    </row>
    <row r="92" spans="1:38" ht="15.75" customHeight="1" x14ac:dyDescent="0.25">
      <c r="A92" s="35">
        <v>7</v>
      </c>
      <c r="B92" s="47" t="str">
        <f t="shared" si="90"/>
        <v>Изобразительное искусство</v>
      </c>
      <c r="C92" s="70" t="s">
        <v>119</v>
      </c>
      <c r="D92" s="91">
        <v>18</v>
      </c>
      <c r="E92" s="72">
        <f t="shared" si="91"/>
        <v>5.5555555555555552E-2</v>
      </c>
      <c r="F92" s="73"/>
      <c r="G92" s="73"/>
      <c r="H92" s="73"/>
      <c r="I92" s="73"/>
      <c r="J92" s="76">
        <f t="shared" si="92"/>
        <v>0</v>
      </c>
      <c r="K92" s="73"/>
      <c r="L92" s="73"/>
      <c r="M92" s="73"/>
      <c r="N92" s="73"/>
      <c r="O92" s="76">
        <f t="shared" si="93"/>
        <v>0</v>
      </c>
      <c r="P92" s="73"/>
      <c r="Q92" s="73"/>
      <c r="R92" s="73"/>
      <c r="S92" s="73"/>
      <c r="T92" s="76">
        <f t="shared" si="94"/>
        <v>0</v>
      </c>
      <c r="U92" s="73"/>
      <c r="V92" s="73"/>
      <c r="W92" s="73"/>
      <c r="X92" s="74" t="s">
        <v>19</v>
      </c>
      <c r="Y92" s="76">
        <f t="shared" si="95"/>
        <v>1</v>
      </c>
      <c r="Z92" s="73"/>
      <c r="AA92" s="73"/>
      <c r="AB92" s="73"/>
      <c r="AC92" s="73"/>
      <c r="AD92" s="77">
        <f t="shared" si="96"/>
        <v>0</v>
      </c>
      <c r="AE92" s="42">
        <v>7</v>
      </c>
      <c r="AF92" s="48">
        <f t="shared" si="97"/>
        <v>0</v>
      </c>
      <c r="AG92" s="48">
        <f t="shared" si="98"/>
        <v>0</v>
      </c>
      <c r="AH92" s="48">
        <f t="shared" si="99"/>
        <v>0</v>
      </c>
      <c r="AI92" s="48">
        <f t="shared" si="100"/>
        <v>1</v>
      </c>
      <c r="AJ92" s="73">
        <f t="shared" si="101"/>
        <v>0</v>
      </c>
      <c r="AK92" s="73">
        <f t="shared" si="102"/>
        <v>0</v>
      </c>
      <c r="AL92" s="42"/>
    </row>
    <row r="93" spans="1:38" ht="15.75" customHeight="1" x14ac:dyDescent="0.25">
      <c r="A93" s="35">
        <v>7</v>
      </c>
      <c r="B93" s="47" t="str">
        <f t="shared" si="90"/>
        <v>Музыка</v>
      </c>
      <c r="C93" s="70" t="s">
        <v>119</v>
      </c>
      <c r="D93" s="91">
        <v>17</v>
      </c>
      <c r="E93" s="72">
        <f t="shared" si="91"/>
        <v>0</v>
      </c>
      <c r="F93" s="73"/>
      <c r="G93" s="73"/>
      <c r="H93" s="73"/>
      <c r="I93" s="73"/>
      <c r="J93" s="76">
        <f t="shared" si="92"/>
        <v>0</v>
      </c>
      <c r="K93" s="73"/>
      <c r="L93" s="73"/>
      <c r="M93" s="73"/>
      <c r="N93" s="73"/>
      <c r="O93" s="76">
        <f t="shared" si="93"/>
        <v>0</v>
      </c>
      <c r="P93" s="73"/>
      <c r="Q93" s="73"/>
      <c r="R93" s="73"/>
      <c r="S93" s="73"/>
      <c r="T93" s="76">
        <f t="shared" si="94"/>
        <v>0</v>
      </c>
      <c r="U93" s="73"/>
      <c r="V93" s="73"/>
      <c r="W93" s="73"/>
      <c r="X93" s="73"/>
      <c r="Y93" s="76">
        <f t="shared" si="95"/>
        <v>0</v>
      </c>
      <c r="Z93" s="73"/>
      <c r="AA93" s="73"/>
      <c r="AB93" s="73"/>
      <c r="AC93" s="73"/>
      <c r="AD93" s="77">
        <f t="shared" si="96"/>
        <v>0</v>
      </c>
      <c r="AE93" s="42">
        <v>7</v>
      </c>
      <c r="AF93" s="48">
        <f t="shared" si="97"/>
        <v>0</v>
      </c>
      <c r="AG93" s="48">
        <f t="shared" si="98"/>
        <v>0</v>
      </c>
      <c r="AH93" s="48">
        <f t="shared" si="99"/>
        <v>0</v>
      </c>
      <c r="AI93" s="48">
        <f t="shared" si="100"/>
        <v>0</v>
      </c>
      <c r="AJ93" s="73">
        <f t="shared" si="101"/>
        <v>0</v>
      </c>
      <c r="AK93" s="73">
        <f t="shared" si="102"/>
        <v>0</v>
      </c>
      <c r="AL93" s="42"/>
    </row>
    <row r="94" spans="1:38" ht="15.75" customHeight="1" x14ac:dyDescent="0.25">
      <c r="A94" s="35">
        <v>7</v>
      </c>
      <c r="B94" s="47" t="str">
        <f t="shared" si="90"/>
        <v>Технология</v>
      </c>
      <c r="C94" s="70" t="s">
        <v>119</v>
      </c>
      <c r="D94" s="91">
        <v>17</v>
      </c>
      <c r="E94" s="72">
        <f t="shared" si="91"/>
        <v>0</v>
      </c>
      <c r="F94" s="73"/>
      <c r="G94" s="73"/>
      <c r="H94" s="73"/>
      <c r="I94" s="73"/>
      <c r="J94" s="76">
        <f t="shared" si="92"/>
        <v>0</v>
      </c>
      <c r="K94" s="73"/>
      <c r="L94" s="73"/>
      <c r="M94" s="73"/>
      <c r="N94" s="73"/>
      <c r="O94" s="76">
        <f t="shared" si="93"/>
        <v>0</v>
      </c>
      <c r="P94" s="73"/>
      <c r="Q94" s="73"/>
      <c r="R94" s="73"/>
      <c r="S94" s="73"/>
      <c r="T94" s="76">
        <f t="shared" si="94"/>
        <v>0</v>
      </c>
      <c r="U94" s="73"/>
      <c r="V94" s="73"/>
      <c r="W94" s="73"/>
      <c r="X94" s="73"/>
      <c r="Y94" s="76">
        <f t="shared" si="95"/>
        <v>0</v>
      </c>
      <c r="Z94" s="73"/>
      <c r="AA94" s="73"/>
      <c r="AB94" s="73"/>
      <c r="AC94" s="73"/>
      <c r="AD94" s="77">
        <f t="shared" si="96"/>
        <v>0</v>
      </c>
      <c r="AE94" s="42">
        <v>7</v>
      </c>
      <c r="AF94" s="48">
        <f t="shared" si="97"/>
        <v>0</v>
      </c>
      <c r="AG94" s="48">
        <f t="shared" si="98"/>
        <v>0</v>
      </c>
      <c r="AH94" s="48">
        <f t="shared" si="99"/>
        <v>0</v>
      </c>
      <c r="AI94" s="48">
        <f t="shared" si="100"/>
        <v>0</v>
      </c>
      <c r="AJ94" s="73">
        <f t="shared" si="101"/>
        <v>0</v>
      </c>
      <c r="AK94" s="73">
        <f t="shared" si="102"/>
        <v>0</v>
      </c>
      <c r="AL94" s="42"/>
    </row>
    <row r="95" spans="1:38" ht="15.75" customHeight="1" x14ac:dyDescent="0.25">
      <c r="A95" s="35">
        <v>7</v>
      </c>
      <c r="B95" s="47" t="str">
        <f t="shared" si="90"/>
        <v>Физическая культура</v>
      </c>
      <c r="C95" s="70" t="s">
        <v>119</v>
      </c>
      <c r="D95" s="91">
        <v>34</v>
      </c>
      <c r="E95" s="72">
        <f t="shared" si="91"/>
        <v>5.8823529411764705E-2</v>
      </c>
      <c r="F95" s="73"/>
      <c r="G95" s="73"/>
      <c r="H95" s="73"/>
      <c r="I95" s="73"/>
      <c r="J95" s="76">
        <f t="shared" si="92"/>
        <v>0</v>
      </c>
      <c r="K95" s="73"/>
      <c r="L95" s="74"/>
      <c r="M95" s="74"/>
      <c r="N95" s="73"/>
      <c r="O95" s="76">
        <f t="shared" si="93"/>
        <v>0</v>
      </c>
      <c r="P95" s="74" t="s">
        <v>19</v>
      </c>
      <c r="Q95" s="73"/>
      <c r="R95" s="73"/>
      <c r="S95" s="73"/>
      <c r="T95" s="76">
        <f t="shared" si="94"/>
        <v>1</v>
      </c>
      <c r="U95" s="73"/>
      <c r="V95" s="73"/>
      <c r="W95" s="74"/>
      <c r="X95" s="73"/>
      <c r="Y95" s="76">
        <f t="shared" si="95"/>
        <v>0</v>
      </c>
      <c r="Z95" s="74" t="s">
        <v>19</v>
      </c>
      <c r="AA95" s="73"/>
      <c r="AB95" s="73"/>
      <c r="AC95" s="73"/>
      <c r="AD95" s="77">
        <f t="shared" si="96"/>
        <v>1</v>
      </c>
      <c r="AE95" s="42">
        <v>7</v>
      </c>
      <c r="AF95" s="48">
        <f t="shared" si="97"/>
        <v>0</v>
      </c>
      <c r="AG95" s="48">
        <f t="shared" si="98"/>
        <v>0</v>
      </c>
      <c r="AH95" s="48">
        <f t="shared" si="99"/>
        <v>0</v>
      </c>
      <c r="AI95" s="48">
        <f t="shared" si="100"/>
        <v>2</v>
      </c>
      <c r="AJ95" s="73">
        <f t="shared" si="101"/>
        <v>0</v>
      </c>
      <c r="AK95" s="73">
        <f t="shared" si="102"/>
        <v>0</v>
      </c>
      <c r="AL95" s="42"/>
    </row>
    <row r="96" spans="1:38" ht="15.75" customHeight="1" x14ac:dyDescent="0.25">
      <c r="A96" s="35">
        <v>7</v>
      </c>
      <c r="B96" s="83"/>
      <c r="C96" s="84"/>
      <c r="D96" s="85"/>
      <c r="E96" s="86"/>
      <c r="F96" s="87"/>
      <c r="G96" s="87"/>
      <c r="H96" s="87"/>
      <c r="I96" s="87"/>
      <c r="J96" s="87">
        <f>SUM(J85:J95)</f>
        <v>1</v>
      </c>
      <c r="K96" s="87"/>
      <c r="L96" s="87"/>
      <c r="M96" s="87"/>
      <c r="N96" s="87"/>
      <c r="O96" s="87">
        <f>SUM(O85:O95)</f>
        <v>2</v>
      </c>
      <c r="P96" s="87"/>
      <c r="Q96" s="87"/>
      <c r="R96" s="87"/>
      <c r="S96" s="87"/>
      <c r="T96" s="87">
        <f>SUM(T85:T95)</f>
        <v>3</v>
      </c>
      <c r="U96" s="87"/>
      <c r="V96" s="87"/>
      <c r="W96" s="87"/>
      <c r="X96" s="87"/>
      <c r="Y96" s="87">
        <f>SUM(Y85:Y95)</f>
        <v>3</v>
      </c>
      <c r="Z96" s="87"/>
      <c r="AA96" s="87"/>
      <c r="AB96" s="87"/>
      <c r="AC96" s="87"/>
      <c r="AD96" s="87">
        <f>SUM(AD85:AD95)</f>
        <v>5</v>
      </c>
      <c r="AE96" s="42">
        <v>7</v>
      </c>
      <c r="AF96" s="88">
        <f t="shared" ref="AF96:AK96" si="103">SUM(AF85:AF95)</f>
        <v>0</v>
      </c>
      <c r="AG96" s="88">
        <f t="shared" si="103"/>
        <v>0</v>
      </c>
      <c r="AH96" s="88">
        <f t="shared" si="103"/>
        <v>2</v>
      </c>
      <c r="AI96" s="89">
        <f t="shared" si="103"/>
        <v>12</v>
      </c>
      <c r="AJ96" s="88">
        <f t="shared" si="103"/>
        <v>0</v>
      </c>
      <c r="AK96" s="88">
        <f t="shared" si="103"/>
        <v>0</v>
      </c>
      <c r="AL96" s="42"/>
    </row>
    <row r="97" spans="1:38" ht="15.75" customHeight="1" x14ac:dyDescent="0.25">
      <c r="A97" s="35">
        <v>8</v>
      </c>
      <c r="B97" s="149" t="s">
        <v>90</v>
      </c>
      <c r="C97" s="150"/>
      <c r="D97" s="65"/>
      <c r="E97" s="66"/>
      <c r="F97" s="151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42">
        <v>8</v>
      </c>
      <c r="AF97" s="68"/>
      <c r="AG97" s="68"/>
      <c r="AH97" s="68"/>
      <c r="AI97" s="68"/>
      <c r="AJ97" s="49"/>
      <c r="AK97" s="49"/>
      <c r="AL97" s="42"/>
    </row>
    <row r="98" spans="1:38" ht="15.75" customHeight="1" x14ac:dyDescent="0.25">
      <c r="A98" s="35">
        <v>8</v>
      </c>
      <c r="B98" s="47" t="str">
        <f t="shared" ref="B98:B108" si="104">B85</f>
        <v>Русский язык</v>
      </c>
      <c r="C98" s="70" t="s">
        <v>120</v>
      </c>
      <c r="D98" s="90">
        <v>89</v>
      </c>
      <c r="E98" s="72">
        <f t="shared" ref="E98:E108" si="105">(J98+O98+T98+Y98+AD98)/D98</f>
        <v>5.6179775280898875E-2</v>
      </c>
      <c r="F98" s="73"/>
      <c r="G98" s="73"/>
      <c r="H98" s="73"/>
      <c r="I98" s="73"/>
      <c r="J98" s="76">
        <f t="shared" ref="J98:J108" si="106">COUNTA(F98:I98)</f>
        <v>0</v>
      </c>
      <c r="K98" s="96" t="s">
        <v>19</v>
      </c>
      <c r="L98" s="73"/>
      <c r="M98" s="74" t="s">
        <v>19</v>
      </c>
      <c r="N98" s="73"/>
      <c r="O98" s="76">
        <f t="shared" ref="O98:O108" si="107">COUNTA(K98:N98)</f>
        <v>2</v>
      </c>
      <c r="P98" s="73"/>
      <c r="Q98" s="74" t="s">
        <v>19</v>
      </c>
      <c r="R98" s="73"/>
      <c r="S98" s="73"/>
      <c r="T98" s="76">
        <f t="shared" ref="T98:T108" si="108">COUNTA(P98:S98)</f>
        <v>1</v>
      </c>
      <c r="U98" s="73"/>
      <c r="V98" s="73"/>
      <c r="W98" s="74" t="s">
        <v>19</v>
      </c>
      <c r="X98" s="73"/>
      <c r="Y98" s="76">
        <f t="shared" ref="Y98:Y108" si="109">COUNTA(U98:X98)</f>
        <v>1</v>
      </c>
      <c r="Z98" s="73"/>
      <c r="AA98" s="73"/>
      <c r="AB98" s="74" t="s">
        <v>15</v>
      </c>
      <c r="AC98" s="73"/>
      <c r="AD98" s="77">
        <f t="shared" ref="AD98:AD108" si="110">COUNTA(Z98:AC98)</f>
        <v>1</v>
      </c>
      <c r="AE98" s="42">
        <v>8</v>
      </c>
      <c r="AF98" s="48">
        <f t="shared" ref="AF98:AF108" si="111">COUNTIF(F98:AD98,$F$1)</f>
        <v>0</v>
      </c>
      <c r="AG98" s="48">
        <f t="shared" ref="AG98:AG108" si="112">COUNTIF(F98:AE98,$G$1)</f>
        <v>0</v>
      </c>
      <c r="AH98" s="48">
        <f t="shared" ref="AH98:AH108" si="113">COUNTIF(F98:AD98,$H$1)</f>
        <v>1</v>
      </c>
      <c r="AI98" s="48">
        <f t="shared" ref="AI98:AI108" si="114">COUNTIF(F98:AD98,$I$1)</f>
        <v>4</v>
      </c>
      <c r="AJ98" s="73">
        <f t="shared" ref="AJ98:AJ108" si="115">IF($J$1&gt;0,COUNTIF(F98:AD98,$J$1),0)</f>
        <v>0</v>
      </c>
      <c r="AK98" s="73">
        <f t="shared" ref="AK98:AK108" si="116">IF($K$1&gt;0,COUNTIF(F98:AD98,$K$1),0)</f>
        <v>0</v>
      </c>
      <c r="AL98" s="42"/>
    </row>
    <row r="99" spans="1:38" ht="15.75" customHeight="1" x14ac:dyDescent="0.25">
      <c r="A99" s="35">
        <v>8</v>
      </c>
      <c r="B99" s="47" t="str">
        <f t="shared" si="104"/>
        <v>Родной (русский) язык</v>
      </c>
      <c r="C99" s="70" t="s">
        <v>120</v>
      </c>
      <c r="D99" s="91">
        <v>8</v>
      </c>
      <c r="E99" s="72">
        <f t="shared" si="105"/>
        <v>0</v>
      </c>
      <c r="F99" s="73"/>
      <c r="G99" s="73"/>
      <c r="H99" s="73"/>
      <c r="I99" s="73"/>
      <c r="J99" s="76">
        <f t="shared" si="106"/>
        <v>0</v>
      </c>
      <c r="K99" s="73"/>
      <c r="L99" s="73"/>
      <c r="M99" s="73"/>
      <c r="N99" s="73"/>
      <c r="O99" s="76">
        <f t="shared" si="107"/>
        <v>0</v>
      </c>
      <c r="P99" s="73"/>
      <c r="Q99" s="73"/>
      <c r="R99" s="73"/>
      <c r="S99" s="73"/>
      <c r="T99" s="76">
        <f t="shared" si="108"/>
        <v>0</v>
      </c>
      <c r="U99" s="73"/>
      <c r="V99" s="73"/>
      <c r="W99" s="73"/>
      <c r="X99" s="73"/>
      <c r="Y99" s="76">
        <f t="shared" si="109"/>
        <v>0</v>
      </c>
      <c r="Z99" s="73"/>
      <c r="AA99" s="73"/>
      <c r="AB99" s="74"/>
      <c r="AC99" s="73"/>
      <c r="AD99" s="77">
        <f t="shared" si="110"/>
        <v>0</v>
      </c>
      <c r="AE99" s="42">
        <v>8</v>
      </c>
      <c r="AF99" s="48">
        <f t="shared" si="111"/>
        <v>0</v>
      </c>
      <c r="AG99" s="48">
        <f t="shared" si="112"/>
        <v>0</v>
      </c>
      <c r="AH99" s="48">
        <f t="shared" si="113"/>
        <v>0</v>
      </c>
      <c r="AI99" s="48">
        <f t="shared" si="114"/>
        <v>0</v>
      </c>
      <c r="AJ99" s="73">
        <f t="shared" si="115"/>
        <v>0</v>
      </c>
      <c r="AK99" s="73">
        <f t="shared" si="116"/>
        <v>0</v>
      </c>
      <c r="AL99" s="42"/>
    </row>
    <row r="100" spans="1:38" ht="15.75" customHeight="1" x14ac:dyDescent="0.25">
      <c r="A100" s="35">
        <v>8</v>
      </c>
      <c r="B100" s="47" t="str">
        <f t="shared" si="104"/>
        <v>Литературное чтение</v>
      </c>
      <c r="C100" s="70" t="s">
        <v>120</v>
      </c>
      <c r="D100" s="91">
        <v>72</v>
      </c>
      <c r="E100" s="72">
        <f t="shared" si="105"/>
        <v>1.3888888888888888E-2</v>
      </c>
      <c r="F100" s="73"/>
      <c r="G100" s="73"/>
      <c r="H100" s="73"/>
      <c r="I100" s="73"/>
      <c r="J100" s="76">
        <f t="shared" si="106"/>
        <v>0</v>
      </c>
      <c r="K100" s="73"/>
      <c r="L100" s="73"/>
      <c r="M100" s="73"/>
      <c r="N100" s="73"/>
      <c r="O100" s="76">
        <f t="shared" si="107"/>
        <v>0</v>
      </c>
      <c r="P100" s="73"/>
      <c r="Q100" s="73"/>
      <c r="R100" s="73"/>
      <c r="S100" s="73"/>
      <c r="T100" s="76">
        <f t="shared" si="108"/>
        <v>0</v>
      </c>
      <c r="U100" s="73"/>
      <c r="V100" s="73"/>
      <c r="W100" s="73"/>
      <c r="X100" s="73"/>
      <c r="Y100" s="76">
        <f t="shared" si="109"/>
        <v>0</v>
      </c>
      <c r="Z100" s="73"/>
      <c r="AA100" s="73"/>
      <c r="AB100" s="74" t="s">
        <v>15</v>
      </c>
      <c r="AC100" s="73"/>
      <c r="AD100" s="77">
        <f t="shared" si="110"/>
        <v>1</v>
      </c>
      <c r="AE100" s="42">
        <v>8</v>
      </c>
      <c r="AF100" s="48">
        <f t="shared" si="111"/>
        <v>0</v>
      </c>
      <c r="AG100" s="48">
        <f t="shared" si="112"/>
        <v>0</v>
      </c>
      <c r="AH100" s="48">
        <f t="shared" si="113"/>
        <v>1</v>
      </c>
      <c r="AI100" s="48">
        <f t="shared" si="114"/>
        <v>0</v>
      </c>
      <c r="AJ100" s="73">
        <f t="shared" si="115"/>
        <v>0</v>
      </c>
      <c r="AK100" s="73">
        <f t="shared" si="116"/>
        <v>0</v>
      </c>
      <c r="AL100" s="42"/>
    </row>
    <row r="101" spans="1:38" ht="15.75" customHeight="1" x14ac:dyDescent="0.25">
      <c r="A101" s="35">
        <v>8</v>
      </c>
      <c r="B101" s="47" t="str">
        <f t="shared" si="104"/>
        <v>Литературное чтение на родном языке</v>
      </c>
      <c r="C101" s="70" t="s">
        <v>120</v>
      </c>
      <c r="D101" s="91">
        <v>9</v>
      </c>
      <c r="E101" s="72">
        <f t="shared" si="105"/>
        <v>0</v>
      </c>
      <c r="F101" s="73"/>
      <c r="G101" s="73"/>
      <c r="H101" s="73"/>
      <c r="I101" s="73"/>
      <c r="J101" s="76">
        <f t="shared" si="106"/>
        <v>0</v>
      </c>
      <c r="K101" s="73"/>
      <c r="L101" s="73"/>
      <c r="M101" s="73"/>
      <c r="N101" s="73"/>
      <c r="O101" s="76">
        <f t="shared" si="107"/>
        <v>0</v>
      </c>
      <c r="P101" s="73"/>
      <c r="Q101" s="73"/>
      <c r="R101" s="73"/>
      <c r="S101" s="73"/>
      <c r="T101" s="76">
        <f t="shared" si="108"/>
        <v>0</v>
      </c>
      <c r="U101" s="73"/>
      <c r="V101" s="73"/>
      <c r="W101" s="73"/>
      <c r="X101" s="73"/>
      <c r="Y101" s="76">
        <f t="shared" si="109"/>
        <v>0</v>
      </c>
      <c r="Z101" s="73"/>
      <c r="AA101" s="73"/>
      <c r="AB101" s="74"/>
      <c r="AC101" s="73"/>
      <c r="AD101" s="77">
        <f t="shared" si="110"/>
        <v>0</v>
      </c>
      <c r="AE101" s="42">
        <v>8</v>
      </c>
      <c r="AF101" s="48">
        <f t="shared" si="111"/>
        <v>0</v>
      </c>
      <c r="AG101" s="48">
        <f t="shared" si="112"/>
        <v>0</v>
      </c>
      <c r="AH101" s="48">
        <f t="shared" si="113"/>
        <v>0</v>
      </c>
      <c r="AI101" s="48">
        <f t="shared" si="114"/>
        <v>0</v>
      </c>
      <c r="AJ101" s="73">
        <f t="shared" si="115"/>
        <v>0</v>
      </c>
      <c r="AK101" s="73">
        <f t="shared" si="116"/>
        <v>0</v>
      </c>
      <c r="AL101" s="42"/>
    </row>
    <row r="102" spans="1:38" ht="15.75" customHeight="1" x14ac:dyDescent="0.25">
      <c r="A102" s="35">
        <v>8</v>
      </c>
      <c r="B102" s="47" t="str">
        <f t="shared" si="104"/>
        <v>Английский язык</v>
      </c>
      <c r="C102" s="70" t="s">
        <v>120</v>
      </c>
      <c r="D102" s="91">
        <v>36</v>
      </c>
      <c r="E102" s="72">
        <f t="shared" si="105"/>
        <v>0</v>
      </c>
      <c r="F102" s="73"/>
      <c r="G102" s="73"/>
      <c r="H102" s="73"/>
      <c r="I102" s="73"/>
      <c r="J102" s="76">
        <f t="shared" si="106"/>
        <v>0</v>
      </c>
      <c r="K102" s="73"/>
      <c r="L102" s="73"/>
      <c r="M102" s="73"/>
      <c r="N102" s="73"/>
      <c r="O102" s="76">
        <f t="shared" si="107"/>
        <v>0</v>
      </c>
      <c r="P102" s="73"/>
      <c r="Q102" s="73"/>
      <c r="R102" s="73"/>
      <c r="S102" s="73"/>
      <c r="T102" s="76">
        <f t="shared" si="108"/>
        <v>0</v>
      </c>
      <c r="U102" s="73"/>
      <c r="V102" s="73"/>
      <c r="W102" s="73"/>
      <c r="X102" s="73"/>
      <c r="Y102" s="76">
        <f t="shared" si="109"/>
        <v>0</v>
      </c>
      <c r="Z102" s="73"/>
      <c r="AA102" s="73"/>
      <c r="AB102" s="73"/>
      <c r="AC102" s="73"/>
      <c r="AD102" s="77">
        <f t="shared" si="110"/>
        <v>0</v>
      </c>
      <c r="AE102" s="42">
        <v>8</v>
      </c>
      <c r="AF102" s="48">
        <f t="shared" si="111"/>
        <v>0</v>
      </c>
      <c r="AG102" s="48">
        <f t="shared" si="112"/>
        <v>0</v>
      </c>
      <c r="AH102" s="48">
        <f t="shared" si="113"/>
        <v>0</v>
      </c>
      <c r="AI102" s="48">
        <f t="shared" si="114"/>
        <v>0</v>
      </c>
      <c r="AJ102" s="73">
        <f t="shared" si="115"/>
        <v>0</v>
      </c>
      <c r="AK102" s="73">
        <f t="shared" si="116"/>
        <v>0</v>
      </c>
      <c r="AL102" s="42"/>
    </row>
    <row r="103" spans="1:38" ht="15.75" customHeight="1" x14ac:dyDescent="0.25">
      <c r="A103" s="35">
        <v>8</v>
      </c>
      <c r="B103" s="47" t="str">
        <f t="shared" si="104"/>
        <v>Математика</v>
      </c>
      <c r="C103" s="70" t="s">
        <v>120</v>
      </c>
      <c r="D103" s="91">
        <v>71</v>
      </c>
      <c r="E103" s="72">
        <f t="shared" si="105"/>
        <v>7.0422535211267609E-2</v>
      </c>
      <c r="F103" s="73"/>
      <c r="G103" s="73"/>
      <c r="H103" s="74" t="s">
        <v>19</v>
      </c>
      <c r="I103" s="73"/>
      <c r="J103" s="76">
        <f t="shared" si="106"/>
        <v>1</v>
      </c>
      <c r="K103" s="73"/>
      <c r="L103" s="73"/>
      <c r="M103" s="74" t="s">
        <v>19</v>
      </c>
      <c r="N103" s="73"/>
      <c r="O103" s="76">
        <f t="shared" si="107"/>
        <v>1</v>
      </c>
      <c r="P103" s="73"/>
      <c r="Q103" s="74" t="s">
        <v>19</v>
      </c>
      <c r="R103" s="73"/>
      <c r="S103" s="73"/>
      <c r="T103" s="76">
        <f t="shared" si="108"/>
        <v>1</v>
      </c>
      <c r="U103" s="73"/>
      <c r="V103" s="73"/>
      <c r="W103" s="73"/>
      <c r="X103" s="74" t="s">
        <v>19</v>
      </c>
      <c r="Y103" s="76">
        <f t="shared" si="109"/>
        <v>1</v>
      </c>
      <c r="Z103" s="73"/>
      <c r="AA103" s="74" t="s">
        <v>19</v>
      </c>
      <c r="AB103" s="73"/>
      <c r="AC103" s="73"/>
      <c r="AD103" s="77">
        <f t="shared" si="110"/>
        <v>1</v>
      </c>
      <c r="AE103" s="42">
        <v>8</v>
      </c>
      <c r="AF103" s="48">
        <f t="shared" si="111"/>
        <v>0</v>
      </c>
      <c r="AG103" s="48">
        <f t="shared" si="112"/>
        <v>0</v>
      </c>
      <c r="AH103" s="48">
        <f t="shared" si="113"/>
        <v>0</v>
      </c>
      <c r="AI103" s="48">
        <f t="shared" si="114"/>
        <v>5</v>
      </c>
      <c r="AJ103" s="73">
        <f t="shared" si="115"/>
        <v>0</v>
      </c>
      <c r="AK103" s="73">
        <f t="shared" si="116"/>
        <v>0</v>
      </c>
      <c r="AL103" s="42"/>
    </row>
    <row r="104" spans="1:38" ht="15.75" customHeight="1" x14ac:dyDescent="0.25">
      <c r="A104" s="35">
        <v>8</v>
      </c>
      <c r="B104" s="47" t="str">
        <f t="shared" si="104"/>
        <v>Окружающий мир</v>
      </c>
      <c r="C104" s="70" t="s">
        <v>120</v>
      </c>
      <c r="D104" s="91">
        <v>36</v>
      </c>
      <c r="E104" s="72">
        <f t="shared" si="105"/>
        <v>2.7777777777777776E-2</v>
      </c>
      <c r="F104" s="73"/>
      <c r="G104" s="74"/>
      <c r="H104" s="73"/>
      <c r="I104" s="73"/>
      <c r="J104" s="76">
        <f t="shared" si="106"/>
        <v>0</v>
      </c>
      <c r="K104" s="73"/>
      <c r="L104" s="73"/>
      <c r="M104" s="73"/>
      <c r="N104" s="73"/>
      <c r="O104" s="76">
        <f t="shared" si="107"/>
        <v>0</v>
      </c>
      <c r="P104" s="73"/>
      <c r="Q104" s="73"/>
      <c r="R104" s="73"/>
      <c r="S104" s="73"/>
      <c r="T104" s="76">
        <f t="shared" si="108"/>
        <v>0</v>
      </c>
      <c r="U104" s="73"/>
      <c r="V104" s="73"/>
      <c r="W104" s="73"/>
      <c r="X104" s="73"/>
      <c r="Y104" s="76">
        <f t="shared" si="109"/>
        <v>0</v>
      </c>
      <c r="Z104" s="73"/>
      <c r="AA104" s="74" t="s">
        <v>19</v>
      </c>
      <c r="AB104" s="73"/>
      <c r="AC104" s="73"/>
      <c r="AD104" s="77">
        <f t="shared" si="110"/>
        <v>1</v>
      </c>
      <c r="AE104" s="42">
        <v>8</v>
      </c>
      <c r="AF104" s="48">
        <f t="shared" si="111"/>
        <v>0</v>
      </c>
      <c r="AG104" s="48">
        <f t="shared" si="112"/>
        <v>0</v>
      </c>
      <c r="AH104" s="48">
        <f t="shared" si="113"/>
        <v>0</v>
      </c>
      <c r="AI104" s="48">
        <f t="shared" si="114"/>
        <v>1</v>
      </c>
      <c r="AJ104" s="73">
        <f t="shared" si="115"/>
        <v>0</v>
      </c>
      <c r="AK104" s="73">
        <f t="shared" si="116"/>
        <v>0</v>
      </c>
      <c r="AL104" s="42"/>
    </row>
    <row r="105" spans="1:38" ht="15.75" customHeight="1" x14ac:dyDescent="0.25">
      <c r="A105" s="35">
        <v>8</v>
      </c>
      <c r="B105" s="47" t="str">
        <f t="shared" si="104"/>
        <v>Изобразительное искусство</v>
      </c>
      <c r="C105" s="70" t="s">
        <v>120</v>
      </c>
      <c r="D105" s="91">
        <v>18</v>
      </c>
      <c r="E105" s="72">
        <f t="shared" si="105"/>
        <v>5.5555555555555552E-2</v>
      </c>
      <c r="F105" s="73"/>
      <c r="G105" s="73"/>
      <c r="H105" s="73"/>
      <c r="I105" s="73"/>
      <c r="J105" s="76">
        <f t="shared" si="106"/>
        <v>0</v>
      </c>
      <c r="K105" s="73"/>
      <c r="L105" s="73"/>
      <c r="M105" s="73"/>
      <c r="N105" s="73"/>
      <c r="O105" s="76">
        <f t="shared" si="107"/>
        <v>0</v>
      </c>
      <c r="P105" s="73"/>
      <c r="Q105" s="73"/>
      <c r="R105" s="73"/>
      <c r="S105" s="73"/>
      <c r="T105" s="76">
        <f t="shared" si="108"/>
        <v>0</v>
      </c>
      <c r="U105" s="73"/>
      <c r="V105" s="73"/>
      <c r="W105" s="73"/>
      <c r="X105" s="74" t="s">
        <v>19</v>
      </c>
      <c r="Y105" s="76">
        <f t="shared" si="109"/>
        <v>1</v>
      </c>
      <c r="Z105" s="73"/>
      <c r="AA105" s="73"/>
      <c r="AB105" s="73"/>
      <c r="AC105" s="73"/>
      <c r="AD105" s="77">
        <f t="shared" si="110"/>
        <v>0</v>
      </c>
      <c r="AE105" s="42">
        <v>8</v>
      </c>
      <c r="AF105" s="48">
        <f t="shared" si="111"/>
        <v>0</v>
      </c>
      <c r="AG105" s="48">
        <f t="shared" si="112"/>
        <v>0</v>
      </c>
      <c r="AH105" s="48">
        <f t="shared" si="113"/>
        <v>0</v>
      </c>
      <c r="AI105" s="48">
        <f t="shared" si="114"/>
        <v>1</v>
      </c>
      <c r="AJ105" s="73">
        <f t="shared" si="115"/>
        <v>0</v>
      </c>
      <c r="AK105" s="73">
        <f t="shared" si="116"/>
        <v>0</v>
      </c>
      <c r="AL105" s="42"/>
    </row>
    <row r="106" spans="1:38" ht="15.75" customHeight="1" x14ac:dyDescent="0.25">
      <c r="A106" s="35">
        <v>8</v>
      </c>
      <c r="B106" s="47" t="str">
        <f t="shared" si="104"/>
        <v>Музыка</v>
      </c>
      <c r="C106" s="70" t="s">
        <v>120</v>
      </c>
      <c r="D106" s="91">
        <v>17</v>
      </c>
      <c r="E106" s="72">
        <f t="shared" si="105"/>
        <v>0</v>
      </c>
      <c r="F106" s="73"/>
      <c r="G106" s="73"/>
      <c r="H106" s="73"/>
      <c r="I106" s="73"/>
      <c r="J106" s="76">
        <f t="shared" si="106"/>
        <v>0</v>
      </c>
      <c r="K106" s="73"/>
      <c r="L106" s="73"/>
      <c r="M106" s="73"/>
      <c r="N106" s="73"/>
      <c r="O106" s="76">
        <f t="shared" si="107"/>
        <v>0</v>
      </c>
      <c r="P106" s="73"/>
      <c r="Q106" s="73"/>
      <c r="R106" s="73"/>
      <c r="S106" s="73"/>
      <c r="T106" s="76">
        <f t="shared" si="108"/>
        <v>0</v>
      </c>
      <c r="U106" s="73"/>
      <c r="V106" s="73"/>
      <c r="W106" s="73"/>
      <c r="X106" s="73"/>
      <c r="Y106" s="76">
        <f t="shared" si="109"/>
        <v>0</v>
      </c>
      <c r="Z106" s="73"/>
      <c r="AA106" s="73"/>
      <c r="AB106" s="73"/>
      <c r="AC106" s="73"/>
      <c r="AD106" s="77">
        <f t="shared" si="110"/>
        <v>0</v>
      </c>
      <c r="AE106" s="42">
        <v>8</v>
      </c>
      <c r="AF106" s="48">
        <f t="shared" si="111"/>
        <v>0</v>
      </c>
      <c r="AG106" s="48">
        <f t="shared" si="112"/>
        <v>0</v>
      </c>
      <c r="AH106" s="48">
        <f t="shared" si="113"/>
        <v>0</v>
      </c>
      <c r="AI106" s="48">
        <f t="shared" si="114"/>
        <v>0</v>
      </c>
      <c r="AJ106" s="73">
        <f t="shared" si="115"/>
        <v>0</v>
      </c>
      <c r="AK106" s="73">
        <f t="shared" si="116"/>
        <v>0</v>
      </c>
      <c r="AL106" s="42"/>
    </row>
    <row r="107" spans="1:38" ht="15.75" customHeight="1" x14ac:dyDescent="0.25">
      <c r="A107" s="35">
        <v>8</v>
      </c>
      <c r="B107" s="47" t="str">
        <f t="shared" si="104"/>
        <v>Технология</v>
      </c>
      <c r="C107" s="70" t="s">
        <v>120</v>
      </c>
      <c r="D107" s="91">
        <v>17</v>
      </c>
      <c r="E107" s="72">
        <f t="shared" si="105"/>
        <v>0</v>
      </c>
      <c r="F107" s="73"/>
      <c r="G107" s="73"/>
      <c r="H107" s="73"/>
      <c r="I107" s="73"/>
      <c r="J107" s="76">
        <f t="shared" si="106"/>
        <v>0</v>
      </c>
      <c r="K107" s="73"/>
      <c r="L107" s="73"/>
      <c r="M107" s="74"/>
      <c r="N107" s="73"/>
      <c r="O107" s="76">
        <f t="shared" si="107"/>
        <v>0</v>
      </c>
      <c r="P107" s="73"/>
      <c r="Q107" s="73"/>
      <c r="R107" s="73"/>
      <c r="S107" s="73"/>
      <c r="T107" s="76">
        <f t="shared" si="108"/>
        <v>0</v>
      </c>
      <c r="U107" s="73"/>
      <c r="V107" s="73"/>
      <c r="W107" s="73"/>
      <c r="X107" s="73"/>
      <c r="Y107" s="76">
        <f t="shared" si="109"/>
        <v>0</v>
      </c>
      <c r="Z107" s="73"/>
      <c r="AA107" s="73"/>
      <c r="AB107" s="73"/>
      <c r="AC107" s="73"/>
      <c r="AD107" s="77">
        <f t="shared" si="110"/>
        <v>0</v>
      </c>
      <c r="AE107" s="42">
        <v>8</v>
      </c>
      <c r="AF107" s="48">
        <f t="shared" si="111"/>
        <v>0</v>
      </c>
      <c r="AG107" s="48">
        <f t="shared" si="112"/>
        <v>0</v>
      </c>
      <c r="AH107" s="48">
        <f t="shared" si="113"/>
        <v>0</v>
      </c>
      <c r="AI107" s="48">
        <f t="shared" si="114"/>
        <v>0</v>
      </c>
      <c r="AJ107" s="73">
        <f t="shared" si="115"/>
        <v>0</v>
      </c>
      <c r="AK107" s="73">
        <f t="shared" si="116"/>
        <v>0</v>
      </c>
      <c r="AL107" s="42"/>
    </row>
    <row r="108" spans="1:38" ht="15.75" customHeight="1" x14ac:dyDescent="0.25">
      <c r="A108" s="35">
        <v>8</v>
      </c>
      <c r="B108" s="47" t="str">
        <f t="shared" si="104"/>
        <v>Физическая культура</v>
      </c>
      <c r="C108" s="70" t="s">
        <v>120</v>
      </c>
      <c r="D108" s="91">
        <v>35</v>
      </c>
      <c r="E108" s="72">
        <f t="shared" si="105"/>
        <v>5.7142857142857141E-2</v>
      </c>
      <c r="F108" s="73"/>
      <c r="G108" s="73"/>
      <c r="H108" s="73"/>
      <c r="I108" s="73"/>
      <c r="J108" s="76">
        <f t="shared" si="106"/>
        <v>0</v>
      </c>
      <c r="K108" s="73"/>
      <c r="L108" s="73"/>
      <c r="M108" s="74"/>
      <c r="N108" s="73"/>
      <c r="O108" s="76">
        <f t="shared" si="107"/>
        <v>0</v>
      </c>
      <c r="P108" s="74" t="s">
        <v>19</v>
      </c>
      <c r="Q108" s="73"/>
      <c r="R108" s="73"/>
      <c r="S108" s="73"/>
      <c r="T108" s="76">
        <f t="shared" si="108"/>
        <v>1</v>
      </c>
      <c r="U108" s="73"/>
      <c r="V108" s="73"/>
      <c r="W108" s="74"/>
      <c r="X108" s="73"/>
      <c r="Y108" s="76">
        <f t="shared" si="109"/>
        <v>0</v>
      </c>
      <c r="Z108" s="74" t="s">
        <v>19</v>
      </c>
      <c r="AA108" s="73"/>
      <c r="AB108" s="73"/>
      <c r="AC108" s="73"/>
      <c r="AD108" s="77">
        <f t="shared" si="110"/>
        <v>1</v>
      </c>
      <c r="AE108" s="42">
        <v>8</v>
      </c>
      <c r="AF108" s="48">
        <f t="shared" si="111"/>
        <v>0</v>
      </c>
      <c r="AG108" s="48">
        <f t="shared" si="112"/>
        <v>0</v>
      </c>
      <c r="AH108" s="48">
        <f t="shared" si="113"/>
        <v>0</v>
      </c>
      <c r="AI108" s="48">
        <f t="shared" si="114"/>
        <v>2</v>
      </c>
      <c r="AJ108" s="73">
        <f t="shared" si="115"/>
        <v>0</v>
      </c>
      <c r="AK108" s="73">
        <f t="shared" si="116"/>
        <v>0</v>
      </c>
      <c r="AL108" s="42"/>
    </row>
    <row r="109" spans="1:38" ht="15.75" customHeight="1" x14ac:dyDescent="0.25">
      <c r="A109" s="35">
        <v>8</v>
      </c>
      <c r="B109" s="83"/>
      <c r="C109" s="84"/>
      <c r="D109" s="85"/>
      <c r="E109" s="86"/>
      <c r="F109" s="87"/>
      <c r="G109" s="87"/>
      <c r="H109" s="87"/>
      <c r="I109" s="87"/>
      <c r="J109" s="87">
        <f>SUM(J98:J108)</f>
        <v>1</v>
      </c>
      <c r="K109" s="87"/>
      <c r="L109" s="87"/>
      <c r="M109" s="87"/>
      <c r="N109" s="87"/>
      <c r="O109" s="87">
        <f>SUM(O98:O108)</f>
        <v>3</v>
      </c>
      <c r="P109" s="87"/>
      <c r="Q109" s="87"/>
      <c r="R109" s="87"/>
      <c r="S109" s="87"/>
      <c r="T109" s="87">
        <f>SUM(T98:T108)</f>
        <v>3</v>
      </c>
      <c r="U109" s="87"/>
      <c r="V109" s="87"/>
      <c r="W109" s="87"/>
      <c r="X109" s="87"/>
      <c r="Y109" s="87">
        <f>SUM(Y98:Y108)</f>
        <v>3</v>
      </c>
      <c r="Z109" s="87"/>
      <c r="AA109" s="87"/>
      <c r="AB109" s="87"/>
      <c r="AC109" s="87"/>
      <c r="AD109" s="87">
        <f>SUM(AD98:AD108)</f>
        <v>5</v>
      </c>
      <c r="AE109" s="42">
        <v>8</v>
      </c>
      <c r="AF109" s="88">
        <f t="shared" ref="AF109:AK109" si="117">SUM(AF98:AF108)</f>
        <v>0</v>
      </c>
      <c r="AG109" s="88">
        <f t="shared" si="117"/>
        <v>0</v>
      </c>
      <c r="AH109" s="88">
        <f t="shared" si="117"/>
        <v>2</v>
      </c>
      <c r="AI109" s="89">
        <f t="shared" si="117"/>
        <v>13</v>
      </c>
      <c r="AJ109" s="88">
        <f t="shared" si="117"/>
        <v>0</v>
      </c>
      <c r="AK109" s="88">
        <f t="shared" si="117"/>
        <v>0</v>
      </c>
      <c r="AL109" s="42"/>
    </row>
  </sheetData>
  <mergeCells count="26">
    <mergeCell ref="F45:AD45"/>
    <mergeCell ref="B97:C97"/>
    <mergeCell ref="F97:AD97"/>
    <mergeCell ref="B45:C45"/>
    <mergeCell ref="B58:C58"/>
    <mergeCell ref="F58:AD58"/>
    <mergeCell ref="B71:C71"/>
    <mergeCell ref="F71:AD71"/>
    <mergeCell ref="B84:C84"/>
    <mergeCell ref="F84:AD84"/>
    <mergeCell ref="B6:C6"/>
    <mergeCell ref="F6:AD6"/>
    <mergeCell ref="B19:C19"/>
    <mergeCell ref="F19:AD19"/>
    <mergeCell ref="B32:C32"/>
    <mergeCell ref="F32:AD32"/>
    <mergeCell ref="Z3:AD3"/>
    <mergeCell ref="AF3:AK3"/>
    <mergeCell ref="Z5:AI5"/>
    <mergeCell ref="B1:C1"/>
    <mergeCell ref="X1:AK2"/>
    <mergeCell ref="B3:E3"/>
    <mergeCell ref="F3:J3"/>
    <mergeCell ref="K3:O3"/>
    <mergeCell ref="P3:T3"/>
    <mergeCell ref="U3:Y3"/>
  </mergeCells>
  <conditionalFormatting sqref="X17">
    <cfRule type="expression" dxfId="12792" priority="1">
      <formula>ISTEXT(X17)</formula>
    </cfRule>
  </conditionalFormatting>
  <conditionalFormatting sqref="X17 K7:K17 P7:P17 U7:U17 Z7:Z17 K20:K30 P20:P30 U20:U30 Z20:Z30 K33:K43 P33:P43 U33:U43 Z33:Z43 K46:K56 P46:P56 U46:U56 Z46:Z56 K59:K69 P59:P69 U59:U69 Z59:Z69 K72:K82 P72:P82 U72:U82 Z72:Z82 K85:K95 P85:P95 U85:U95 Z85:Z95 K98:K108 P98:P108 U98:U108 Z98:Z108">
    <cfRule type="expression" dxfId="12791" priority="2">
      <formula>ISTEXT(I7)</formula>
    </cfRule>
  </conditionalFormatting>
  <conditionalFormatting sqref="B5:C7 B10:B17 C8:C17 E5:Z5 E6:AD6 E7:E17 E18:AD19 K7:N17 P7:S17 U7:X17 Z7:AC17 F31:AD31 E32:AD32 E20:E31 K20:N30 P20:S30 U20:X30 Z20:AC30 F44:AD44 E45:AD45 E33:E44 K33:N43 P33:S43 U33:X43 Z33:AC43 F57:AD57 E58:AD58 E46:E57 K46:N56 P46:S56 U46:X56 Z46:AC56 F70:AD70 E71:AD71 E59:E70 K59:N69 P59:S69 U59:X69 Z59:AC69 F83:AD83 E84:AD84 E72:E83 K72:N82 P72:S82 U72:X82 Z72:AC82 F96:AD96 E97:AD97 E85:E96 K85:N95 P85:S95 U85:X95 Z85:AC95 F109:AD109 B18:C109 E98:E109 K98:N108 P98:S108 U98:X108 Z98:AC108 D5:D109">
    <cfRule type="expression" dxfId="12790" priority="3">
      <formula>$A5&gt;$C$2</formula>
    </cfRule>
  </conditionalFormatting>
  <conditionalFormatting sqref="C2 E2">
    <cfRule type="expression" dxfId="12789" priority="4">
      <formula>LEN($C$2)=0</formula>
    </cfRule>
  </conditionalFormatting>
  <conditionalFormatting sqref="B9">
    <cfRule type="expression" dxfId="12788" priority="5">
      <formula>$A8&gt;$C$2</formula>
    </cfRule>
  </conditionalFormatting>
  <conditionalFormatting sqref="B8">
    <cfRule type="expression" dxfId="12787" priority="6">
      <formula>$A8&gt;$C$2</formula>
    </cfRule>
  </conditionalFormatting>
  <conditionalFormatting sqref="F6:AD6 F19:AD19 F32:AD32 F45:AD45 F58:AD58">
    <cfRule type="expression" dxfId="12786" priority="7">
      <formula>AND(LEN(#REF!)=0,$A6&lt;=$C$2)</formula>
    </cfRule>
  </conditionalFormatting>
  <conditionalFormatting sqref="F71:AD71">
    <cfRule type="expression" dxfId="12785" priority="24">
      <formula>AND(LEN(#REF!)=0,$A71&lt;=$C$2)</formula>
    </cfRule>
  </conditionalFormatting>
  <conditionalFormatting sqref="F84:AD84">
    <cfRule type="expression" dxfId="12784" priority="28">
      <formula>AND(LEN(#REF!)=0,$A84&lt;=$C$2)</formula>
    </cfRule>
  </conditionalFormatting>
  <conditionalFormatting sqref="F97:AD97">
    <cfRule type="expression" dxfId="12783" priority="32">
      <formula>AND(LEN(#REF!)=0,$A97&lt;=$C$2)</formula>
    </cfRule>
  </conditionalFormatting>
  <conditionalFormatting sqref="E7:E17">
    <cfRule type="cellIs" dxfId="12782" priority="34" operator="greaterThan">
      <formula>0.1</formula>
    </cfRule>
  </conditionalFormatting>
  <conditionalFormatting sqref="E20:E30">
    <cfRule type="cellIs" dxfId="12781" priority="36" operator="greaterThan">
      <formula>0.1</formula>
    </cfRule>
  </conditionalFormatting>
  <conditionalFormatting sqref="E33:E43">
    <cfRule type="cellIs" dxfId="12780" priority="38" operator="greaterThan">
      <formula>0.1</formula>
    </cfRule>
  </conditionalFormatting>
  <conditionalFormatting sqref="E46:E56">
    <cfRule type="cellIs" dxfId="12779" priority="40" operator="greaterThan">
      <formula>0.1</formula>
    </cfRule>
  </conditionalFormatting>
  <conditionalFormatting sqref="E59:E69">
    <cfRule type="cellIs" dxfId="12778" priority="42" operator="greaterThan">
      <formula>0.1</formula>
    </cfRule>
  </conditionalFormatting>
  <conditionalFormatting sqref="E72:E82">
    <cfRule type="cellIs" dxfId="12777" priority="44" operator="greaterThan">
      <formula>0.1</formula>
    </cfRule>
  </conditionalFormatting>
  <conditionalFormatting sqref="E85:E95">
    <cfRule type="cellIs" dxfId="12776" priority="46" operator="greaterThan">
      <formula>0.1</formula>
    </cfRule>
  </conditionalFormatting>
  <conditionalFormatting sqref="E98:E108">
    <cfRule type="cellIs" dxfId="12775" priority="48" operator="greaterThan">
      <formula>0.1</formula>
    </cfRule>
  </conditionalFormatting>
  <conditionalFormatting sqref="AF6:AI17 AF19:AI30 AF32:AI43 AF45:AI56 AF58:AI69 AF71:AI82 AF84:AI95 AF97:AI108">
    <cfRule type="expression" dxfId="12774" priority="49">
      <formula>$AE5&gt;$C$2</formula>
    </cfRule>
  </conditionalFormatting>
  <conditionalFormatting sqref="AF18:AK18 AF31:AK31 AF44:AK44 AF57:AK57 AF70:AK70 AF83:AK83 AF96:AK96 AF109:AK109">
    <cfRule type="expression" dxfId="12773" priority="57">
      <formula>#REF!&gt;$C$2</formula>
    </cfRule>
  </conditionalFormatting>
  <conditionalFormatting sqref="F7:J17 O7:O17 T7:T17 Y7:Y17 AD7:AD17 F20:J30 O20:O30 T20:T30 Y20:Y30 AD20:AD30 F33:J43 O33:O43 T33:T43 Y33:Y43 AD33:AD43 F46:J56 O46:O56 T46:T56 Y46:Y56 AD46:AD56 F59:J69 O59:O69 T59:T69 Y59:Y69 AD59:AD69 F72:J82 O72:O82 T72:T82 Y72:Y82 AD72:AD82 F85:J95 O85:O95 T85:T95 Y85:Y95 AD85:AD95 F98:J108 O98:O108 T98:T108 Y98:Y108 AD98:AD108">
    <cfRule type="expression" dxfId="12772" priority="73">
      <formula>$A7&gt;$C$2</formula>
    </cfRule>
  </conditionalFormatting>
  <conditionalFormatting sqref="F7:H17 I8:I17 L7:M17 N8:N17 S8:S17 Z7:AB17 AC8:AC17 P7:R17 U7:V17 F20:H30 I21:I30 L20:M30 N21:N30 S21:S30 X21:X30 Z20:AB30 AC21:AC30 P20:R30 U20:W30 F33:H43 I34:I43 L33:M43 N34:N43 S34:S43 X34:X43 Z33:AB43 AC34:AC43 P33:R43 U33:W43 F46:H56 I47:I56 L46:M56 N47:N56 S47:S56 X47:X56 Z46:AB56 AC47:AC56 P46:R56 U46:W56 F59:H69 I60:I69 L59:M69 N60:N69 S60:S69 X60:X69 Z59:AB69 AC60:AC69 P59:R69 U59:W69 F72:H82 I73:I82 L72:M82 N73:N82 S73:S82 X73:X82 Z72:AB82 AC73:AC82 P72:R82 U72:W82 F85:H95 I86:I95 L85:M95 N86:N95 S86:S95 X86:X95 Z85:AB95 AC86:AC95 P85:R95 U85:W95 F98:H108 I99:I108 L98:M108 N99:N108 S99:S108 X99:X108 Z98:AB108 AC99:AC108 P98:R108 U98:W108">
    <cfRule type="expression" dxfId="12771" priority="74">
      <formula>ISTEXT(G7)</formula>
    </cfRule>
  </conditionalFormatting>
  <conditionalFormatting sqref="G7:H17 I8:I17 L7:M17 N8:N17 Q7:R17 S8:S17 V7:V17 AA7:AB17 AC8:AC17 G20:H30 I21:I30 L20:M30 N21:N30 Q20:R30 S21:S30 V20:W30 X21:X30 AA20:AB30 AC21:AC30 G33:H43 I34:I43 L33:M43 N34:N43 Q33:R43 S34:S43 V33:W43 X34:X43 AA33:AB43 AC34:AC43 G46:H56 I47:I56 L46:M56 N47:N56 Q46:R56 S47:S56 V46:W56 X47:X56 AA46:AB56 AC47:AC56 G59:H69 I60:I69 L59:M69 N60:N69 Q59:R69 S60:S69 V59:W69 X60:X69 AA59:AB69 AC60:AC69 G72:H82 I73:I82 L72:M82 N73:N82 Q72:R82 S73:S82 V72:W82 X73:X82 AA72:AB82 AC73:AC82 G85:H95 I86:I95 L85:M95 N86:N95 Q85:R95 S86:S95 V85:W95 X86:X95 AA85:AB95 AC86:AC95 G98:H108 I99:I108 L98:M108 N99:N108 Q98:R108 S99:S108 V98:W108 X99:X108 AA98:AB108 AC99:AC108">
    <cfRule type="expression" dxfId="12770" priority="75">
      <formula>ISTEXT(F7)</formula>
    </cfRule>
  </conditionalFormatting>
  <conditionalFormatting sqref="I7:I17">
    <cfRule type="expression" dxfId="12769" priority="79">
      <formula>ISTEXT(Н7)</formula>
    </cfRule>
  </conditionalFormatting>
  <conditionalFormatting sqref="I7">
    <cfRule type="expression" dxfId="12768" priority="80">
      <formula>ISTEXT(K7)</formula>
    </cfRule>
  </conditionalFormatting>
  <conditionalFormatting sqref="N7">
    <cfRule type="expression" dxfId="12767" priority="89">
      <formula>ISTEXT(M7)</formula>
    </cfRule>
  </conditionalFormatting>
  <conditionalFormatting sqref="N7">
    <cfRule type="expression" dxfId="12766" priority="90">
      <formula>ISTEXT(P7)</formula>
    </cfRule>
  </conditionalFormatting>
  <conditionalFormatting sqref="S7">
    <cfRule type="expression" dxfId="12765" priority="99">
      <formula>ISTEXT(R7)</formula>
    </cfRule>
  </conditionalFormatting>
  <conditionalFormatting sqref="S7">
    <cfRule type="expression" dxfId="12764" priority="100">
      <formula>ISTEXT(U7)</formula>
    </cfRule>
  </conditionalFormatting>
  <conditionalFormatting sqref="W7:W16">
    <cfRule type="expression" dxfId="12763" priority="104">
      <formula>ISTEXT(X7)</formula>
    </cfRule>
  </conditionalFormatting>
  <conditionalFormatting sqref="W7:W16">
    <cfRule type="expression" dxfId="12762" priority="108">
      <formula>ISTEXT(V7)</formula>
    </cfRule>
  </conditionalFormatting>
  <conditionalFormatting sqref="X7">
    <cfRule type="expression" dxfId="12761" priority="109">
      <formula>ISTEXT(W7)</formula>
    </cfRule>
  </conditionalFormatting>
  <conditionalFormatting sqref="X7">
    <cfRule type="expression" dxfId="12760" priority="110">
      <formula>ISTEXT(Z7)</formula>
    </cfRule>
  </conditionalFormatting>
  <conditionalFormatting sqref="X8:X16">
    <cfRule type="expression" dxfId="12759" priority="111">
      <formula>ISTEXT(W8)</formula>
    </cfRule>
  </conditionalFormatting>
  <conditionalFormatting sqref="X8:X16">
    <cfRule type="expression" dxfId="12758" priority="112">
      <formula>ISTEXT(Y8)</formula>
    </cfRule>
  </conditionalFormatting>
  <conditionalFormatting sqref="AC7:AC17">
    <cfRule type="expression" dxfId="12757" priority="119">
      <formula>ISTEXT(Н7)</formula>
    </cfRule>
  </conditionalFormatting>
  <conditionalFormatting sqref="AC7">
    <cfRule type="expression" dxfId="12756" priority="120">
      <formula>ISTEXT(AB7)</formula>
    </cfRule>
  </conditionalFormatting>
  <conditionalFormatting sqref="AC7">
    <cfRule type="expression" dxfId="12755" priority="121">
      <formula>ISTEXT(AD7)</formula>
    </cfRule>
  </conditionalFormatting>
  <conditionalFormatting sqref="K7:K17 K20:K30 K33:K43 K46:K56 K59:K69 K72:K82 K85:K95 K98:K108">
    <cfRule type="expression" dxfId="12754" priority="124">
      <formula>ISTEXT(L7)</formula>
    </cfRule>
  </conditionalFormatting>
  <conditionalFormatting sqref="I20:I30">
    <cfRule type="expression" dxfId="12753" priority="134">
      <formula>ISTEXT(Н7)</formula>
    </cfRule>
  </conditionalFormatting>
  <conditionalFormatting sqref="I20">
    <cfRule type="expression" dxfId="12752" priority="135">
      <formula>ISTEXT(K20)</formula>
    </cfRule>
  </conditionalFormatting>
  <conditionalFormatting sqref="N20">
    <cfRule type="expression" dxfId="12751" priority="144">
      <formula>ISTEXT(M20)</formula>
    </cfRule>
  </conditionalFormatting>
  <conditionalFormatting sqref="N20">
    <cfRule type="expression" dxfId="12750" priority="145">
      <formula>ISTEXT(P20)</formula>
    </cfRule>
  </conditionalFormatting>
  <conditionalFormatting sqref="S20">
    <cfRule type="expression" dxfId="12749" priority="154">
      <formula>ISTEXT(R20)</formula>
    </cfRule>
  </conditionalFormatting>
  <conditionalFormatting sqref="S20">
    <cfRule type="expression" dxfId="12748" priority="155">
      <formula>ISTEXT(U20)</formula>
    </cfRule>
  </conditionalFormatting>
  <conditionalFormatting sqref="X20">
    <cfRule type="expression" dxfId="12747" priority="164">
      <formula>ISTEXT(W20)</formula>
    </cfRule>
  </conditionalFormatting>
  <conditionalFormatting sqref="X20">
    <cfRule type="expression" dxfId="12746" priority="165">
      <formula>ISTEXT(Z20)</formula>
    </cfRule>
  </conditionalFormatting>
  <conditionalFormatting sqref="AC20:AC30">
    <cfRule type="expression" dxfId="12745" priority="174">
      <formula>ISTEXT(Н7)</formula>
    </cfRule>
  </conditionalFormatting>
  <conditionalFormatting sqref="AC20">
    <cfRule type="expression" dxfId="12744" priority="175">
      <formula>ISTEXT(AB20)</formula>
    </cfRule>
  </conditionalFormatting>
  <conditionalFormatting sqref="AC20">
    <cfRule type="expression" dxfId="12743" priority="176">
      <formula>ISTEXT(AD20)</formula>
    </cfRule>
  </conditionalFormatting>
  <conditionalFormatting sqref="I33:I43">
    <cfRule type="expression" dxfId="12742" priority="189">
      <formula>ISTEXT(Н7)</formula>
    </cfRule>
  </conditionalFormatting>
  <conditionalFormatting sqref="I33">
    <cfRule type="expression" dxfId="12741" priority="190">
      <formula>ISTEXT(K33)</formula>
    </cfRule>
  </conditionalFormatting>
  <conditionalFormatting sqref="N33">
    <cfRule type="expression" dxfId="12740" priority="199">
      <formula>ISTEXT(M33)</formula>
    </cfRule>
  </conditionalFormatting>
  <conditionalFormatting sqref="N33">
    <cfRule type="expression" dxfId="12739" priority="200">
      <formula>ISTEXT(P33)</formula>
    </cfRule>
  </conditionalFormatting>
  <conditionalFormatting sqref="S33">
    <cfRule type="expression" dxfId="12738" priority="209">
      <formula>ISTEXT(R33)</formula>
    </cfRule>
  </conditionalFormatting>
  <conditionalFormatting sqref="S33">
    <cfRule type="expression" dxfId="12737" priority="210">
      <formula>ISTEXT(U33)</formula>
    </cfRule>
  </conditionalFormatting>
  <conditionalFormatting sqref="X33">
    <cfRule type="expression" dxfId="12736" priority="219">
      <formula>ISTEXT(W33)</formula>
    </cfRule>
  </conditionalFormatting>
  <conditionalFormatting sqref="X33">
    <cfRule type="expression" dxfId="12735" priority="220">
      <formula>ISTEXT(Z33)</formula>
    </cfRule>
  </conditionalFormatting>
  <conditionalFormatting sqref="AC33:AC43">
    <cfRule type="expression" dxfId="12734" priority="229">
      <formula>ISTEXT(Н7)</formula>
    </cfRule>
  </conditionalFormatting>
  <conditionalFormatting sqref="AC33">
    <cfRule type="expression" dxfId="12733" priority="230">
      <formula>ISTEXT(AB33)</formula>
    </cfRule>
  </conditionalFormatting>
  <conditionalFormatting sqref="AC33">
    <cfRule type="expression" dxfId="12732" priority="231">
      <formula>ISTEXT(AD33)</formula>
    </cfRule>
  </conditionalFormatting>
  <conditionalFormatting sqref="I46:I56">
    <cfRule type="expression" dxfId="12731" priority="244">
      <formula>ISTEXT(Н7)</formula>
    </cfRule>
  </conditionalFormatting>
  <conditionalFormatting sqref="I46">
    <cfRule type="expression" dxfId="12730" priority="245">
      <formula>ISTEXT(K46)</formula>
    </cfRule>
  </conditionalFormatting>
  <conditionalFormatting sqref="N46">
    <cfRule type="expression" dxfId="12729" priority="254">
      <formula>ISTEXT(M46)</formula>
    </cfRule>
  </conditionalFormatting>
  <conditionalFormatting sqref="N46">
    <cfRule type="expression" dxfId="12728" priority="255">
      <formula>ISTEXT(P46)</formula>
    </cfRule>
  </conditionalFormatting>
  <conditionalFormatting sqref="S46">
    <cfRule type="expression" dxfId="12727" priority="264">
      <formula>ISTEXT(R46)</formula>
    </cfRule>
  </conditionalFormatting>
  <conditionalFormatting sqref="S46">
    <cfRule type="expression" dxfId="12726" priority="265">
      <formula>ISTEXT(U46)</formula>
    </cfRule>
  </conditionalFormatting>
  <conditionalFormatting sqref="X46">
    <cfRule type="expression" dxfId="12725" priority="274">
      <formula>ISTEXT(W46)</formula>
    </cfRule>
  </conditionalFormatting>
  <conditionalFormatting sqref="X46">
    <cfRule type="expression" dxfId="12724" priority="275">
      <formula>ISTEXT(Z46)</formula>
    </cfRule>
  </conditionalFormatting>
  <conditionalFormatting sqref="AC46:AC56">
    <cfRule type="expression" dxfId="12723" priority="284">
      <formula>ISTEXT(Н7)</formula>
    </cfRule>
  </conditionalFormatting>
  <conditionalFormatting sqref="AC46">
    <cfRule type="expression" dxfId="12722" priority="285">
      <formula>ISTEXT(AB46)</formula>
    </cfRule>
  </conditionalFormatting>
  <conditionalFormatting sqref="AC46">
    <cfRule type="expression" dxfId="12721" priority="286">
      <formula>ISTEXT(AD46)</formula>
    </cfRule>
  </conditionalFormatting>
  <conditionalFormatting sqref="I59:I69">
    <cfRule type="expression" dxfId="12720" priority="299">
      <formula>ISTEXT(Н7)</formula>
    </cfRule>
  </conditionalFormatting>
  <conditionalFormatting sqref="I59">
    <cfRule type="expression" dxfId="12719" priority="300">
      <formula>ISTEXT(K59)</formula>
    </cfRule>
  </conditionalFormatting>
  <conditionalFormatting sqref="N59">
    <cfRule type="expression" dxfId="12718" priority="309">
      <formula>ISTEXT(M59)</formula>
    </cfRule>
  </conditionalFormatting>
  <conditionalFormatting sqref="N59">
    <cfRule type="expression" dxfId="12717" priority="310">
      <formula>ISTEXT(P59)</formula>
    </cfRule>
  </conditionalFormatting>
  <conditionalFormatting sqref="S59">
    <cfRule type="expression" dxfId="12716" priority="319">
      <formula>ISTEXT(R59)</formula>
    </cfRule>
  </conditionalFormatting>
  <conditionalFormatting sqref="S59">
    <cfRule type="expression" dxfId="12715" priority="320">
      <formula>ISTEXT(U59)</formula>
    </cfRule>
  </conditionalFormatting>
  <conditionalFormatting sqref="X59">
    <cfRule type="expression" dxfId="12714" priority="329">
      <formula>ISTEXT(W59)</formula>
    </cfRule>
  </conditionalFormatting>
  <conditionalFormatting sqref="X59">
    <cfRule type="expression" dxfId="12713" priority="330">
      <formula>ISTEXT(Z59)</formula>
    </cfRule>
  </conditionalFormatting>
  <conditionalFormatting sqref="AC59:AC69">
    <cfRule type="expression" dxfId="12712" priority="339">
      <formula>ISTEXT(Н7)</formula>
    </cfRule>
  </conditionalFormatting>
  <conditionalFormatting sqref="AC59">
    <cfRule type="expression" dxfId="12711" priority="340">
      <formula>ISTEXT(AB59)</formula>
    </cfRule>
  </conditionalFormatting>
  <conditionalFormatting sqref="AC59">
    <cfRule type="expression" dxfId="12710" priority="341">
      <formula>ISTEXT(AD59)</formula>
    </cfRule>
  </conditionalFormatting>
  <conditionalFormatting sqref="I72:I82">
    <cfRule type="expression" dxfId="12709" priority="354">
      <formula>ISTEXT(Н7)</formula>
    </cfRule>
  </conditionalFormatting>
  <conditionalFormatting sqref="I72">
    <cfRule type="expression" dxfId="12708" priority="355">
      <formula>ISTEXT(K72)</formula>
    </cfRule>
  </conditionalFormatting>
  <conditionalFormatting sqref="N72">
    <cfRule type="expression" dxfId="12707" priority="364">
      <formula>ISTEXT(M72)</formula>
    </cfRule>
  </conditionalFormatting>
  <conditionalFormatting sqref="N72">
    <cfRule type="expression" dxfId="12706" priority="365">
      <formula>ISTEXT(P72)</formula>
    </cfRule>
  </conditionalFormatting>
  <conditionalFormatting sqref="S72">
    <cfRule type="expression" dxfId="12705" priority="374">
      <formula>ISTEXT(R72)</formula>
    </cfRule>
  </conditionalFormatting>
  <conditionalFormatting sqref="S72">
    <cfRule type="expression" dxfId="12704" priority="375">
      <formula>ISTEXT(U72)</formula>
    </cfRule>
  </conditionalFormatting>
  <conditionalFormatting sqref="X72">
    <cfRule type="expression" dxfId="12703" priority="384">
      <formula>ISTEXT(W72)</formula>
    </cfRule>
  </conditionalFormatting>
  <conditionalFormatting sqref="X72">
    <cfRule type="expression" dxfId="12702" priority="385">
      <formula>ISTEXT(Z72)</formula>
    </cfRule>
  </conditionalFormatting>
  <conditionalFormatting sqref="AC72:AC82">
    <cfRule type="expression" dxfId="12701" priority="394">
      <formula>ISTEXT(Н7)</formula>
    </cfRule>
  </conditionalFormatting>
  <conditionalFormatting sqref="AC72">
    <cfRule type="expression" dxfId="12700" priority="395">
      <formula>ISTEXT(AB72)</formula>
    </cfRule>
  </conditionalFormatting>
  <conditionalFormatting sqref="AC72">
    <cfRule type="expression" dxfId="12699" priority="396">
      <formula>ISTEXT(AD72)</formula>
    </cfRule>
  </conditionalFormatting>
  <conditionalFormatting sqref="I85:I95">
    <cfRule type="expression" dxfId="12698" priority="409">
      <formula>ISTEXT(Н7)</formula>
    </cfRule>
  </conditionalFormatting>
  <conditionalFormatting sqref="I85">
    <cfRule type="expression" dxfId="12697" priority="410">
      <formula>ISTEXT(K85)</formula>
    </cfRule>
  </conditionalFormatting>
  <conditionalFormatting sqref="N85">
    <cfRule type="expression" dxfId="12696" priority="419">
      <formula>ISTEXT(M85)</formula>
    </cfRule>
  </conditionalFormatting>
  <conditionalFormatting sqref="N85">
    <cfRule type="expression" dxfId="12695" priority="420">
      <formula>ISTEXT(P85)</formula>
    </cfRule>
  </conditionalFormatting>
  <conditionalFormatting sqref="S85">
    <cfRule type="expression" dxfId="12694" priority="429">
      <formula>ISTEXT(R85)</formula>
    </cfRule>
  </conditionalFormatting>
  <conditionalFormatting sqref="S85">
    <cfRule type="expression" dxfId="12693" priority="430">
      <formula>ISTEXT(U85)</formula>
    </cfRule>
  </conditionalFormatting>
  <conditionalFormatting sqref="X85">
    <cfRule type="expression" dxfId="12692" priority="439">
      <formula>ISTEXT(W85)</formula>
    </cfRule>
  </conditionalFormatting>
  <conditionalFormatting sqref="X85">
    <cfRule type="expression" dxfId="12691" priority="440">
      <formula>ISTEXT(Z85)</formula>
    </cfRule>
  </conditionalFormatting>
  <conditionalFormatting sqref="AC85:AC95">
    <cfRule type="expression" dxfId="12690" priority="449">
      <formula>ISTEXT(Н7)</formula>
    </cfRule>
  </conditionalFormatting>
  <conditionalFormatting sqref="AC85">
    <cfRule type="expression" dxfId="12689" priority="450">
      <formula>ISTEXT(AB85)</formula>
    </cfRule>
  </conditionalFormatting>
  <conditionalFormatting sqref="AC85">
    <cfRule type="expression" dxfId="12688" priority="451">
      <formula>ISTEXT(AD85)</formula>
    </cfRule>
  </conditionalFormatting>
  <conditionalFormatting sqref="I98:I108">
    <cfRule type="expression" dxfId="12687" priority="464">
      <formula>ISTEXT(Н7)</formula>
    </cfRule>
  </conditionalFormatting>
  <conditionalFormatting sqref="I98">
    <cfRule type="expression" dxfId="12686" priority="465">
      <formula>ISTEXT(K98)</formula>
    </cfRule>
  </conditionalFormatting>
  <conditionalFormatting sqref="N98">
    <cfRule type="expression" dxfId="12685" priority="474">
      <formula>ISTEXT(M98)</formula>
    </cfRule>
  </conditionalFormatting>
  <conditionalFormatting sqref="N98">
    <cfRule type="expression" dxfId="12684" priority="475">
      <formula>ISTEXT(P98)</formula>
    </cfRule>
  </conditionalFormatting>
  <conditionalFormatting sqref="S98">
    <cfRule type="expression" dxfId="12683" priority="484">
      <formula>ISTEXT(R98)</formula>
    </cfRule>
  </conditionalFormatting>
  <conditionalFormatting sqref="S98">
    <cfRule type="expression" dxfId="12682" priority="485">
      <formula>ISTEXT(U98)</formula>
    </cfRule>
  </conditionalFormatting>
  <conditionalFormatting sqref="X98">
    <cfRule type="expression" dxfId="12681" priority="494">
      <formula>ISTEXT(W98)</formula>
    </cfRule>
  </conditionalFormatting>
  <conditionalFormatting sqref="X98">
    <cfRule type="expression" dxfId="12680" priority="495">
      <formula>ISTEXT(Z98)</formula>
    </cfRule>
  </conditionalFormatting>
  <conditionalFormatting sqref="AC98:AC108">
    <cfRule type="expression" dxfId="12679" priority="504">
      <formula>ISTEXT(Н7)</formula>
    </cfRule>
  </conditionalFormatting>
  <conditionalFormatting sqref="AC98">
    <cfRule type="expression" dxfId="12678" priority="505">
      <formula>ISTEXT(AB98)</formula>
    </cfRule>
  </conditionalFormatting>
  <conditionalFormatting sqref="AC98">
    <cfRule type="expression" dxfId="12677" priority="506">
      <formula>ISTEXT(AD98)</formula>
    </cfRule>
  </conditionalFormatting>
  <conditionalFormatting sqref="E1:E109">
    <cfRule type="expression" dxfId="12676" priority="513">
      <formula>ISERROR(E1)</formula>
    </cfRule>
  </conditionalFormatting>
  <conditionalFormatting sqref="J4">
    <cfRule type="expression" dxfId="12675" priority="514">
      <formula>$A4&gt;$C$2</formula>
    </cfRule>
  </conditionalFormatting>
  <conditionalFormatting sqref="O4">
    <cfRule type="expression" dxfId="12674" priority="515">
      <formula>$A4&gt;$C$2</formula>
    </cfRule>
  </conditionalFormatting>
  <conditionalFormatting sqref="T4">
    <cfRule type="expression" dxfId="12673" priority="516">
      <formula>$A4&gt;$C$2</formula>
    </cfRule>
  </conditionalFormatting>
  <conditionalFormatting sqref="Y4">
    <cfRule type="expression" dxfId="12672" priority="517">
      <formula>$A4&gt;$C$2</formula>
    </cfRule>
  </conditionalFormatting>
  <conditionalFormatting sqref="AD4">
    <cfRule type="expression" dxfId="12671" priority="518">
      <formula>$A4&gt;$C$2</formula>
    </cfRule>
  </conditionalFormatting>
  <conditionalFormatting sqref="D2">
    <cfRule type="expression" dxfId="12670" priority="520">
      <formula>LEN($C$2)=0</formula>
    </cfRule>
  </conditionalFormatting>
  <pageMargins left="0.70866141732283472" right="0.70866141732283472" top="0.27" bottom="0.26" header="0" footer="0"/>
  <pageSetup paperSize="9" fitToHeight="0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L200"/>
  <sheetViews>
    <sheetView showGridLines="0" workbookViewId="0">
      <pane xSplit="3" ySplit="4" topLeftCell="D98" activePane="bottomRight" state="frozen"/>
      <selection pane="topRight" activeCell="D1" sqref="D1"/>
      <selection pane="bottomLeft" activeCell="A5" sqref="A5"/>
      <selection pane="bottomRight" activeCell="AM3" sqref="AM3"/>
    </sheetView>
  </sheetViews>
  <sheetFormatPr defaultColWidth="11.25" defaultRowHeight="15" customHeight="1" x14ac:dyDescent="0.25"/>
  <cols>
    <col min="1" max="1" width="4.5" hidden="1" customWidth="1"/>
    <col min="2" max="2" width="32.625" customWidth="1"/>
    <col min="3" max="5" width="9.375" customWidth="1"/>
    <col min="6" max="30" width="2.125" customWidth="1"/>
    <col min="31" max="31" width="2.5" hidden="1" customWidth="1"/>
    <col min="32" max="35" width="3.875" customWidth="1"/>
    <col min="36" max="37" width="3.75" customWidth="1"/>
    <col min="38" max="38" width="8.75" customWidth="1"/>
  </cols>
  <sheetData>
    <row r="1" spans="1:38" ht="32.25" customHeight="1" x14ac:dyDescent="0.25">
      <c r="A1" s="35"/>
      <c r="B1" s="145" t="s">
        <v>47</v>
      </c>
      <c r="C1" s="139"/>
      <c r="D1" s="36"/>
      <c r="E1" s="37" t="s">
        <v>48</v>
      </c>
      <c r="F1" s="38" t="s">
        <v>17</v>
      </c>
      <c r="G1" s="38" t="s">
        <v>18</v>
      </c>
      <c r="H1" s="38" t="s">
        <v>15</v>
      </c>
      <c r="I1" s="38" t="s">
        <v>19</v>
      </c>
      <c r="J1" s="38" t="s">
        <v>20</v>
      </c>
      <c r="K1" s="38" t="s">
        <v>21</v>
      </c>
      <c r="L1" s="39"/>
      <c r="M1" s="39"/>
      <c r="N1" s="39"/>
      <c r="O1" s="39"/>
      <c r="P1" s="39"/>
      <c r="Q1" s="39"/>
      <c r="R1" s="40"/>
      <c r="S1" s="40"/>
      <c r="T1" s="41"/>
      <c r="U1" s="41"/>
      <c r="V1" s="41"/>
      <c r="W1" s="41"/>
      <c r="X1" s="146" t="s">
        <v>234</v>
      </c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42"/>
    </row>
    <row r="2" spans="1:38" ht="102" customHeight="1" x14ac:dyDescent="0.25">
      <c r="A2" s="35"/>
      <c r="B2" s="43" t="s">
        <v>121</v>
      </c>
      <c r="C2" s="15">
        <v>13</v>
      </c>
      <c r="D2" s="44"/>
      <c r="E2" s="45"/>
      <c r="F2" s="46" t="s">
        <v>22</v>
      </c>
      <c r="G2" s="46" t="s">
        <v>23</v>
      </c>
      <c r="H2" s="46" t="s">
        <v>24</v>
      </c>
      <c r="I2" s="46" t="s">
        <v>25</v>
      </c>
      <c r="J2" s="46" t="s">
        <v>26</v>
      </c>
      <c r="K2" s="46" t="s">
        <v>27</v>
      </c>
      <c r="L2" s="40"/>
      <c r="M2" s="40"/>
      <c r="N2" s="40"/>
      <c r="O2" s="40"/>
      <c r="P2" s="40"/>
      <c r="Q2" s="40"/>
      <c r="R2" s="40"/>
      <c r="S2" s="40"/>
      <c r="T2" s="41"/>
      <c r="U2" s="41"/>
      <c r="V2" s="41"/>
      <c r="W2" s="41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42"/>
    </row>
    <row r="3" spans="1:38" ht="16.5" customHeight="1" x14ac:dyDescent="0.25">
      <c r="A3" s="47"/>
      <c r="B3" s="141" t="s">
        <v>50</v>
      </c>
      <c r="C3" s="138"/>
      <c r="D3" s="138"/>
      <c r="E3" s="139"/>
      <c r="F3" s="140" t="s">
        <v>51</v>
      </c>
      <c r="G3" s="138"/>
      <c r="H3" s="138"/>
      <c r="I3" s="138"/>
      <c r="J3" s="139"/>
      <c r="K3" s="140" t="s">
        <v>52</v>
      </c>
      <c r="L3" s="138"/>
      <c r="M3" s="138"/>
      <c r="N3" s="138"/>
      <c r="O3" s="139"/>
      <c r="P3" s="140" t="s">
        <v>53</v>
      </c>
      <c r="Q3" s="138"/>
      <c r="R3" s="138"/>
      <c r="S3" s="138"/>
      <c r="T3" s="139"/>
      <c r="U3" s="140" t="s">
        <v>54</v>
      </c>
      <c r="V3" s="138"/>
      <c r="W3" s="138"/>
      <c r="X3" s="138"/>
      <c r="Y3" s="139"/>
      <c r="Z3" s="140" t="s">
        <v>55</v>
      </c>
      <c r="AA3" s="138"/>
      <c r="AB3" s="138"/>
      <c r="AC3" s="138"/>
      <c r="AD3" s="139"/>
      <c r="AE3" s="49"/>
      <c r="AF3" s="141" t="s">
        <v>56</v>
      </c>
      <c r="AG3" s="138"/>
      <c r="AH3" s="138"/>
      <c r="AI3" s="138"/>
      <c r="AJ3" s="138"/>
      <c r="AK3" s="139"/>
    </row>
    <row r="4" spans="1:38" ht="116.25" customHeight="1" x14ac:dyDescent="0.25">
      <c r="A4" s="35"/>
      <c r="B4" s="50" t="s">
        <v>57</v>
      </c>
      <c r="C4" s="51" t="s">
        <v>58</v>
      </c>
      <c r="D4" s="52" t="s">
        <v>59</v>
      </c>
      <c r="E4" s="53" t="s">
        <v>60</v>
      </c>
      <c r="F4" s="54" t="s">
        <v>61</v>
      </c>
      <c r="G4" s="54" t="s">
        <v>62</v>
      </c>
      <c r="H4" s="54" t="s">
        <v>63</v>
      </c>
      <c r="I4" s="54" t="s">
        <v>64</v>
      </c>
      <c r="J4" s="55" t="s">
        <v>65</v>
      </c>
      <c r="K4" s="54" t="s">
        <v>61</v>
      </c>
      <c r="L4" s="54" t="s">
        <v>62</v>
      </c>
      <c r="M4" s="54" t="s">
        <v>63</v>
      </c>
      <c r="N4" s="54" t="s">
        <v>64</v>
      </c>
      <c r="O4" s="55" t="s">
        <v>65</v>
      </c>
      <c r="P4" s="54" t="s">
        <v>61</v>
      </c>
      <c r="Q4" s="54" t="s">
        <v>62</v>
      </c>
      <c r="R4" s="54" t="s">
        <v>63</v>
      </c>
      <c r="S4" s="54" t="s">
        <v>64</v>
      </c>
      <c r="T4" s="55" t="s">
        <v>65</v>
      </c>
      <c r="U4" s="54" t="s">
        <v>61</v>
      </c>
      <c r="V4" s="54" t="s">
        <v>62</v>
      </c>
      <c r="W4" s="54" t="s">
        <v>63</v>
      </c>
      <c r="X4" s="54" t="s">
        <v>64</v>
      </c>
      <c r="Y4" s="55" t="s">
        <v>65</v>
      </c>
      <c r="Z4" s="54" t="s">
        <v>61</v>
      </c>
      <c r="AA4" s="54" t="s">
        <v>62</v>
      </c>
      <c r="AB4" s="54" t="s">
        <v>63</v>
      </c>
      <c r="AC4" s="54" t="s">
        <v>64</v>
      </c>
      <c r="AD4" s="55" t="s">
        <v>65</v>
      </c>
      <c r="AE4" s="42"/>
      <c r="AF4" s="56" t="str">
        <f t="shared" ref="AF4:AK4" si="0">F2</f>
        <v>федеральные</v>
      </c>
      <c r="AG4" s="56" t="str">
        <f t="shared" si="0"/>
        <v>региональные</v>
      </c>
      <c r="AH4" s="56" t="str">
        <f t="shared" si="0"/>
        <v>административные</v>
      </c>
      <c r="AI4" s="56" t="str">
        <f t="shared" si="0"/>
        <v>предметные</v>
      </c>
      <c r="AJ4" s="57" t="str">
        <f t="shared" si="0"/>
        <v>ккк</v>
      </c>
      <c r="AK4" s="58" t="str">
        <f t="shared" si="0"/>
        <v>ссс</v>
      </c>
      <c r="AL4" s="42"/>
    </row>
    <row r="5" spans="1:38" ht="15.75" x14ac:dyDescent="0.25">
      <c r="A5" s="35"/>
      <c r="B5" s="59" t="s">
        <v>122</v>
      </c>
      <c r="C5" s="60"/>
      <c r="D5" s="61"/>
      <c r="E5" s="62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142"/>
      <c r="AA5" s="143"/>
      <c r="AB5" s="143"/>
      <c r="AC5" s="143"/>
      <c r="AD5" s="143"/>
      <c r="AE5" s="143"/>
      <c r="AF5" s="143"/>
      <c r="AG5" s="143"/>
      <c r="AH5" s="143"/>
      <c r="AI5" s="144"/>
      <c r="AJ5" s="64"/>
      <c r="AK5" s="64"/>
      <c r="AL5" s="42"/>
    </row>
    <row r="6" spans="1:38" ht="15.75" x14ac:dyDescent="0.25">
      <c r="A6" s="35">
        <v>1</v>
      </c>
      <c r="B6" s="149" t="s">
        <v>67</v>
      </c>
      <c r="C6" s="150"/>
      <c r="D6" s="65"/>
      <c r="E6" s="66"/>
      <c r="F6" s="151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67">
        <v>1</v>
      </c>
      <c r="AF6" s="68"/>
      <c r="AG6" s="68"/>
      <c r="AH6" s="68"/>
      <c r="AI6" s="68"/>
      <c r="AJ6" s="49"/>
      <c r="AK6" s="49"/>
      <c r="AL6" s="42"/>
    </row>
    <row r="7" spans="1:38" ht="15.75" x14ac:dyDescent="0.25">
      <c r="A7" s="35">
        <v>1</v>
      </c>
      <c r="B7" s="69" t="s">
        <v>68</v>
      </c>
      <c r="C7" s="70" t="s">
        <v>123</v>
      </c>
      <c r="D7" s="90">
        <v>89</v>
      </c>
      <c r="E7" s="72">
        <f t="shared" ref="E7:E19" si="1">(J7+O7+T7+Y7+AD7)/D7</f>
        <v>4.49438202247191E-2</v>
      </c>
      <c r="F7" s="73"/>
      <c r="G7" s="73"/>
      <c r="H7" s="74" t="s">
        <v>19</v>
      </c>
      <c r="I7" s="73"/>
      <c r="J7" s="76">
        <f t="shared" ref="J7:J19" si="2">COUNTA(F7:I7)</f>
        <v>1</v>
      </c>
      <c r="K7" s="73"/>
      <c r="L7" s="73"/>
      <c r="M7" s="74" t="s">
        <v>19</v>
      </c>
      <c r="N7" s="73"/>
      <c r="O7" s="76">
        <f t="shared" ref="O7:O19" si="3">COUNTA(K7:N7)</f>
        <v>1</v>
      </c>
      <c r="P7" s="73"/>
      <c r="Q7" s="73"/>
      <c r="R7" s="73"/>
      <c r="S7" s="73"/>
      <c r="T7" s="76">
        <f t="shared" ref="T7:T19" si="4">COUNTA(P7:S7)</f>
        <v>0</v>
      </c>
      <c r="U7" s="73"/>
      <c r="V7" s="73"/>
      <c r="W7" s="74"/>
      <c r="X7" s="74" t="s">
        <v>15</v>
      </c>
      <c r="Y7" s="76">
        <f t="shared" ref="Y7:Y19" si="5">COUNTA(U7:X7)</f>
        <v>1</v>
      </c>
      <c r="Z7" s="73"/>
      <c r="AA7" s="73"/>
      <c r="AB7" s="74" t="s">
        <v>19</v>
      </c>
      <c r="AC7" s="73"/>
      <c r="AD7" s="77">
        <f t="shared" ref="AD7:AD19" si="6">COUNTA(Z7:AC7)</f>
        <v>1</v>
      </c>
      <c r="AE7" s="42">
        <v>1</v>
      </c>
      <c r="AF7" s="48">
        <f t="shared" ref="AF7:AF19" si="7">COUNTIF(F7:AD7,$F$1)</f>
        <v>0</v>
      </c>
      <c r="AG7" s="48">
        <f t="shared" ref="AG7:AG19" si="8">COUNTIF(F7:AD7,$G$1)</f>
        <v>0</v>
      </c>
      <c r="AH7" s="48">
        <f t="shared" ref="AH7:AH19" si="9">COUNTIF(F7:AD7,$H$1)</f>
        <v>1</v>
      </c>
      <c r="AI7" s="48">
        <f t="shared" ref="AI7:AI19" si="10">COUNTIF(F7:AD7,$I$1)</f>
        <v>3</v>
      </c>
      <c r="AJ7" s="73">
        <f t="shared" ref="AJ7:AJ19" si="11">IF($J$1&gt;0,COUNTIF(F7:AD7,$J$1),0)</f>
        <v>0</v>
      </c>
      <c r="AK7" s="73">
        <f t="shared" ref="AK7:AK19" si="12">IF($K$1&gt;0,COUNTIF(F7:AD7,$K$1),0)</f>
        <v>0</v>
      </c>
      <c r="AL7" s="78"/>
    </row>
    <row r="8" spans="1:38" ht="15.75" x14ac:dyDescent="0.25">
      <c r="A8" s="35">
        <v>1</v>
      </c>
      <c r="B8" s="69" t="s">
        <v>99</v>
      </c>
      <c r="C8" s="70" t="s">
        <v>123</v>
      </c>
      <c r="D8" s="91">
        <v>8</v>
      </c>
      <c r="E8" s="72">
        <f t="shared" si="1"/>
        <v>0</v>
      </c>
      <c r="F8" s="73"/>
      <c r="G8" s="73"/>
      <c r="H8" s="74"/>
      <c r="I8" s="73"/>
      <c r="J8" s="76">
        <f t="shared" si="2"/>
        <v>0</v>
      </c>
      <c r="K8" s="73"/>
      <c r="L8" s="73"/>
      <c r="M8" s="74"/>
      <c r="N8" s="73"/>
      <c r="O8" s="76">
        <f t="shared" si="3"/>
        <v>0</v>
      </c>
      <c r="P8" s="73"/>
      <c r="Q8" s="73"/>
      <c r="R8" s="73"/>
      <c r="S8" s="73"/>
      <c r="T8" s="76">
        <f t="shared" si="4"/>
        <v>0</v>
      </c>
      <c r="U8" s="73"/>
      <c r="V8" s="73"/>
      <c r="W8" s="74"/>
      <c r="X8" s="74"/>
      <c r="Y8" s="76">
        <f t="shared" si="5"/>
        <v>0</v>
      </c>
      <c r="Z8" s="73"/>
      <c r="AA8" s="73"/>
      <c r="AB8" s="74"/>
      <c r="AC8" s="73"/>
      <c r="AD8" s="77">
        <f t="shared" si="6"/>
        <v>0</v>
      </c>
      <c r="AE8" s="42">
        <v>1</v>
      </c>
      <c r="AF8" s="48">
        <f t="shared" si="7"/>
        <v>0</v>
      </c>
      <c r="AG8" s="48">
        <f t="shared" si="8"/>
        <v>0</v>
      </c>
      <c r="AH8" s="48">
        <f t="shared" si="9"/>
        <v>0</v>
      </c>
      <c r="AI8" s="48">
        <f t="shared" si="10"/>
        <v>0</v>
      </c>
      <c r="AJ8" s="73">
        <f t="shared" si="11"/>
        <v>0</v>
      </c>
      <c r="AK8" s="73">
        <f t="shared" si="12"/>
        <v>0</v>
      </c>
      <c r="AL8" s="78"/>
    </row>
    <row r="9" spans="1:38" ht="15.75" x14ac:dyDescent="0.25">
      <c r="A9" s="35">
        <v>1</v>
      </c>
      <c r="B9" s="47" t="s">
        <v>100</v>
      </c>
      <c r="C9" s="70" t="s">
        <v>123</v>
      </c>
      <c r="D9" s="91">
        <v>54</v>
      </c>
      <c r="E9" s="72">
        <f t="shared" si="1"/>
        <v>1.8518518518518517E-2</v>
      </c>
      <c r="F9" s="73"/>
      <c r="G9" s="73"/>
      <c r="H9" s="73"/>
      <c r="I9" s="73"/>
      <c r="J9" s="76">
        <f t="shared" si="2"/>
        <v>0</v>
      </c>
      <c r="K9" s="73"/>
      <c r="L9" s="73"/>
      <c r="M9" s="73"/>
      <c r="N9" s="73"/>
      <c r="O9" s="76">
        <f t="shared" si="3"/>
        <v>0</v>
      </c>
      <c r="P9" s="73"/>
      <c r="Q9" s="73"/>
      <c r="R9" s="73"/>
      <c r="S9" s="73"/>
      <c r="T9" s="76">
        <f t="shared" si="4"/>
        <v>0</v>
      </c>
      <c r="U9" s="73"/>
      <c r="V9" s="73"/>
      <c r="W9" s="73"/>
      <c r="X9" s="73"/>
      <c r="Y9" s="76">
        <f t="shared" si="5"/>
        <v>0</v>
      </c>
      <c r="Z9" s="73"/>
      <c r="AA9" s="74" t="s">
        <v>15</v>
      </c>
      <c r="AB9" s="73"/>
      <c r="AC9" s="73"/>
      <c r="AD9" s="77">
        <f t="shared" si="6"/>
        <v>1</v>
      </c>
      <c r="AE9" s="42">
        <v>1</v>
      </c>
      <c r="AF9" s="48">
        <f t="shared" si="7"/>
        <v>0</v>
      </c>
      <c r="AG9" s="48">
        <f t="shared" si="8"/>
        <v>0</v>
      </c>
      <c r="AH9" s="48">
        <f t="shared" si="9"/>
        <v>1</v>
      </c>
      <c r="AI9" s="48">
        <f t="shared" si="10"/>
        <v>0</v>
      </c>
      <c r="AJ9" s="73">
        <f t="shared" si="11"/>
        <v>0</v>
      </c>
      <c r="AK9" s="73">
        <f t="shared" si="12"/>
        <v>0</v>
      </c>
      <c r="AL9" s="78"/>
    </row>
    <row r="10" spans="1:38" ht="15.75" x14ac:dyDescent="0.25">
      <c r="A10" s="35">
        <v>1</v>
      </c>
      <c r="B10" s="47" t="s">
        <v>101</v>
      </c>
      <c r="C10" s="70" t="s">
        <v>123</v>
      </c>
      <c r="D10" s="91">
        <v>9</v>
      </c>
      <c r="E10" s="72">
        <f t="shared" si="1"/>
        <v>0</v>
      </c>
      <c r="F10" s="73"/>
      <c r="G10" s="73"/>
      <c r="H10" s="73"/>
      <c r="I10" s="73"/>
      <c r="J10" s="76">
        <f t="shared" si="2"/>
        <v>0</v>
      </c>
      <c r="K10" s="73"/>
      <c r="L10" s="73"/>
      <c r="M10" s="73"/>
      <c r="N10" s="73"/>
      <c r="O10" s="76">
        <f t="shared" si="3"/>
        <v>0</v>
      </c>
      <c r="P10" s="73"/>
      <c r="Q10" s="73"/>
      <c r="R10" s="73"/>
      <c r="S10" s="73"/>
      <c r="T10" s="76">
        <f t="shared" si="4"/>
        <v>0</v>
      </c>
      <c r="U10" s="73"/>
      <c r="V10" s="73"/>
      <c r="W10" s="73"/>
      <c r="X10" s="73"/>
      <c r="Y10" s="76">
        <f t="shared" si="5"/>
        <v>0</v>
      </c>
      <c r="Z10" s="74"/>
      <c r="AA10" s="73"/>
      <c r="AB10" s="73"/>
      <c r="AC10" s="73"/>
      <c r="AD10" s="77">
        <f t="shared" si="6"/>
        <v>0</v>
      </c>
      <c r="AE10" s="42">
        <v>1</v>
      </c>
      <c r="AF10" s="48">
        <f t="shared" si="7"/>
        <v>0</v>
      </c>
      <c r="AG10" s="48">
        <f t="shared" si="8"/>
        <v>0</v>
      </c>
      <c r="AH10" s="48">
        <f t="shared" si="9"/>
        <v>0</v>
      </c>
      <c r="AI10" s="48">
        <f t="shared" si="10"/>
        <v>0</v>
      </c>
      <c r="AJ10" s="73">
        <f t="shared" si="11"/>
        <v>0</v>
      </c>
      <c r="AK10" s="73">
        <f t="shared" si="12"/>
        <v>0</v>
      </c>
      <c r="AL10" s="78"/>
    </row>
    <row r="11" spans="1:38" ht="15.75" x14ac:dyDescent="0.25">
      <c r="A11" s="35">
        <v>1</v>
      </c>
      <c r="B11" s="47" t="s">
        <v>102</v>
      </c>
      <c r="C11" s="70" t="s">
        <v>123</v>
      </c>
      <c r="D11" s="91">
        <v>36</v>
      </c>
      <c r="E11" s="72">
        <f t="shared" si="1"/>
        <v>8.3333333333333329E-2</v>
      </c>
      <c r="F11" s="73"/>
      <c r="G11" s="74" t="s">
        <v>19</v>
      </c>
      <c r="H11" s="73"/>
      <c r="I11" s="73"/>
      <c r="J11" s="76">
        <f t="shared" si="2"/>
        <v>1</v>
      </c>
      <c r="K11" s="73"/>
      <c r="L11" s="74"/>
      <c r="M11" s="73"/>
      <c r="N11" s="73"/>
      <c r="O11" s="76">
        <f t="shared" si="3"/>
        <v>0</v>
      </c>
      <c r="P11" s="73"/>
      <c r="Q11" s="74" t="s">
        <v>19</v>
      </c>
      <c r="R11" s="73"/>
      <c r="S11" s="73"/>
      <c r="T11" s="76">
        <f t="shared" si="4"/>
        <v>1</v>
      </c>
      <c r="U11" s="73"/>
      <c r="V11" s="74"/>
      <c r="W11" s="73"/>
      <c r="X11" s="73"/>
      <c r="Y11" s="76">
        <f t="shared" si="5"/>
        <v>0</v>
      </c>
      <c r="Z11" s="73"/>
      <c r="AA11" s="73"/>
      <c r="AB11" s="74" t="s">
        <v>19</v>
      </c>
      <c r="AC11" s="73"/>
      <c r="AD11" s="77">
        <f t="shared" si="6"/>
        <v>1</v>
      </c>
      <c r="AE11" s="42">
        <v>1</v>
      </c>
      <c r="AF11" s="48">
        <f t="shared" si="7"/>
        <v>0</v>
      </c>
      <c r="AG11" s="48">
        <f t="shared" si="8"/>
        <v>0</v>
      </c>
      <c r="AH11" s="48">
        <f t="shared" si="9"/>
        <v>0</v>
      </c>
      <c r="AI11" s="48">
        <f t="shared" si="10"/>
        <v>3</v>
      </c>
      <c r="AJ11" s="73">
        <f t="shared" si="11"/>
        <v>0</v>
      </c>
      <c r="AK11" s="73">
        <f t="shared" si="12"/>
        <v>0</v>
      </c>
      <c r="AL11" s="78"/>
    </row>
    <row r="12" spans="1:38" ht="15.75" x14ac:dyDescent="0.25">
      <c r="A12" s="35">
        <v>1</v>
      </c>
      <c r="B12" s="47" t="s">
        <v>72</v>
      </c>
      <c r="C12" s="70" t="s">
        <v>123</v>
      </c>
      <c r="D12" s="91">
        <v>71</v>
      </c>
      <c r="E12" s="72">
        <f t="shared" si="1"/>
        <v>1.4084507042253521E-2</v>
      </c>
      <c r="F12" s="73"/>
      <c r="G12" s="73"/>
      <c r="H12" s="73"/>
      <c r="I12" s="73"/>
      <c r="J12" s="76">
        <f t="shared" si="2"/>
        <v>0</v>
      </c>
      <c r="K12" s="73"/>
      <c r="L12" s="73"/>
      <c r="M12" s="73"/>
      <c r="N12" s="73"/>
      <c r="O12" s="76">
        <f t="shared" si="3"/>
        <v>0</v>
      </c>
      <c r="P12" s="73"/>
      <c r="Q12" s="73"/>
      <c r="R12" s="73"/>
      <c r="S12" s="73"/>
      <c r="T12" s="76">
        <f t="shared" si="4"/>
        <v>0</v>
      </c>
      <c r="U12" s="73"/>
      <c r="V12" s="73"/>
      <c r="W12" s="73"/>
      <c r="X12" s="74" t="s">
        <v>17</v>
      </c>
      <c r="Y12" s="76">
        <f t="shared" si="5"/>
        <v>1</v>
      </c>
      <c r="Z12" s="73"/>
      <c r="AA12" s="73"/>
      <c r="AB12" s="73"/>
      <c r="AC12" s="73"/>
      <c r="AD12" s="77">
        <f t="shared" si="6"/>
        <v>0</v>
      </c>
      <c r="AE12" s="42">
        <v>1</v>
      </c>
      <c r="AF12" s="48">
        <f t="shared" si="7"/>
        <v>1</v>
      </c>
      <c r="AG12" s="48">
        <f t="shared" si="8"/>
        <v>0</v>
      </c>
      <c r="AH12" s="48">
        <f t="shared" si="9"/>
        <v>0</v>
      </c>
      <c r="AI12" s="48">
        <f t="shared" si="10"/>
        <v>0</v>
      </c>
      <c r="AJ12" s="73">
        <f t="shared" si="11"/>
        <v>0</v>
      </c>
      <c r="AK12" s="73">
        <f t="shared" si="12"/>
        <v>0</v>
      </c>
      <c r="AL12" s="78"/>
    </row>
    <row r="13" spans="1:38" ht="15.75" x14ac:dyDescent="0.25">
      <c r="A13" s="35">
        <v>1</v>
      </c>
      <c r="B13" s="47" t="s">
        <v>73</v>
      </c>
      <c r="C13" s="70" t="s">
        <v>123</v>
      </c>
      <c r="D13" s="91">
        <v>35</v>
      </c>
      <c r="E13" s="72">
        <f t="shared" si="1"/>
        <v>8.5714285714285715E-2</v>
      </c>
      <c r="F13" s="73"/>
      <c r="G13" s="73"/>
      <c r="H13" s="73"/>
      <c r="I13" s="73"/>
      <c r="J13" s="76">
        <f t="shared" si="2"/>
        <v>0</v>
      </c>
      <c r="K13" s="73"/>
      <c r="L13" s="73"/>
      <c r="M13" s="73"/>
      <c r="N13" s="74" t="s">
        <v>20</v>
      </c>
      <c r="O13" s="76">
        <f t="shared" si="3"/>
        <v>1</v>
      </c>
      <c r="P13" s="73"/>
      <c r="Q13" s="73"/>
      <c r="R13" s="73"/>
      <c r="S13" s="73"/>
      <c r="T13" s="76">
        <f t="shared" si="4"/>
        <v>0</v>
      </c>
      <c r="U13" s="73"/>
      <c r="V13" s="73"/>
      <c r="W13" s="73"/>
      <c r="X13" s="74" t="s">
        <v>17</v>
      </c>
      <c r="Y13" s="76">
        <f t="shared" si="5"/>
        <v>1</v>
      </c>
      <c r="Z13" s="73"/>
      <c r="AA13" s="74" t="s">
        <v>20</v>
      </c>
      <c r="AB13" s="73"/>
      <c r="AC13" s="73"/>
      <c r="AD13" s="77">
        <f t="shared" si="6"/>
        <v>1</v>
      </c>
      <c r="AE13" s="42">
        <v>1</v>
      </c>
      <c r="AF13" s="48">
        <f t="shared" si="7"/>
        <v>1</v>
      </c>
      <c r="AG13" s="48">
        <f t="shared" si="8"/>
        <v>0</v>
      </c>
      <c r="AH13" s="48">
        <f t="shared" si="9"/>
        <v>0</v>
      </c>
      <c r="AI13" s="48">
        <f t="shared" si="10"/>
        <v>0</v>
      </c>
      <c r="AJ13" s="73">
        <f t="shared" si="11"/>
        <v>2</v>
      </c>
      <c r="AK13" s="73">
        <f t="shared" si="12"/>
        <v>0</v>
      </c>
      <c r="AL13" s="78"/>
    </row>
    <row r="14" spans="1:38" ht="15.75" x14ac:dyDescent="0.25">
      <c r="A14" s="35">
        <v>1</v>
      </c>
      <c r="B14" s="47" t="s">
        <v>75</v>
      </c>
      <c r="C14" s="70" t="s">
        <v>123</v>
      </c>
      <c r="D14" s="91">
        <v>18</v>
      </c>
      <c r="E14" s="72">
        <f t="shared" si="1"/>
        <v>5.5555555555555552E-2</v>
      </c>
      <c r="F14" s="73"/>
      <c r="G14" s="73"/>
      <c r="H14" s="73"/>
      <c r="I14" s="73"/>
      <c r="J14" s="76">
        <f t="shared" si="2"/>
        <v>0</v>
      </c>
      <c r="K14" s="73"/>
      <c r="L14" s="73"/>
      <c r="M14" s="73"/>
      <c r="N14" s="73"/>
      <c r="O14" s="76">
        <f t="shared" si="3"/>
        <v>0</v>
      </c>
      <c r="P14" s="73"/>
      <c r="Q14" s="73"/>
      <c r="R14" s="73"/>
      <c r="S14" s="73"/>
      <c r="T14" s="76">
        <f t="shared" si="4"/>
        <v>0</v>
      </c>
      <c r="U14" s="73"/>
      <c r="V14" s="73"/>
      <c r="W14" s="73"/>
      <c r="X14" s="74" t="s">
        <v>19</v>
      </c>
      <c r="Y14" s="76">
        <f t="shared" si="5"/>
        <v>1</v>
      </c>
      <c r="Z14" s="73"/>
      <c r="AA14" s="73"/>
      <c r="AB14" s="73"/>
      <c r="AC14" s="73"/>
      <c r="AD14" s="77">
        <f t="shared" si="6"/>
        <v>0</v>
      </c>
      <c r="AE14" s="42">
        <v>1</v>
      </c>
      <c r="AF14" s="48">
        <f t="shared" si="7"/>
        <v>0</v>
      </c>
      <c r="AG14" s="48">
        <f t="shared" si="8"/>
        <v>0</v>
      </c>
      <c r="AH14" s="48">
        <f t="shared" si="9"/>
        <v>0</v>
      </c>
      <c r="AI14" s="48">
        <f t="shared" si="10"/>
        <v>1</v>
      </c>
      <c r="AJ14" s="73">
        <f t="shared" si="11"/>
        <v>0</v>
      </c>
      <c r="AK14" s="73">
        <f t="shared" si="12"/>
        <v>0</v>
      </c>
      <c r="AL14" s="78"/>
    </row>
    <row r="15" spans="1:38" ht="15.75" x14ac:dyDescent="0.25">
      <c r="A15" s="35">
        <v>1</v>
      </c>
      <c r="B15" s="47" t="s">
        <v>74</v>
      </c>
      <c r="C15" s="70" t="s">
        <v>123</v>
      </c>
      <c r="D15" s="91">
        <v>17</v>
      </c>
      <c r="E15" s="72">
        <f t="shared" si="1"/>
        <v>5.8823529411764705E-2</v>
      </c>
      <c r="F15" s="73"/>
      <c r="G15" s="73"/>
      <c r="H15" s="73"/>
      <c r="I15" s="73"/>
      <c r="J15" s="76">
        <f t="shared" si="2"/>
        <v>0</v>
      </c>
      <c r="K15" s="73"/>
      <c r="L15" s="73"/>
      <c r="M15" s="73"/>
      <c r="N15" s="73"/>
      <c r="O15" s="76">
        <f t="shared" si="3"/>
        <v>0</v>
      </c>
      <c r="P15" s="73"/>
      <c r="Q15" s="73"/>
      <c r="R15" s="73"/>
      <c r="S15" s="73"/>
      <c r="T15" s="76">
        <f t="shared" si="4"/>
        <v>0</v>
      </c>
      <c r="U15" s="73"/>
      <c r="V15" s="73"/>
      <c r="W15" s="73"/>
      <c r="X15" s="73"/>
      <c r="Y15" s="76">
        <f t="shared" si="5"/>
        <v>0</v>
      </c>
      <c r="Z15" s="73"/>
      <c r="AA15" s="73"/>
      <c r="AB15" s="73"/>
      <c r="AC15" s="74" t="s">
        <v>19</v>
      </c>
      <c r="AD15" s="77">
        <f t="shared" si="6"/>
        <v>1</v>
      </c>
      <c r="AE15" s="42">
        <v>1</v>
      </c>
      <c r="AF15" s="48">
        <f t="shared" si="7"/>
        <v>0</v>
      </c>
      <c r="AG15" s="48">
        <f t="shared" si="8"/>
        <v>0</v>
      </c>
      <c r="AH15" s="48">
        <f t="shared" si="9"/>
        <v>0</v>
      </c>
      <c r="AI15" s="48">
        <f t="shared" si="10"/>
        <v>1</v>
      </c>
      <c r="AJ15" s="73">
        <f t="shared" si="11"/>
        <v>0</v>
      </c>
      <c r="AK15" s="73">
        <f t="shared" si="12"/>
        <v>0</v>
      </c>
      <c r="AL15" s="78"/>
    </row>
    <row r="16" spans="1:38" ht="15.75" x14ac:dyDescent="0.25">
      <c r="A16" s="35">
        <v>1</v>
      </c>
      <c r="B16" s="47" t="s">
        <v>76</v>
      </c>
      <c r="C16" s="70" t="s">
        <v>123</v>
      </c>
      <c r="D16" s="91">
        <v>18</v>
      </c>
      <c r="E16" s="72">
        <f t="shared" si="1"/>
        <v>0</v>
      </c>
      <c r="F16" s="73"/>
      <c r="G16" s="73"/>
      <c r="H16" s="73"/>
      <c r="I16" s="73"/>
      <c r="J16" s="76">
        <f t="shared" si="2"/>
        <v>0</v>
      </c>
      <c r="K16" s="73"/>
      <c r="L16" s="73"/>
      <c r="M16" s="73"/>
      <c r="N16" s="73"/>
      <c r="O16" s="76">
        <f t="shared" si="3"/>
        <v>0</v>
      </c>
      <c r="P16" s="73"/>
      <c r="Q16" s="73"/>
      <c r="R16" s="73"/>
      <c r="S16" s="73"/>
      <c r="T16" s="76">
        <f t="shared" si="4"/>
        <v>0</v>
      </c>
      <c r="U16" s="73"/>
      <c r="V16" s="73"/>
      <c r="W16" s="73"/>
      <c r="X16" s="73"/>
      <c r="Y16" s="76">
        <f t="shared" si="5"/>
        <v>0</v>
      </c>
      <c r="Z16" s="73"/>
      <c r="AA16" s="73"/>
      <c r="AB16" s="73"/>
      <c r="AC16" s="73"/>
      <c r="AD16" s="77">
        <f t="shared" si="6"/>
        <v>0</v>
      </c>
      <c r="AE16" s="42">
        <v>1</v>
      </c>
      <c r="AF16" s="48">
        <f t="shared" si="7"/>
        <v>0</v>
      </c>
      <c r="AG16" s="48">
        <f t="shared" si="8"/>
        <v>0</v>
      </c>
      <c r="AH16" s="48">
        <f t="shared" si="9"/>
        <v>0</v>
      </c>
      <c r="AI16" s="48">
        <f t="shared" si="10"/>
        <v>0</v>
      </c>
      <c r="AJ16" s="73">
        <f t="shared" si="11"/>
        <v>0</v>
      </c>
      <c r="AK16" s="73">
        <f t="shared" si="12"/>
        <v>0</v>
      </c>
      <c r="AL16" s="78"/>
    </row>
    <row r="17" spans="1:38" ht="15.75" x14ac:dyDescent="0.25">
      <c r="A17" s="35">
        <v>1</v>
      </c>
      <c r="B17" s="47" t="s">
        <v>77</v>
      </c>
      <c r="C17" s="70" t="s">
        <v>123</v>
      </c>
      <c r="D17" s="91">
        <v>34</v>
      </c>
      <c r="E17" s="72">
        <f t="shared" si="1"/>
        <v>5.8823529411764705E-2</v>
      </c>
      <c r="F17" s="73"/>
      <c r="G17" s="73"/>
      <c r="H17" s="73"/>
      <c r="I17" s="73"/>
      <c r="J17" s="76">
        <f t="shared" si="2"/>
        <v>0</v>
      </c>
      <c r="K17" s="73"/>
      <c r="L17" s="73"/>
      <c r="M17" s="74"/>
      <c r="N17" s="73"/>
      <c r="O17" s="76">
        <f t="shared" si="3"/>
        <v>0</v>
      </c>
      <c r="P17" s="74" t="s">
        <v>19</v>
      </c>
      <c r="Q17" s="73"/>
      <c r="R17" s="73"/>
      <c r="S17" s="73"/>
      <c r="T17" s="76">
        <f t="shared" si="4"/>
        <v>1</v>
      </c>
      <c r="U17" s="73"/>
      <c r="V17" s="73"/>
      <c r="W17" s="74"/>
      <c r="X17" s="73"/>
      <c r="Y17" s="76">
        <f t="shared" si="5"/>
        <v>0</v>
      </c>
      <c r="Z17" s="74" t="s">
        <v>19</v>
      </c>
      <c r="AA17" s="73"/>
      <c r="AB17" s="73"/>
      <c r="AC17" s="73"/>
      <c r="AD17" s="77">
        <f t="shared" si="6"/>
        <v>1</v>
      </c>
      <c r="AE17" s="42">
        <v>1</v>
      </c>
      <c r="AF17" s="48">
        <f t="shared" si="7"/>
        <v>0</v>
      </c>
      <c r="AG17" s="48">
        <f t="shared" si="8"/>
        <v>0</v>
      </c>
      <c r="AH17" s="48">
        <f t="shared" si="9"/>
        <v>0</v>
      </c>
      <c r="AI17" s="48">
        <f t="shared" si="10"/>
        <v>2</v>
      </c>
      <c r="AJ17" s="73">
        <f t="shared" si="11"/>
        <v>0</v>
      </c>
      <c r="AK17" s="73">
        <f t="shared" si="12"/>
        <v>0</v>
      </c>
      <c r="AL17" s="78"/>
    </row>
    <row r="18" spans="1:38" ht="15.75" x14ac:dyDescent="0.25">
      <c r="A18" s="35">
        <v>1</v>
      </c>
      <c r="B18" s="97" t="s">
        <v>124</v>
      </c>
      <c r="C18" s="70" t="s">
        <v>123</v>
      </c>
      <c r="D18" s="79"/>
      <c r="E18" s="72" t="e">
        <f t="shared" si="1"/>
        <v>#DIV/0!</v>
      </c>
      <c r="F18" s="73"/>
      <c r="G18" s="73"/>
      <c r="H18" s="73"/>
      <c r="I18" s="73"/>
      <c r="J18" s="76">
        <f t="shared" si="2"/>
        <v>0</v>
      </c>
      <c r="K18" s="73"/>
      <c r="L18" s="73"/>
      <c r="M18" s="73"/>
      <c r="N18" s="73"/>
      <c r="O18" s="76">
        <f t="shared" si="3"/>
        <v>0</v>
      </c>
      <c r="P18" s="73"/>
      <c r="Q18" s="73"/>
      <c r="R18" s="73"/>
      <c r="S18" s="73"/>
      <c r="T18" s="76">
        <f t="shared" si="4"/>
        <v>0</v>
      </c>
      <c r="U18" s="73"/>
      <c r="V18" s="73"/>
      <c r="W18" s="73"/>
      <c r="X18" s="73"/>
      <c r="Y18" s="76">
        <f t="shared" si="5"/>
        <v>0</v>
      </c>
      <c r="Z18" s="73"/>
      <c r="AA18" s="73"/>
      <c r="AB18" s="73"/>
      <c r="AC18" s="73"/>
      <c r="AD18" s="77">
        <f t="shared" si="6"/>
        <v>0</v>
      </c>
      <c r="AE18" s="42">
        <v>1</v>
      </c>
      <c r="AF18" s="48">
        <f t="shared" si="7"/>
        <v>0</v>
      </c>
      <c r="AG18" s="48">
        <f t="shared" si="8"/>
        <v>0</v>
      </c>
      <c r="AH18" s="48">
        <f t="shared" si="9"/>
        <v>0</v>
      </c>
      <c r="AI18" s="48">
        <f t="shared" si="10"/>
        <v>0</v>
      </c>
      <c r="AJ18" s="73">
        <f t="shared" si="11"/>
        <v>0</v>
      </c>
      <c r="AK18" s="73">
        <f t="shared" si="12"/>
        <v>0</v>
      </c>
      <c r="AL18" s="78"/>
    </row>
    <row r="19" spans="1:38" ht="15.75" x14ac:dyDescent="0.25">
      <c r="A19" s="35">
        <v>1</v>
      </c>
      <c r="B19" s="80"/>
      <c r="C19" s="80"/>
      <c r="D19" s="79"/>
      <c r="E19" s="72" t="e">
        <f t="shared" si="1"/>
        <v>#DIV/0!</v>
      </c>
      <c r="F19" s="73"/>
      <c r="G19" s="73"/>
      <c r="H19" s="73"/>
      <c r="I19" s="73"/>
      <c r="J19" s="81">
        <f t="shared" si="2"/>
        <v>0</v>
      </c>
      <c r="K19" s="73"/>
      <c r="L19" s="73"/>
      <c r="M19" s="73"/>
      <c r="N19" s="73"/>
      <c r="O19" s="81">
        <f t="shared" si="3"/>
        <v>0</v>
      </c>
      <c r="P19" s="73"/>
      <c r="Q19" s="73"/>
      <c r="R19" s="73"/>
      <c r="S19" s="73"/>
      <c r="T19" s="81">
        <f t="shared" si="4"/>
        <v>0</v>
      </c>
      <c r="U19" s="73"/>
      <c r="V19" s="73"/>
      <c r="W19" s="73"/>
      <c r="X19" s="73"/>
      <c r="Y19" s="81">
        <f t="shared" si="5"/>
        <v>0</v>
      </c>
      <c r="Z19" s="73"/>
      <c r="AA19" s="73"/>
      <c r="AB19" s="73"/>
      <c r="AC19" s="73"/>
      <c r="AD19" s="82">
        <f t="shared" si="6"/>
        <v>0</v>
      </c>
      <c r="AE19" s="42">
        <v>1</v>
      </c>
      <c r="AF19" s="48">
        <f t="shared" si="7"/>
        <v>0</v>
      </c>
      <c r="AG19" s="48">
        <f t="shared" si="8"/>
        <v>0</v>
      </c>
      <c r="AH19" s="48">
        <f t="shared" si="9"/>
        <v>0</v>
      </c>
      <c r="AI19" s="48">
        <f t="shared" si="10"/>
        <v>0</v>
      </c>
      <c r="AJ19" s="73">
        <f t="shared" si="11"/>
        <v>0</v>
      </c>
      <c r="AK19" s="73">
        <f t="shared" si="12"/>
        <v>0</v>
      </c>
      <c r="AL19" s="78"/>
    </row>
    <row r="20" spans="1:38" ht="15.75" x14ac:dyDescent="0.25">
      <c r="A20" s="35">
        <v>1</v>
      </c>
      <c r="B20" s="83"/>
      <c r="C20" s="84"/>
      <c r="D20" s="85"/>
      <c r="E20" s="86"/>
      <c r="F20" s="87"/>
      <c r="G20" s="87"/>
      <c r="H20" s="87"/>
      <c r="I20" s="87"/>
      <c r="J20" s="87">
        <f>SUM(J7:J19)</f>
        <v>2</v>
      </c>
      <c r="K20" s="87"/>
      <c r="L20" s="87"/>
      <c r="M20" s="87"/>
      <c r="N20" s="87"/>
      <c r="O20" s="87">
        <f>SUM(O7:O19)</f>
        <v>2</v>
      </c>
      <c r="P20" s="87"/>
      <c r="Q20" s="87"/>
      <c r="R20" s="87"/>
      <c r="S20" s="87"/>
      <c r="T20" s="87">
        <f>SUM(T7:T19)</f>
        <v>2</v>
      </c>
      <c r="U20" s="87"/>
      <c r="V20" s="87"/>
      <c r="W20" s="87"/>
      <c r="X20" s="87"/>
      <c r="Y20" s="87">
        <f>SUM(Y7:Y19)</f>
        <v>4</v>
      </c>
      <c r="Z20" s="87"/>
      <c r="AA20" s="87"/>
      <c r="AB20" s="87"/>
      <c r="AC20" s="87"/>
      <c r="AD20" s="87">
        <f>SUM(AD7:AD19)</f>
        <v>6</v>
      </c>
      <c r="AE20" s="42">
        <v>1</v>
      </c>
      <c r="AF20" s="88">
        <f t="shared" ref="AF20:AK20" si="13">SUM(AF7:AF19)</f>
        <v>2</v>
      </c>
      <c r="AG20" s="88">
        <f t="shared" si="13"/>
        <v>0</v>
      </c>
      <c r="AH20" s="88">
        <f t="shared" si="13"/>
        <v>2</v>
      </c>
      <c r="AI20" s="89">
        <f t="shared" si="13"/>
        <v>10</v>
      </c>
      <c r="AJ20" s="88">
        <f t="shared" si="13"/>
        <v>2</v>
      </c>
      <c r="AK20" s="88">
        <f t="shared" si="13"/>
        <v>0</v>
      </c>
      <c r="AL20" s="42"/>
    </row>
    <row r="21" spans="1:38" ht="15.75" customHeight="1" x14ac:dyDescent="0.25">
      <c r="A21" s="35">
        <v>2</v>
      </c>
      <c r="B21" s="149" t="s">
        <v>78</v>
      </c>
      <c r="C21" s="150"/>
      <c r="D21" s="65"/>
      <c r="E21" s="66"/>
      <c r="F21" s="151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42">
        <v>2</v>
      </c>
      <c r="AF21" s="68"/>
      <c r="AG21" s="68"/>
      <c r="AH21" s="68"/>
      <c r="AI21" s="68"/>
      <c r="AJ21" s="49"/>
      <c r="AK21" s="49"/>
      <c r="AL21" s="42"/>
    </row>
    <row r="22" spans="1:38" ht="15.75" customHeight="1" x14ac:dyDescent="0.25">
      <c r="A22" s="35">
        <v>2</v>
      </c>
      <c r="B22" s="47" t="str">
        <f t="shared" ref="B22:B34" si="14">B7</f>
        <v>Русский язык</v>
      </c>
      <c r="C22" s="70" t="s">
        <v>125</v>
      </c>
      <c r="D22" s="90">
        <v>89</v>
      </c>
      <c r="E22" s="72">
        <f t="shared" ref="E22:E24" si="15">(J22+O22+T22+Y22+AD22)/D22</f>
        <v>4.49438202247191E-2</v>
      </c>
      <c r="F22" s="73"/>
      <c r="G22" s="73"/>
      <c r="H22" s="74" t="s">
        <v>19</v>
      </c>
      <c r="I22" s="73"/>
      <c r="J22" s="76">
        <f t="shared" ref="J22:J34" si="16">COUNTA(F22:I22)</f>
        <v>1</v>
      </c>
      <c r="K22" s="73"/>
      <c r="L22" s="73"/>
      <c r="M22" s="74" t="s">
        <v>19</v>
      </c>
      <c r="N22" s="73"/>
      <c r="O22" s="76">
        <f t="shared" ref="O22:O31" si="17">COUNTA(K22:N22)</f>
        <v>1</v>
      </c>
      <c r="P22" s="73"/>
      <c r="Q22" s="73"/>
      <c r="R22" s="73"/>
      <c r="S22" s="73"/>
      <c r="T22" s="76">
        <f t="shared" ref="T22:T34" si="18">COUNTA(P22:S22)</f>
        <v>0</v>
      </c>
      <c r="U22" s="73"/>
      <c r="V22" s="73"/>
      <c r="W22" s="74" t="s">
        <v>19</v>
      </c>
      <c r="X22" s="73"/>
      <c r="Y22" s="76">
        <f t="shared" ref="Y22:Y34" si="19">COUNTA(U22:X22)</f>
        <v>1</v>
      </c>
      <c r="Z22" s="73"/>
      <c r="AA22" s="73"/>
      <c r="AB22" s="74" t="s">
        <v>15</v>
      </c>
      <c r="AC22" s="73"/>
      <c r="AD22" s="77">
        <f t="shared" ref="AD22:AD34" si="20">COUNTA(Z22:AC22)</f>
        <v>1</v>
      </c>
      <c r="AE22" s="42">
        <v>2</v>
      </c>
      <c r="AF22" s="48">
        <f t="shared" ref="AF22:AF34" si="21">COUNTIF(F22:AD22,$F$1)</f>
        <v>0</v>
      </c>
      <c r="AG22" s="48">
        <f t="shared" ref="AG22:AG34" si="22">COUNTIF(F22:AE22,$G$1)</f>
        <v>0</v>
      </c>
      <c r="AH22" s="48">
        <f t="shared" ref="AH22:AH34" si="23">COUNTIF(F22:AD22,$H$1)</f>
        <v>1</v>
      </c>
      <c r="AI22" s="48">
        <f t="shared" ref="AI22:AI34" si="24">COUNTIF(F22:AD22,$I$1)</f>
        <v>3</v>
      </c>
      <c r="AJ22" s="73">
        <f t="shared" ref="AJ22:AJ29" si="25">IF($J$1&gt;0,COUNTIF(F22:AD22,$J$1),0)</f>
        <v>0</v>
      </c>
      <c r="AK22" s="73">
        <f t="shared" ref="AK22:AK34" si="26">IF($K$1&gt;0,COUNTIF(F22:AD22,$K$1),0)</f>
        <v>0</v>
      </c>
      <c r="AL22" s="42"/>
    </row>
    <row r="23" spans="1:38" ht="15.75" customHeight="1" x14ac:dyDescent="0.25">
      <c r="A23" s="35">
        <v>2</v>
      </c>
      <c r="B23" s="47" t="str">
        <f t="shared" si="14"/>
        <v>Родной (русский) язык</v>
      </c>
      <c r="C23" s="70" t="s">
        <v>125</v>
      </c>
      <c r="D23" s="91">
        <v>8</v>
      </c>
      <c r="E23" s="72">
        <f t="shared" si="15"/>
        <v>0</v>
      </c>
      <c r="F23" s="73"/>
      <c r="G23" s="73"/>
      <c r="H23" s="73"/>
      <c r="I23" s="73"/>
      <c r="J23" s="76">
        <f t="shared" si="16"/>
        <v>0</v>
      </c>
      <c r="K23" s="73"/>
      <c r="L23" s="73"/>
      <c r="M23" s="73"/>
      <c r="N23" s="73"/>
      <c r="O23" s="76">
        <f t="shared" si="17"/>
        <v>0</v>
      </c>
      <c r="P23" s="73"/>
      <c r="Q23" s="73"/>
      <c r="R23" s="73"/>
      <c r="S23" s="73"/>
      <c r="T23" s="76">
        <f t="shared" si="18"/>
        <v>0</v>
      </c>
      <c r="U23" s="73"/>
      <c r="V23" s="74"/>
      <c r="W23" s="73"/>
      <c r="X23" s="73"/>
      <c r="Y23" s="76">
        <f t="shared" si="19"/>
        <v>0</v>
      </c>
      <c r="Z23" s="73"/>
      <c r="AA23" s="73"/>
      <c r="AB23" s="73"/>
      <c r="AC23" s="73"/>
      <c r="AD23" s="77">
        <f t="shared" si="20"/>
        <v>0</v>
      </c>
      <c r="AE23" s="42">
        <v>2</v>
      </c>
      <c r="AF23" s="48">
        <f t="shared" si="21"/>
        <v>0</v>
      </c>
      <c r="AG23" s="48">
        <f t="shared" si="22"/>
        <v>0</v>
      </c>
      <c r="AH23" s="48">
        <f t="shared" si="23"/>
        <v>0</v>
      </c>
      <c r="AI23" s="48">
        <f t="shared" si="24"/>
        <v>0</v>
      </c>
      <c r="AJ23" s="73">
        <f t="shared" si="25"/>
        <v>0</v>
      </c>
      <c r="AK23" s="73">
        <f t="shared" si="26"/>
        <v>0</v>
      </c>
      <c r="AL23" s="42"/>
    </row>
    <row r="24" spans="1:38" ht="15.75" customHeight="1" x14ac:dyDescent="0.25">
      <c r="A24" s="35">
        <v>2</v>
      </c>
      <c r="B24" s="47" t="str">
        <f t="shared" si="14"/>
        <v>Литературное чтение</v>
      </c>
      <c r="C24" s="70" t="s">
        <v>125</v>
      </c>
      <c r="D24" s="91">
        <v>54</v>
      </c>
      <c r="E24" s="72">
        <f t="shared" si="15"/>
        <v>1.8518518518518517E-2</v>
      </c>
      <c r="F24" s="73"/>
      <c r="G24" s="73"/>
      <c r="H24" s="73"/>
      <c r="I24" s="73"/>
      <c r="J24" s="76">
        <f t="shared" si="16"/>
        <v>0</v>
      </c>
      <c r="K24" s="73"/>
      <c r="L24" s="73"/>
      <c r="M24" s="73"/>
      <c r="N24" s="73"/>
      <c r="O24" s="76">
        <f t="shared" si="17"/>
        <v>0</v>
      </c>
      <c r="P24" s="73"/>
      <c r="Q24" s="73"/>
      <c r="R24" s="73"/>
      <c r="S24" s="73"/>
      <c r="T24" s="76">
        <f t="shared" si="18"/>
        <v>0</v>
      </c>
      <c r="U24" s="73"/>
      <c r="V24" s="73"/>
      <c r="W24" s="73"/>
      <c r="X24" s="73"/>
      <c r="Y24" s="76">
        <f t="shared" si="19"/>
        <v>0</v>
      </c>
      <c r="Z24" s="73"/>
      <c r="AA24" s="74" t="s">
        <v>15</v>
      </c>
      <c r="AB24" s="73"/>
      <c r="AC24" s="73"/>
      <c r="AD24" s="77">
        <f t="shared" si="20"/>
        <v>1</v>
      </c>
      <c r="AE24" s="42">
        <v>2</v>
      </c>
      <c r="AF24" s="48">
        <f t="shared" si="21"/>
        <v>0</v>
      </c>
      <c r="AG24" s="48">
        <f t="shared" si="22"/>
        <v>0</v>
      </c>
      <c r="AH24" s="48">
        <f t="shared" si="23"/>
        <v>1</v>
      </c>
      <c r="AI24" s="48">
        <f t="shared" si="24"/>
        <v>0</v>
      </c>
      <c r="AJ24" s="73">
        <f t="shared" si="25"/>
        <v>0</v>
      </c>
      <c r="AK24" s="73">
        <f t="shared" si="26"/>
        <v>0</v>
      </c>
      <c r="AL24" s="42"/>
    </row>
    <row r="25" spans="1:38" ht="15.75" customHeight="1" x14ac:dyDescent="0.25">
      <c r="A25" s="35">
        <v>2</v>
      </c>
      <c r="B25" s="47" t="str">
        <f t="shared" si="14"/>
        <v>Литературное чтение на родном языке</v>
      </c>
      <c r="C25" s="70" t="s">
        <v>125</v>
      </c>
      <c r="D25" s="91">
        <v>9</v>
      </c>
      <c r="E25" s="72"/>
      <c r="F25" s="73"/>
      <c r="G25" s="74"/>
      <c r="H25" s="73"/>
      <c r="I25" s="73"/>
      <c r="J25" s="76">
        <f t="shared" si="16"/>
        <v>0</v>
      </c>
      <c r="K25" s="73"/>
      <c r="L25" s="73"/>
      <c r="M25" s="74"/>
      <c r="N25" s="73"/>
      <c r="O25" s="76">
        <f t="shared" si="17"/>
        <v>0</v>
      </c>
      <c r="P25" s="73"/>
      <c r="Q25" s="73"/>
      <c r="R25" s="74"/>
      <c r="S25" s="74"/>
      <c r="T25" s="76">
        <f t="shared" si="18"/>
        <v>0</v>
      </c>
      <c r="U25" s="73"/>
      <c r="V25" s="74"/>
      <c r="W25" s="74"/>
      <c r="X25" s="74"/>
      <c r="Y25" s="76">
        <f t="shared" si="19"/>
        <v>0</v>
      </c>
      <c r="Z25" s="74" t="s">
        <v>15</v>
      </c>
      <c r="AA25" s="73"/>
      <c r="AB25" s="73"/>
      <c r="AC25" s="73"/>
      <c r="AD25" s="77">
        <f t="shared" si="20"/>
        <v>1</v>
      </c>
      <c r="AE25" s="42">
        <v>2</v>
      </c>
      <c r="AF25" s="48">
        <f t="shared" si="21"/>
        <v>0</v>
      </c>
      <c r="AG25" s="48">
        <f t="shared" si="22"/>
        <v>0</v>
      </c>
      <c r="AH25" s="48">
        <f t="shared" si="23"/>
        <v>1</v>
      </c>
      <c r="AI25" s="48">
        <f t="shared" si="24"/>
        <v>0</v>
      </c>
      <c r="AJ25" s="73">
        <f t="shared" si="25"/>
        <v>0</v>
      </c>
      <c r="AK25" s="73">
        <f t="shared" si="26"/>
        <v>0</v>
      </c>
      <c r="AL25" s="42"/>
    </row>
    <row r="26" spans="1:38" ht="15.75" customHeight="1" x14ac:dyDescent="0.25">
      <c r="A26" s="35">
        <v>2</v>
      </c>
      <c r="B26" s="47" t="str">
        <f t="shared" si="14"/>
        <v>Английский язык</v>
      </c>
      <c r="C26" s="70" t="s">
        <v>125</v>
      </c>
      <c r="D26" s="91">
        <v>36</v>
      </c>
      <c r="E26" s="72">
        <f t="shared" ref="E26:E34" si="27">(J26+O26+T26+Y26+AD26)/D26</f>
        <v>8.3333333333333329E-2</v>
      </c>
      <c r="F26" s="73"/>
      <c r="G26" s="74" t="s">
        <v>19</v>
      </c>
      <c r="H26" s="73"/>
      <c r="I26" s="73"/>
      <c r="J26" s="76">
        <f t="shared" si="16"/>
        <v>1</v>
      </c>
      <c r="K26" s="73"/>
      <c r="L26" s="73"/>
      <c r="M26" s="73"/>
      <c r="N26" s="73"/>
      <c r="O26" s="76">
        <f t="shared" si="17"/>
        <v>0</v>
      </c>
      <c r="P26" s="73"/>
      <c r="Q26" s="74" t="s">
        <v>19</v>
      </c>
      <c r="R26" s="73"/>
      <c r="S26" s="73"/>
      <c r="T26" s="76">
        <f t="shared" si="18"/>
        <v>1</v>
      </c>
      <c r="U26" s="73"/>
      <c r="V26" s="73"/>
      <c r="W26" s="73"/>
      <c r="X26" s="73"/>
      <c r="Y26" s="76">
        <f t="shared" si="19"/>
        <v>0</v>
      </c>
      <c r="Z26" s="73"/>
      <c r="AA26" s="73"/>
      <c r="AB26" s="74" t="s">
        <v>19</v>
      </c>
      <c r="AC26" s="73"/>
      <c r="AD26" s="77">
        <f t="shared" si="20"/>
        <v>1</v>
      </c>
      <c r="AE26" s="42">
        <v>2</v>
      </c>
      <c r="AF26" s="48">
        <f t="shared" si="21"/>
        <v>0</v>
      </c>
      <c r="AG26" s="48">
        <f t="shared" si="22"/>
        <v>0</v>
      </c>
      <c r="AH26" s="48">
        <f t="shared" si="23"/>
        <v>0</v>
      </c>
      <c r="AI26" s="48">
        <f t="shared" si="24"/>
        <v>3</v>
      </c>
      <c r="AJ26" s="73">
        <f t="shared" si="25"/>
        <v>0</v>
      </c>
      <c r="AK26" s="73">
        <f t="shared" si="26"/>
        <v>0</v>
      </c>
      <c r="AL26" s="42"/>
    </row>
    <row r="27" spans="1:38" ht="15.75" customHeight="1" x14ac:dyDescent="0.25">
      <c r="A27" s="35">
        <v>2</v>
      </c>
      <c r="B27" s="47" t="str">
        <f t="shared" si="14"/>
        <v>Математика</v>
      </c>
      <c r="C27" s="70" t="s">
        <v>125</v>
      </c>
      <c r="D27" s="91">
        <v>71</v>
      </c>
      <c r="E27" s="72">
        <f t="shared" si="27"/>
        <v>1.4084507042253521E-2</v>
      </c>
      <c r="F27" s="73"/>
      <c r="G27" s="73"/>
      <c r="H27" s="73"/>
      <c r="I27" s="73"/>
      <c r="J27" s="76">
        <f t="shared" si="16"/>
        <v>0</v>
      </c>
      <c r="K27" s="73"/>
      <c r="L27" s="73"/>
      <c r="M27" s="73"/>
      <c r="N27" s="73"/>
      <c r="O27" s="76">
        <f t="shared" si="17"/>
        <v>0</v>
      </c>
      <c r="P27" s="73"/>
      <c r="Q27" s="73"/>
      <c r="R27" s="73"/>
      <c r="S27" s="73"/>
      <c r="T27" s="76">
        <f t="shared" si="18"/>
        <v>0</v>
      </c>
      <c r="U27" s="73"/>
      <c r="V27" s="73"/>
      <c r="W27" s="73"/>
      <c r="X27" s="74" t="s">
        <v>17</v>
      </c>
      <c r="Y27" s="76">
        <f t="shared" si="19"/>
        <v>1</v>
      </c>
      <c r="Z27" s="73"/>
      <c r="AA27" s="73"/>
      <c r="AB27" s="73"/>
      <c r="AC27" s="73"/>
      <c r="AD27" s="77">
        <f t="shared" si="20"/>
        <v>0</v>
      </c>
      <c r="AE27" s="42">
        <v>2</v>
      </c>
      <c r="AF27" s="48">
        <f t="shared" si="21"/>
        <v>1</v>
      </c>
      <c r="AG27" s="48">
        <f t="shared" si="22"/>
        <v>0</v>
      </c>
      <c r="AH27" s="48">
        <f t="shared" si="23"/>
        <v>0</v>
      </c>
      <c r="AI27" s="48">
        <f t="shared" si="24"/>
        <v>0</v>
      </c>
      <c r="AJ27" s="73">
        <f t="shared" si="25"/>
        <v>0</v>
      </c>
      <c r="AK27" s="73">
        <f t="shared" si="26"/>
        <v>0</v>
      </c>
      <c r="AL27" s="42"/>
    </row>
    <row r="28" spans="1:38" ht="15.75" customHeight="1" x14ac:dyDescent="0.25">
      <c r="A28" s="35">
        <v>2</v>
      </c>
      <c r="B28" s="47" t="str">
        <f t="shared" si="14"/>
        <v>Окружающий мир</v>
      </c>
      <c r="C28" s="70" t="s">
        <v>125</v>
      </c>
      <c r="D28" s="91">
        <v>35</v>
      </c>
      <c r="E28" s="72">
        <f t="shared" si="27"/>
        <v>8.5714285714285715E-2</v>
      </c>
      <c r="F28" s="73"/>
      <c r="G28" s="73"/>
      <c r="H28" s="73"/>
      <c r="I28" s="73"/>
      <c r="J28" s="76">
        <f t="shared" si="16"/>
        <v>0</v>
      </c>
      <c r="K28" s="73"/>
      <c r="L28" s="73"/>
      <c r="M28" s="73"/>
      <c r="N28" s="74" t="s">
        <v>20</v>
      </c>
      <c r="O28" s="76">
        <f t="shared" si="17"/>
        <v>1</v>
      </c>
      <c r="P28" s="73"/>
      <c r="Q28" s="73"/>
      <c r="R28" s="73"/>
      <c r="S28" s="73"/>
      <c r="T28" s="76">
        <f t="shared" si="18"/>
        <v>0</v>
      </c>
      <c r="U28" s="73"/>
      <c r="V28" s="73"/>
      <c r="W28" s="73"/>
      <c r="X28" s="74" t="s">
        <v>17</v>
      </c>
      <c r="Y28" s="76">
        <f t="shared" si="19"/>
        <v>1</v>
      </c>
      <c r="Z28" s="73"/>
      <c r="AA28" s="74" t="s">
        <v>20</v>
      </c>
      <c r="AB28" s="73"/>
      <c r="AC28" s="73"/>
      <c r="AD28" s="77">
        <f t="shared" si="20"/>
        <v>1</v>
      </c>
      <c r="AE28" s="42">
        <v>2</v>
      </c>
      <c r="AF28" s="48">
        <f t="shared" si="21"/>
        <v>1</v>
      </c>
      <c r="AG28" s="48">
        <f t="shared" si="22"/>
        <v>0</v>
      </c>
      <c r="AH28" s="48">
        <f t="shared" si="23"/>
        <v>0</v>
      </c>
      <c r="AI28" s="48">
        <f t="shared" si="24"/>
        <v>0</v>
      </c>
      <c r="AJ28" s="73">
        <f t="shared" si="25"/>
        <v>2</v>
      </c>
      <c r="AK28" s="73">
        <f t="shared" si="26"/>
        <v>0</v>
      </c>
      <c r="AL28" s="42"/>
    </row>
    <row r="29" spans="1:38" ht="15.75" customHeight="1" x14ac:dyDescent="0.25">
      <c r="A29" s="35">
        <v>2</v>
      </c>
      <c r="B29" s="47" t="str">
        <f t="shared" si="14"/>
        <v>Изобразительное искусство</v>
      </c>
      <c r="C29" s="70" t="s">
        <v>125</v>
      </c>
      <c r="D29" s="91">
        <v>18</v>
      </c>
      <c r="E29" s="72">
        <f t="shared" si="27"/>
        <v>5.5555555555555552E-2</v>
      </c>
      <c r="F29" s="73"/>
      <c r="G29" s="73"/>
      <c r="H29" s="73"/>
      <c r="I29" s="73"/>
      <c r="J29" s="76">
        <f t="shared" si="16"/>
        <v>0</v>
      </c>
      <c r="K29" s="73"/>
      <c r="L29" s="73"/>
      <c r="M29" s="73"/>
      <c r="N29" s="73"/>
      <c r="O29" s="76">
        <f t="shared" si="17"/>
        <v>0</v>
      </c>
      <c r="P29" s="73"/>
      <c r="Q29" s="73"/>
      <c r="R29" s="73"/>
      <c r="S29" s="73"/>
      <c r="T29" s="76">
        <f t="shared" si="18"/>
        <v>0</v>
      </c>
      <c r="U29" s="73"/>
      <c r="V29" s="73"/>
      <c r="W29" s="73"/>
      <c r="X29" s="74" t="s">
        <v>19</v>
      </c>
      <c r="Y29" s="76">
        <f t="shared" si="19"/>
        <v>1</v>
      </c>
      <c r="Z29" s="73"/>
      <c r="AA29" s="73"/>
      <c r="AB29" s="73"/>
      <c r="AC29" s="73"/>
      <c r="AD29" s="77">
        <f t="shared" si="20"/>
        <v>0</v>
      </c>
      <c r="AE29" s="42">
        <v>2</v>
      </c>
      <c r="AF29" s="48">
        <f t="shared" si="21"/>
        <v>0</v>
      </c>
      <c r="AG29" s="48">
        <f t="shared" si="22"/>
        <v>0</v>
      </c>
      <c r="AH29" s="48">
        <f t="shared" si="23"/>
        <v>0</v>
      </c>
      <c r="AI29" s="48">
        <f t="shared" si="24"/>
        <v>1</v>
      </c>
      <c r="AJ29" s="73">
        <f t="shared" si="25"/>
        <v>0</v>
      </c>
      <c r="AK29" s="73">
        <f t="shared" si="26"/>
        <v>0</v>
      </c>
      <c r="AL29" s="42"/>
    </row>
    <row r="30" spans="1:38" ht="15.75" customHeight="1" x14ac:dyDescent="0.25">
      <c r="A30" s="35">
        <v>2</v>
      </c>
      <c r="B30" s="47" t="str">
        <f t="shared" si="14"/>
        <v>Музыка</v>
      </c>
      <c r="C30" s="70" t="s">
        <v>125</v>
      </c>
      <c r="D30" s="91">
        <v>18</v>
      </c>
      <c r="E30" s="72">
        <f t="shared" si="27"/>
        <v>5.5555555555555552E-2</v>
      </c>
      <c r="F30" s="73"/>
      <c r="G30" s="73"/>
      <c r="H30" s="73"/>
      <c r="I30" s="73"/>
      <c r="J30" s="76">
        <f t="shared" si="16"/>
        <v>0</v>
      </c>
      <c r="K30" s="73"/>
      <c r="L30" s="73"/>
      <c r="M30" s="73"/>
      <c r="N30" s="73"/>
      <c r="O30" s="76">
        <f t="shared" si="17"/>
        <v>0</v>
      </c>
      <c r="P30" s="73"/>
      <c r="Q30" s="73"/>
      <c r="R30" s="73"/>
      <c r="S30" s="73"/>
      <c r="T30" s="76">
        <f t="shared" si="18"/>
        <v>0</v>
      </c>
      <c r="U30" s="73"/>
      <c r="V30" s="73"/>
      <c r="W30" s="73"/>
      <c r="X30" s="73"/>
      <c r="Y30" s="76">
        <f t="shared" si="19"/>
        <v>0</v>
      </c>
      <c r="Z30" s="74"/>
      <c r="AA30" s="73"/>
      <c r="AB30" s="73"/>
      <c r="AC30" s="74" t="s">
        <v>19</v>
      </c>
      <c r="AD30" s="77">
        <f t="shared" si="20"/>
        <v>1</v>
      </c>
      <c r="AE30" s="42">
        <v>2</v>
      </c>
      <c r="AF30" s="48">
        <f t="shared" si="21"/>
        <v>0</v>
      </c>
      <c r="AG30" s="48">
        <f t="shared" si="22"/>
        <v>0</v>
      </c>
      <c r="AH30" s="48">
        <f t="shared" si="23"/>
        <v>0</v>
      </c>
      <c r="AI30" s="48">
        <f t="shared" si="24"/>
        <v>1</v>
      </c>
      <c r="AJ30" s="73"/>
      <c r="AK30" s="73">
        <f t="shared" si="26"/>
        <v>0</v>
      </c>
      <c r="AL30" s="42"/>
    </row>
    <row r="31" spans="1:38" ht="15.75" customHeight="1" x14ac:dyDescent="0.25">
      <c r="A31" s="35">
        <v>2</v>
      </c>
      <c r="B31" s="47" t="str">
        <f t="shared" si="14"/>
        <v>Технология</v>
      </c>
      <c r="C31" s="70" t="s">
        <v>125</v>
      </c>
      <c r="D31" s="91">
        <v>18</v>
      </c>
      <c r="E31" s="72">
        <f t="shared" si="27"/>
        <v>0</v>
      </c>
      <c r="F31" s="73"/>
      <c r="G31" s="73"/>
      <c r="H31" s="73"/>
      <c r="I31" s="73"/>
      <c r="J31" s="76">
        <f t="shared" si="16"/>
        <v>0</v>
      </c>
      <c r="K31" s="73"/>
      <c r="L31" s="73"/>
      <c r="M31" s="73"/>
      <c r="N31" s="73"/>
      <c r="O31" s="76">
        <f t="shared" si="17"/>
        <v>0</v>
      </c>
      <c r="P31" s="73"/>
      <c r="Q31" s="73"/>
      <c r="R31" s="73"/>
      <c r="S31" s="73"/>
      <c r="T31" s="76">
        <f t="shared" si="18"/>
        <v>0</v>
      </c>
      <c r="U31" s="73"/>
      <c r="V31" s="73"/>
      <c r="W31" s="73"/>
      <c r="X31" s="73"/>
      <c r="Y31" s="76">
        <f t="shared" si="19"/>
        <v>0</v>
      </c>
      <c r="Z31" s="73"/>
      <c r="AA31" s="73"/>
      <c r="AB31" s="73"/>
      <c r="AC31" s="73"/>
      <c r="AD31" s="77">
        <f t="shared" si="20"/>
        <v>0</v>
      </c>
      <c r="AE31" s="42">
        <v>2</v>
      </c>
      <c r="AF31" s="48">
        <f t="shared" si="21"/>
        <v>0</v>
      </c>
      <c r="AG31" s="48">
        <f t="shared" si="22"/>
        <v>0</v>
      </c>
      <c r="AH31" s="48">
        <f t="shared" si="23"/>
        <v>0</v>
      </c>
      <c r="AI31" s="48">
        <f t="shared" si="24"/>
        <v>0</v>
      </c>
      <c r="AJ31" s="73">
        <f t="shared" ref="AJ31:AJ34" si="28">IF($J$1&gt;0,COUNTIF(F31:AD31,$J$1),0)</f>
        <v>0</v>
      </c>
      <c r="AK31" s="73">
        <f t="shared" si="26"/>
        <v>0</v>
      </c>
      <c r="AL31" s="42"/>
    </row>
    <row r="32" spans="1:38" ht="15.75" customHeight="1" x14ac:dyDescent="0.25">
      <c r="A32" s="35">
        <v>2</v>
      </c>
      <c r="B32" s="47" t="str">
        <f t="shared" si="14"/>
        <v>Физическая культура</v>
      </c>
      <c r="C32" s="70" t="s">
        <v>125</v>
      </c>
      <c r="D32" s="91">
        <v>35</v>
      </c>
      <c r="E32" s="72">
        <f t="shared" si="27"/>
        <v>5.7142857142857141E-2</v>
      </c>
      <c r="F32" s="73"/>
      <c r="G32" s="73"/>
      <c r="H32" s="73"/>
      <c r="I32" s="73"/>
      <c r="J32" s="76">
        <f t="shared" si="16"/>
        <v>0</v>
      </c>
      <c r="K32" s="73"/>
      <c r="L32" s="73"/>
      <c r="M32" s="74"/>
      <c r="N32" s="73"/>
      <c r="O32" s="75">
        <v>0</v>
      </c>
      <c r="P32" s="74" t="s">
        <v>19</v>
      </c>
      <c r="Q32" s="73"/>
      <c r="R32" s="73"/>
      <c r="S32" s="73"/>
      <c r="T32" s="76">
        <f t="shared" si="18"/>
        <v>1</v>
      </c>
      <c r="U32" s="73"/>
      <c r="V32" s="73"/>
      <c r="W32" s="74"/>
      <c r="X32" s="73"/>
      <c r="Y32" s="76">
        <f t="shared" si="19"/>
        <v>0</v>
      </c>
      <c r="Z32" s="74" t="s">
        <v>19</v>
      </c>
      <c r="AA32" s="73"/>
      <c r="AB32" s="73"/>
      <c r="AC32" s="73"/>
      <c r="AD32" s="77">
        <f t="shared" si="20"/>
        <v>1</v>
      </c>
      <c r="AE32" s="42">
        <v>2</v>
      </c>
      <c r="AF32" s="48">
        <f t="shared" si="21"/>
        <v>0</v>
      </c>
      <c r="AG32" s="48">
        <f t="shared" si="22"/>
        <v>0</v>
      </c>
      <c r="AH32" s="48">
        <f t="shared" si="23"/>
        <v>0</v>
      </c>
      <c r="AI32" s="48">
        <f t="shared" si="24"/>
        <v>2</v>
      </c>
      <c r="AJ32" s="73">
        <f t="shared" si="28"/>
        <v>0</v>
      </c>
      <c r="AK32" s="73">
        <f t="shared" si="26"/>
        <v>0</v>
      </c>
      <c r="AL32" s="42"/>
    </row>
    <row r="33" spans="1:38" ht="15.75" customHeight="1" x14ac:dyDescent="0.25">
      <c r="A33" s="35">
        <v>2</v>
      </c>
      <c r="B33" s="47" t="str">
        <f t="shared" si="14"/>
        <v>ОРКСЭ</v>
      </c>
      <c r="C33" s="70" t="s">
        <v>125</v>
      </c>
      <c r="D33" s="79"/>
      <c r="E33" s="72" t="e">
        <f t="shared" si="27"/>
        <v>#DIV/0!</v>
      </c>
      <c r="F33" s="73"/>
      <c r="G33" s="73"/>
      <c r="H33" s="73"/>
      <c r="I33" s="73"/>
      <c r="J33" s="76">
        <f t="shared" si="16"/>
        <v>0</v>
      </c>
      <c r="K33" s="73"/>
      <c r="L33" s="73"/>
      <c r="M33" s="73"/>
      <c r="N33" s="73"/>
      <c r="O33" s="76">
        <f t="shared" ref="O33:O34" si="29">COUNTA(K33:N33)</f>
        <v>0</v>
      </c>
      <c r="P33" s="73"/>
      <c r="Q33" s="73"/>
      <c r="R33" s="73"/>
      <c r="S33" s="73"/>
      <c r="T33" s="76">
        <f t="shared" si="18"/>
        <v>0</v>
      </c>
      <c r="U33" s="73"/>
      <c r="V33" s="73"/>
      <c r="W33" s="73"/>
      <c r="X33" s="73"/>
      <c r="Y33" s="76">
        <f t="shared" si="19"/>
        <v>0</v>
      </c>
      <c r="Z33" s="73"/>
      <c r="AA33" s="73"/>
      <c r="AB33" s="73"/>
      <c r="AC33" s="73"/>
      <c r="AD33" s="77">
        <f t="shared" si="20"/>
        <v>0</v>
      </c>
      <c r="AE33" s="42">
        <v>2</v>
      </c>
      <c r="AF33" s="48">
        <f t="shared" si="21"/>
        <v>0</v>
      </c>
      <c r="AG33" s="48">
        <f t="shared" si="22"/>
        <v>0</v>
      </c>
      <c r="AH33" s="48">
        <f t="shared" si="23"/>
        <v>0</v>
      </c>
      <c r="AI33" s="48">
        <f t="shared" si="24"/>
        <v>0</v>
      </c>
      <c r="AJ33" s="73">
        <f t="shared" si="28"/>
        <v>0</v>
      </c>
      <c r="AK33" s="73">
        <f t="shared" si="26"/>
        <v>0</v>
      </c>
      <c r="AL33" s="42"/>
    </row>
    <row r="34" spans="1:38" ht="15.75" customHeight="1" x14ac:dyDescent="0.25">
      <c r="A34" s="35">
        <v>2</v>
      </c>
      <c r="B34" s="47">
        <f t="shared" si="14"/>
        <v>0</v>
      </c>
      <c r="C34" s="80"/>
      <c r="D34" s="79"/>
      <c r="E34" s="72" t="e">
        <f t="shared" si="27"/>
        <v>#DIV/0!</v>
      </c>
      <c r="F34" s="73"/>
      <c r="G34" s="73"/>
      <c r="H34" s="73"/>
      <c r="I34" s="73"/>
      <c r="J34" s="81">
        <f t="shared" si="16"/>
        <v>0</v>
      </c>
      <c r="K34" s="73"/>
      <c r="L34" s="73"/>
      <c r="M34" s="73"/>
      <c r="N34" s="73"/>
      <c r="O34" s="81">
        <f t="shared" si="29"/>
        <v>0</v>
      </c>
      <c r="P34" s="73"/>
      <c r="Q34" s="73"/>
      <c r="R34" s="73"/>
      <c r="S34" s="73"/>
      <c r="T34" s="81">
        <f t="shared" si="18"/>
        <v>0</v>
      </c>
      <c r="U34" s="73"/>
      <c r="V34" s="73"/>
      <c r="W34" s="73"/>
      <c r="X34" s="73"/>
      <c r="Y34" s="81">
        <f t="shared" si="19"/>
        <v>0</v>
      </c>
      <c r="Z34" s="73"/>
      <c r="AA34" s="73"/>
      <c r="AB34" s="73"/>
      <c r="AC34" s="73"/>
      <c r="AD34" s="82">
        <f t="shared" si="20"/>
        <v>0</v>
      </c>
      <c r="AE34" s="42">
        <v>2</v>
      </c>
      <c r="AF34" s="48">
        <f t="shared" si="21"/>
        <v>0</v>
      </c>
      <c r="AG34" s="48">
        <f t="shared" si="22"/>
        <v>0</v>
      </c>
      <c r="AH34" s="48">
        <f t="shared" si="23"/>
        <v>0</v>
      </c>
      <c r="AI34" s="48">
        <f t="shared" si="24"/>
        <v>0</v>
      </c>
      <c r="AJ34" s="73">
        <f t="shared" si="28"/>
        <v>0</v>
      </c>
      <c r="AK34" s="73">
        <f t="shared" si="26"/>
        <v>0</v>
      </c>
      <c r="AL34" s="42"/>
    </row>
    <row r="35" spans="1:38" ht="15.75" customHeight="1" x14ac:dyDescent="0.25">
      <c r="A35" s="35">
        <v>2</v>
      </c>
      <c r="B35" s="83"/>
      <c r="C35" s="84"/>
      <c r="D35" s="85"/>
      <c r="E35" s="86"/>
      <c r="F35" s="87"/>
      <c r="G35" s="87"/>
      <c r="H35" s="87"/>
      <c r="I35" s="87"/>
      <c r="J35" s="87">
        <f>SUM(J22:J34)</f>
        <v>2</v>
      </c>
      <c r="K35" s="87"/>
      <c r="L35" s="87"/>
      <c r="M35" s="87"/>
      <c r="N35" s="87"/>
      <c r="O35" s="87">
        <f>SUM(O22:O34)</f>
        <v>2</v>
      </c>
      <c r="P35" s="87"/>
      <c r="Q35" s="87"/>
      <c r="R35" s="87"/>
      <c r="S35" s="87"/>
      <c r="T35" s="87">
        <f>SUM(T22:T34)</f>
        <v>2</v>
      </c>
      <c r="U35" s="87"/>
      <c r="V35" s="87"/>
      <c r="W35" s="87"/>
      <c r="X35" s="87"/>
      <c r="Y35" s="87">
        <f>SUM(Y22:Y34)</f>
        <v>4</v>
      </c>
      <c r="Z35" s="87"/>
      <c r="AA35" s="87"/>
      <c r="AB35" s="87"/>
      <c r="AC35" s="87"/>
      <c r="AD35" s="87">
        <f>SUM(AD22:AD34)</f>
        <v>7</v>
      </c>
      <c r="AE35" s="42">
        <v>2</v>
      </c>
      <c r="AF35" s="88">
        <f t="shared" ref="AF35:AK35" si="30">SUM(AF22:AF34)</f>
        <v>2</v>
      </c>
      <c r="AG35" s="88">
        <f t="shared" si="30"/>
        <v>0</v>
      </c>
      <c r="AH35" s="88">
        <f t="shared" si="30"/>
        <v>3</v>
      </c>
      <c r="AI35" s="89">
        <f t="shared" si="30"/>
        <v>10</v>
      </c>
      <c r="AJ35" s="88">
        <f t="shared" si="30"/>
        <v>2</v>
      </c>
      <c r="AK35" s="88">
        <f t="shared" si="30"/>
        <v>0</v>
      </c>
      <c r="AL35" s="42"/>
    </row>
    <row r="36" spans="1:38" ht="15.75" customHeight="1" x14ac:dyDescent="0.25">
      <c r="A36" s="35">
        <v>3</v>
      </c>
      <c r="B36" s="149" t="s">
        <v>80</v>
      </c>
      <c r="C36" s="150"/>
      <c r="D36" s="65"/>
      <c r="E36" s="66"/>
      <c r="F36" s="151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42">
        <v>3</v>
      </c>
      <c r="AF36" s="68"/>
      <c r="AG36" s="68"/>
      <c r="AH36" s="68"/>
      <c r="AI36" s="68"/>
      <c r="AJ36" s="49"/>
      <c r="AK36" s="49"/>
      <c r="AL36" s="42"/>
    </row>
    <row r="37" spans="1:38" ht="15.75" customHeight="1" x14ac:dyDescent="0.25">
      <c r="A37" s="35">
        <v>3</v>
      </c>
      <c r="B37" s="47" t="str">
        <f t="shared" ref="B37:B49" si="31">B22</f>
        <v>Русский язык</v>
      </c>
      <c r="C37" s="70" t="s">
        <v>126</v>
      </c>
      <c r="D37" s="90">
        <v>89</v>
      </c>
      <c r="E37" s="72">
        <f t="shared" ref="E37:E49" si="32">(J37+O37+T37+Y37+AD37)/D37</f>
        <v>1.1235955056179775E-2</v>
      </c>
      <c r="F37" s="73"/>
      <c r="G37" s="98"/>
      <c r="H37" s="73"/>
      <c r="I37" s="73"/>
      <c r="J37" s="76">
        <f t="shared" ref="J37:J49" si="33">COUNTA(F37:I37)</f>
        <v>0</v>
      </c>
      <c r="K37" s="73"/>
      <c r="L37" s="98"/>
      <c r="M37" s="73"/>
      <c r="N37" s="98"/>
      <c r="O37" s="76">
        <f t="shared" ref="O37:O49" si="34">COUNTA(K37:N37)</f>
        <v>0</v>
      </c>
      <c r="P37" s="73"/>
      <c r="Q37" s="73"/>
      <c r="R37" s="73"/>
      <c r="S37" s="73"/>
      <c r="T37" s="76">
        <f t="shared" ref="T37:T49" si="35">COUNTA(P37:S37)</f>
        <v>0</v>
      </c>
      <c r="U37" s="73"/>
      <c r="V37" s="73"/>
      <c r="W37" s="74" t="s">
        <v>17</v>
      </c>
      <c r="X37" s="73"/>
      <c r="Y37" s="76">
        <f t="shared" ref="Y37:Y49" si="36">COUNTA(U37:X37)</f>
        <v>1</v>
      </c>
      <c r="Z37" s="73"/>
      <c r="AA37" s="98"/>
      <c r="AB37" s="73"/>
      <c r="AC37" s="98"/>
      <c r="AD37" s="77">
        <f t="shared" ref="AD37:AD49" si="37">COUNTA(Z37:AC37)</f>
        <v>0</v>
      </c>
      <c r="AE37" s="42">
        <v>3</v>
      </c>
      <c r="AF37" s="48">
        <f t="shared" ref="AF37:AF49" si="38">COUNTIF(F37:AD37,$F$1)</f>
        <v>1</v>
      </c>
      <c r="AG37" s="48">
        <f t="shared" ref="AG37:AG49" si="39">COUNTIF(F37:AE37,$G$1)</f>
        <v>0</v>
      </c>
      <c r="AH37" s="93">
        <v>1</v>
      </c>
      <c r="AI37" s="93">
        <v>4</v>
      </c>
      <c r="AJ37" s="73">
        <f t="shared" ref="AJ37:AJ49" si="40">IF($J$1&gt;0,COUNTIF(F37:AD37,$J$1),0)</f>
        <v>0</v>
      </c>
      <c r="AK37" s="73">
        <f t="shared" ref="AK37:AK49" si="41">IF($K$1&gt;0,COUNTIF(F37:AD37,$K$1),0)</f>
        <v>0</v>
      </c>
      <c r="AL37" s="42"/>
    </row>
    <row r="38" spans="1:38" ht="15.75" customHeight="1" x14ac:dyDescent="0.25">
      <c r="A38" s="35">
        <v>3</v>
      </c>
      <c r="B38" s="47" t="str">
        <f t="shared" si="31"/>
        <v>Родной (русский) язык</v>
      </c>
      <c r="C38" s="70" t="s">
        <v>126</v>
      </c>
      <c r="D38" s="91">
        <v>8</v>
      </c>
      <c r="E38" s="72">
        <f t="shared" si="32"/>
        <v>0</v>
      </c>
      <c r="F38" s="73"/>
      <c r="G38" s="73"/>
      <c r="H38" s="73"/>
      <c r="I38" s="73"/>
      <c r="J38" s="76">
        <f t="shared" si="33"/>
        <v>0</v>
      </c>
      <c r="K38" s="73"/>
      <c r="L38" s="73"/>
      <c r="M38" s="73"/>
      <c r="N38" s="73"/>
      <c r="O38" s="76">
        <f t="shared" si="34"/>
        <v>0</v>
      </c>
      <c r="P38" s="73"/>
      <c r="Q38" s="73"/>
      <c r="R38" s="73"/>
      <c r="S38" s="73"/>
      <c r="T38" s="76">
        <f t="shared" si="35"/>
        <v>0</v>
      </c>
      <c r="U38" s="73"/>
      <c r="V38" s="73"/>
      <c r="W38" s="73"/>
      <c r="X38" s="73"/>
      <c r="Y38" s="76">
        <f t="shared" si="36"/>
        <v>0</v>
      </c>
      <c r="Z38" s="98"/>
      <c r="AA38" s="73"/>
      <c r="AB38" s="98"/>
      <c r="AC38" s="73"/>
      <c r="AD38" s="77">
        <f t="shared" si="37"/>
        <v>0</v>
      </c>
      <c r="AE38" s="42">
        <v>3</v>
      </c>
      <c r="AF38" s="48">
        <f t="shared" si="38"/>
        <v>0</v>
      </c>
      <c r="AG38" s="48">
        <f t="shared" si="39"/>
        <v>0</v>
      </c>
      <c r="AH38" s="93">
        <v>1</v>
      </c>
      <c r="AI38" s="48">
        <f t="shared" ref="AI38:AI49" si="42">COUNTIF(F38:AD38,$I$1)</f>
        <v>0</v>
      </c>
      <c r="AJ38" s="73">
        <f t="shared" si="40"/>
        <v>0</v>
      </c>
      <c r="AK38" s="73">
        <f t="shared" si="41"/>
        <v>0</v>
      </c>
      <c r="AL38" s="42"/>
    </row>
    <row r="39" spans="1:38" ht="15.75" customHeight="1" x14ac:dyDescent="0.25">
      <c r="A39" s="35">
        <v>3</v>
      </c>
      <c r="B39" s="47" t="str">
        <f t="shared" si="31"/>
        <v>Литературное чтение</v>
      </c>
      <c r="C39" s="70" t="s">
        <v>126</v>
      </c>
      <c r="D39" s="91">
        <v>54</v>
      </c>
      <c r="E39" s="72">
        <f t="shared" si="32"/>
        <v>0</v>
      </c>
      <c r="F39" s="73"/>
      <c r="G39" s="73"/>
      <c r="H39" s="73"/>
      <c r="I39" s="73"/>
      <c r="J39" s="76">
        <f t="shared" si="33"/>
        <v>0</v>
      </c>
      <c r="K39" s="73"/>
      <c r="L39" s="73"/>
      <c r="M39" s="73"/>
      <c r="N39" s="73"/>
      <c r="O39" s="76">
        <f t="shared" si="34"/>
        <v>0</v>
      </c>
      <c r="P39" s="73"/>
      <c r="Q39" s="73"/>
      <c r="R39" s="73"/>
      <c r="S39" s="73"/>
      <c r="T39" s="76">
        <f t="shared" si="35"/>
        <v>0</v>
      </c>
      <c r="U39" s="73"/>
      <c r="V39" s="73"/>
      <c r="W39" s="73"/>
      <c r="X39" s="73"/>
      <c r="Y39" s="76">
        <f t="shared" si="36"/>
        <v>0</v>
      </c>
      <c r="Z39" s="73"/>
      <c r="AA39" s="98"/>
      <c r="AB39" s="73"/>
      <c r="AC39" s="73"/>
      <c r="AD39" s="77">
        <f t="shared" si="37"/>
        <v>0</v>
      </c>
      <c r="AE39" s="42">
        <v>3</v>
      </c>
      <c r="AF39" s="48">
        <f t="shared" si="38"/>
        <v>0</v>
      </c>
      <c r="AG39" s="48">
        <f t="shared" si="39"/>
        <v>0</v>
      </c>
      <c r="AH39" s="93">
        <v>1</v>
      </c>
      <c r="AI39" s="48">
        <f t="shared" si="42"/>
        <v>0</v>
      </c>
      <c r="AJ39" s="73">
        <f t="shared" si="40"/>
        <v>0</v>
      </c>
      <c r="AK39" s="73">
        <f t="shared" si="41"/>
        <v>0</v>
      </c>
      <c r="AL39" s="42"/>
    </row>
    <row r="40" spans="1:38" ht="15.75" customHeight="1" x14ac:dyDescent="0.25">
      <c r="A40" s="35">
        <v>3</v>
      </c>
      <c r="B40" s="47" t="str">
        <f t="shared" si="31"/>
        <v>Литературное чтение на родном языке</v>
      </c>
      <c r="C40" s="70" t="s">
        <v>126</v>
      </c>
      <c r="D40" s="91">
        <v>9</v>
      </c>
      <c r="E40" s="72">
        <f t="shared" si="32"/>
        <v>0</v>
      </c>
      <c r="F40" s="73"/>
      <c r="G40" s="73"/>
      <c r="H40" s="73"/>
      <c r="I40" s="73"/>
      <c r="J40" s="76">
        <f t="shared" si="33"/>
        <v>0</v>
      </c>
      <c r="K40" s="73"/>
      <c r="L40" s="73"/>
      <c r="M40" s="73"/>
      <c r="N40" s="73"/>
      <c r="O40" s="76">
        <f t="shared" si="34"/>
        <v>0</v>
      </c>
      <c r="P40" s="73"/>
      <c r="Q40" s="73"/>
      <c r="R40" s="73"/>
      <c r="S40" s="73"/>
      <c r="T40" s="76">
        <f t="shared" si="35"/>
        <v>0</v>
      </c>
      <c r="U40" s="73"/>
      <c r="V40" s="73"/>
      <c r="W40" s="73"/>
      <c r="X40" s="73"/>
      <c r="Y40" s="76">
        <f t="shared" si="36"/>
        <v>0</v>
      </c>
      <c r="Z40" s="73"/>
      <c r="AA40" s="73"/>
      <c r="AB40" s="73"/>
      <c r="AC40" s="73"/>
      <c r="AD40" s="77">
        <f t="shared" si="37"/>
        <v>0</v>
      </c>
      <c r="AE40" s="42">
        <v>3</v>
      </c>
      <c r="AF40" s="48">
        <f t="shared" si="38"/>
        <v>0</v>
      </c>
      <c r="AG40" s="48">
        <f t="shared" si="39"/>
        <v>0</v>
      </c>
      <c r="AH40" s="48">
        <f t="shared" ref="AH40:AH49" si="43">COUNTIF(F40:AD40,$H$1)</f>
        <v>0</v>
      </c>
      <c r="AI40" s="48">
        <f t="shared" si="42"/>
        <v>0</v>
      </c>
      <c r="AJ40" s="73">
        <f t="shared" si="40"/>
        <v>0</v>
      </c>
      <c r="AK40" s="73">
        <f t="shared" si="41"/>
        <v>0</v>
      </c>
      <c r="AL40" s="42"/>
    </row>
    <row r="41" spans="1:38" ht="15.75" customHeight="1" x14ac:dyDescent="0.25">
      <c r="A41" s="35">
        <v>3</v>
      </c>
      <c r="B41" s="47" t="str">
        <f t="shared" si="31"/>
        <v>Английский язык</v>
      </c>
      <c r="C41" s="70" t="s">
        <v>126</v>
      </c>
      <c r="D41" s="91">
        <v>36</v>
      </c>
      <c r="E41" s="72">
        <f t="shared" si="32"/>
        <v>8.3333333333333329E-2</v>
      </c>
      <c r="F41" s="73"/>
      <c r="G41" s="74" t="s">
        <v>19</v>
      </c>
      <c r="H41" s="73"/>
      <c r="I41" s="73"/>
      <c r="J41" s="76">
        <f t="shared" si="33"/>
        <v>1</v>
      </c>
      <c r="K41" s="73"/>
      <c r="L41" s="73"/>
      <c r="M41" s="73"/>
      <c r="N41" s="73"/>
      <c r="O41" s="76">
        <f t="shared" si="34"/>
        <v>0</v>
      </c>
      <c r="P41" s="73"/>
      <c r="Q41" s="74" t="s">
        <v>19</v>
      </c>
      <c r="R41" s="73"/>
      <c r="S41" s="73"/>
      <c r="T41" s="76">
        <f t="shared" si="35"/>
        <v>1</v>
      </c>
      <c r="U41" s="73"/>
      <c r="V41" s="73"/>
      <c r="W41" s="73"/>
      <c r="X41" s="73"/>
      <c r="Y41" s="76">
        <f t="shared" si="36"/>
        <v>0</v>
      </c>
      <c r="Z41" s="73"/>
      <c r="AA41" s="73"/>
      <c r="AB41" s="74" t="s">
        <v>19</v>
      </c>
      <c r="AC41" s="73"/>
      <c r="AD41" s="77">
        <f t="shared" si="37"/>
        <v>1</v>
      </c>
      <c r="AE41" s="42">
        <v>3</v>
      </c>
      <c r="AF41" s="48">
        <f t="shared" si="38"/>
        <v>0</v>
      </c>
      <c r="AG41" s="48">
        <f t="shared" si="39"/>
        <v>0</v>
      </c>
      <c r="AH41" s="48">
        <f t="shared" si="43"/>
        <v>0</v>
      </c>
      <c r="AI41" s="48">
        <f t="shared" si="42"/>
        <v>3</v>
      </c>
      <c r="AJ41" s="73">
        <f t="shared" si="40"/>
        <v>0</v>
      </c>
      <c r="AK41" s="73">
        <f t="shared" si="41"/>
        <v>0</v>
      </c>
      <c r="AL41" s="42"/>
    </row>
    <row r="42" spans="1:38" ht="15.75" customHeight="1" x14ac:dyDescent="0.25">
      <c r="A42" s="35">
        <v>3</v>
      </c>
      <c r="B42" s="47" t="str">
        <f t="shared" si="31"/>
        <v>Математика</v>
      </c>
      <c r="C42" s="70" t="s">
        <v>126</v>
      </c>
      <c r="D42" s="91">
        <v>71</v>
      </c>
      <c r="E42" s="72">
        <f t="shared" si="32"/>
        <v>1.4084507042253521E-2</v>
      </c>
      <c r="F42" s="73"/>
      <c r="G42" s="73"/>
      <c r="H42" s="73"/>
      <c r="I42" s="73"/>
      <c r="J42" s="76">
        <f t="shared" si="33"/>
        <v>0</v>
      </c>
      <c r="K42" s="73"/>
      <c r="L42" s="73"/>
      <c r="M42" s="73"/>
      <c r="N42" s="73"/>
      <c r="O42" s="76">
        <f t="shared" si="34"/>
        <v>0</v>
      </c>
      <c r="P42" s="73"/>
      <c r="Q42" s="73"/>
      <c r="R42" s="73"/>
      <c r="S42" s="73"/>
      <c r="T42" s="76">
        <f t="shared" si="35"/>
        <v>0</v>
      </c>
      <c r="U42" s="73"/>
      <c r="V42" s="73"/>
      <c r="W42" s="73"/>
      <c r="X42" s="74" t="s">
        <v>17</v>
      </c>
      <c r="Y42" s="76">
        <f t="shared" si="36"/>
        <v>1</v>
      </c>
      <c r="Z42" s="73"/>
      <c r="AA42" s="73"/>
      <c r="AB42" s="73"/>
      <c r="AC42" s="73"/>
      <c r="AD42" s="77">
        <f t="shared" si="37"/>
        <v>0</v>
      </c>
      <c r="AE42" s="42">
        <v>3</v>
      </c>
      <c r="AF42" s="48">
        <f t="shared" si="38"/>
        <v>1</v>
      </c>
      <c r="AG42" s="48">
        <f t="shared" si="39"/>
        <v>0</v>
      </c>
      <c r="AH42" s="48">
        <f t="shared" si="43"/>
        <v>0</v>
      </c>
      <c r="AI42" s="48">
        <f t="shared" si="42"/>
        <v>0</v>
      </c>
      <c r="AJ42" s="73">
        <f t="shared" si="40"/>
        <v>0</v>
      </c>
      <c r="AK42" s="73">
        <f t="shared" si="41"/>
        <v>0</v>
      </c>
      <c r="AL42" s="42"/>
    </row>
    <row r="43" spans="1:38" ht="15.75" customHeight="1" x14ac:dyDescent="0.25">
      <c r="A43" s="35">
        <v>3</v>
      </c>
      <c r="B43" s="47" t="str">
        <f t="shared" si="31"/>
        <v>Окружающий мир</v>
      </c>
      <c r="C43" s="70" t="s">
        <v>126</v>
      </c>
      <c r="D43" s="91">
        <v>35</v>
      </c>
      <c r="E43" s="72">
        <f t="shared" si="32"/>
        <v>8.5714285714285715E-2</v>
      </c>
      <c r="F43" s="73"/>
      <c r="G43" s="73"/>
      <c r="H43" s="73"/>
      <c r="I43" s="73"/>
      <c r="J43" s="76">
        <f t="shared" si="33"/>
        <v>0</v>
      </c>
      <c r="K43" s="73"/>
      <c r="L43" s="73"/>
      <c r="M43" s="73"/>
      <c r="N43" s="74" t="s">
        <v>20</v>
      </c>
      <c r="O43" s="76">
        <f t="shared" si="34"/>
        <v>1</v>
      </c>
      <c r="P43" s="73"/>
      <c r="Q43" s="73"/>
      <c r="R43" s="73"/>
      <c r="S43" s="73"/>
      <c r="T43" s="76">
        <f t="shared" si="35"/>
        <v>0</v>
      </c>
      <c r="U43" s="73"/>
      <c r="V43" s="73"/>
      <c r="W43" s="73"/>
      <c r="X43" s="74" t="s">
        <v>17</v>
      </c>
      <c r="Y43" s="76">
        <f t="shared" si="36"/>
        <v>1</v>
      </c>
      <c r="Z43" s="73"/>
      <c r="AA43" s="74" t="s">
        <v>20</v>
      </c>
      <c r="AB43" s="73"/>
      <c r="AC43" s="73"/>
      <c r="AD43" s="77">
        <f t="shared" si="37"/>
        <v>1</v>
      </c>
      <c r="AE43" s="42">
        <v>3</v>
      </c>
      <c r="AF43" s="48">
        <f t="shared" si="38"/>
        <v>1</v>
      </c>
      <c r="AG43" s="48">
        <f t="shared" si="39"/>
        <v>0</v>
      </c>
      <c r="AH43" s="48">
        <f t="shared" si="43"/>
        <v>0</v>
      </c>
      <c r="AI43" s="48">
        <f t="shared" si="42"/>
        <v>0</v>
      </c>
      <c r="AJ43" s="73">
        <f t="shared" si="40"/>
        <v>2</v>
      </c>
      <c r="AK43" s="73">
        <f t="shared" si="41"/>
        <v>0</v>
      </c>
      <c r="AL43" s="42"/>
    </row>
    <row r="44" spans="1:38" ht="15.75" customHeight="1" x14ac:dyDescent="0.25">
      <c r="A44" s="35">
        <v>3</v>
      </c>
      <c r="B44" s="47" t="str">
        <f t="shared" si="31"/>
        <v>Изобразительное искусство</v>
      </c>
      <c r="C44" s="70" t="s">
        <v>126</v>
      </c>
      <c r="D44" s="91">
        <v>17</v>
      </c>
      <c r="E44" s="72">
        <f t="shared" si="32"/>
        <v>5.8823529411764705E-2</v>
      </c>
      <c r="F44" s="73"/>
      <c r="G44" s="73"/>
      <c r="H44" s="73"/>
      <c r="I44" s="73"/>
      <c r="J44" s="76">
        <f t="shared" si="33"/>
        <v>0</v>
      </c>
      <c r="K44" s="73"/>
      <c r="L44" s="73"/>
      <c r="M44" s="73"/>
      <c r="N44" s="73"/>
      <c r="O44" s="76">
        <f t="shared" si="34"/>
        <v>0</v>
      </c>
      <c r="P44" s="73"/>
      <c r="Q44" s="73"/>
      <c r="R44" s="73"/>
      <c r="S44" s="73"/>
      <c r="T44" s="76">
        <f t="shared" si="35"/>
        <v>0</v>
      </c>
      <c r="U44" s="73"/>
      <c r="V44" s="73"/>
      <c r="W44" s="73"/>
      <c r="X44" s="74" t="s">
        <v>19</v>
      </c>
      <c r="Y44" s="76">
        <f t="shared" si="36"/>
        <v>1</v>
      </c>
      <c r="Z44" s="73"/>
      <c r="AA44" s="73"/>
      <c r="AB44" s="73"/>
      <c r="AC44" s="73"/>
      <c r="AD44" s="77">
        <f t="shared" si="37"/>
        <v>0</v>
      </c>
      <c r="AE44" s="42">
        <v>3</v>
      </c>
      <c r="AF44" s="48">
        <f t="shared" si="38"/>
        <v>0</v>
      </c>
      <c r="AG44" s="48">
        <f t="shared" si="39"/>
        <v>0</v>
      </c>
      <c r="AH44" s="48">
        <f t="shared" si="43"/>
        <v>0</v>
      </c>
      <c r="AI44" s="48">
        <f t="shared" si="42"/>
        <v>1</v>
      </c>
      <c r="AJ44" s="73">
        <f t="shared" si="40"/>
        <v>0</v>
      </c>
      <c r="AK44" s="73">
        <f t="shared" si="41"/>
        <v>0</v>
      </c>
      <c r="AL44" s="42"/>
    </row>
    <row r="45" spans="1:38" ht="15.75" customHeight="1" x14ac:dyDescent="0.25">
      <c r="A45" s="35">
        <v>3</v>
      </c>
      <c r="B45" s="47" t="str">
        <f t="shared" si="31"/>
        <v>Музыка</v>
      </c>
      <c r="C45" s="70" t="s">
        <v>126</v>
      </c>
      <c r="D45" s="91">
        <v>17</v>
      </c>
      <c r="E45" s="72">
        <f t="shared" si="32"/>
        <v>5.8823529411764705E-2</v>
      </c>
      <c r="F45" s="73"/>
      <c r="G45" s="73"/>
      <c r="H45" s="73"/>
      <c r="I45" s="73"/>
      <c r="J45" s="76">
        <f t="shared" si="33"/>
        <v>0</v>
      </c>
      <c r="K45" s="73"/>
      <c r="L45" s="73"/>
      <c r="M45" s="73"/>
      <c r="N45" s="73"/>
      <c r="O45" s="76">
        <f t="shared" si="34"/>
        <v>0</v>
      </c>
      <c r="P45" s="73"/>
      <c r="Q45" s="73"/>
      <c r="R45" s="73"/>
      <c r="S45" s="73"/>
      <c r="T45" s="76">
        <f t="shared" si="35"/>
        <v>0</v>
      </c>
      <c r="U45" s="73"/>
      <c r="V45" s="73"/>
      <c r="W45" s="73"/>
      <c r="X45" s="73"/>
      <c r="Y45" s="76">
        <f t="shared" si="36"/>
        <v>0</v>
      </c>
      <c r="Z45" s="73"/>
      <c r="AA45" s="73"/>
      <c r="AB45" s="73"/>
      <c r="AC45" s="74" t="s">
        <v>19</v>
      </c>
      <c r="AD45" s="77">
        <f t="shared" si="37"/>
        <v>1</v>
      </c>
      <c r="AE45" s="42">
        <v>3</v>
      </c>
      <c r="AF45" s="48">
        <f t="shared" si="38"/>
        <v>0</v>
      </c>
      <c r="AG45" s="48">
        <f t="shared" si="39"/>
        <v>0</v>
      </c>
      <c r="AH45" s="48">
        <f t="shared" si="43"/>
        <v>0</v>
      </c>
      <c r="AI45" s="48">
        <f t="shared" si="42"/>
        <v>1</v>
      </c>
      <c r="AJ45" s="73">
        <f t="shared" si="40"/>
        <v>0</v>
      </c>
      <c r="AK45" s="73">
        <f t="shared" si="41"/>
        <v>0</v>
      </c>
      <c r="AL45" s="42"/>
    </row>
    <row r="46" spans="1:38" ht="15.75" customHeight="1" x14ac:dyDescent="0.25">
      <c r="A46" s="35">
        <v>3</v>
      </c>
      <c r="B46" s="47" t="str">
        <f t="shared" si="31"/>
        <v>Технология</v>
      </c>
      <c r="C46" s="70" t="s">
        <v>126</v>
      </c>
      <c r="D46" s="91">
        <v>18</v>
      </c>
      <c r="E46" s="72">
        <f t="shared" si="32"/>
        <v>5.5555555555555552E-2</v>
      </c>
      <c r="F46" s="73"/>
      <c r="G46" s="73"/>
      <c r="H46" s="73"/>
      <c r="I46" s="73"/>
      <c r="J46" s="76">
        <f t="shared" si="33"/>
        <v>0</v>
      </c>
      <c r="K46" s="73"/>
      <c r="L46" s="73"/>
      <c r="M46" s="73"/>
      <c r="N46" s="73"/>
      <c r="O46" s="76">
        <f t="shared" si="34"/>
        <v>0</v>
      </c>
      <c r="P46" s="73"/>
      <c r="Q46" s="73"/>
      <c r="R46" s="73"/>
      <c r="S46" s="73"/>
      <c r="T46" s="76">
        <f t="shared" si="35"/>
        <v>0</v>
      </c>
      <c r="U46" s="73"/>
      <c r="V46" s="73"/>
      <c r="W46" s="73"/>
      <c r="X46" s="73"/>
      <c r="Y46" s="76">
        <f t="shared" si="36"/>
        <v>0</v>
      </c>
      <c r="Z46" s="74" t="s">
        <v>20</v>
      </c>
      <c r="AA46" s="73"/>
      <c r="AB46" s="73"/>
      <c r="AC46" s="73"/>
      <c r="AD46" s="77">
        <f t="shared" si="37"/>
        <v>1</v>
      </c>
      <c r="AE46" s="42">
        <v>3</v>
      </c>
      <c r="AF46" s="48">
        <f t="shared" si="38"/>
        <v>0</v>
      </c>
      <c r="AG46" s="48">
        <f t="shared" si="39"/>
        <v>0</v>
      </c>
      <c r="AH46" s="48">
        <f t="shared" si="43"/>
        <v>0</v>
      </c>
      <c r="AI46" s="48">
        <f t="shared" si="42"/>
        <v>0</v>
      </c>
      <c r="AJ46" s="73">
        <f t="shared" si="40"/>
        <v>1</v>
      </c>
      <c r="AK46" s="73">
        <f t="shared" si="41"/>
        <v>0</v>
      </c>
      <c r="AL46" s="42"/>
    </row>
    <row r="47" spans="1:38" ht="15.75" customHeight="1" x14ac:dyDescent="0.25">
      <c r="A47" s="35">
        <v>3</v>
      </c>
      <c r="B47" s="47" t="str">
        <f t="shared" si="31"/>
        <v>Физическая культура</v>
      </c>
      <c r="C47" s="70" t="s">
        <v>126</v>
      </c>
      <c r="D47" s="91">
        <v>35</v>
      </c>
      <c r="E47" s="72">
        <f t="shared" si="32"/>
        <v>5.7142857142857141E-2</v>
      </c>
      <c r="F47" s="73"/>
      <c r="G47" s="73"/>
      <c r="H47" s="73"/>
      <c r="I47" s="73"/>
      <c r="J47" s="76">
        <f t="shared" si="33"/>
        <v>0</v>
      </c>
      <c r="K47" s="73"/>
      <c r="L47" s="73"/>
      <c r="M47" s="74"/>
      <c r="N47" s="73"/>
      <c r="O47" s="76">
        <f t="shared" si="34"/>
        <v>0</v>
      </c>
      <c r="P47" s="74" t="s">
        <v>19</v>
      </c>
      <c r="Q47" s="73"/>
      <c r="R47" s="73"/>
      <c r="S47" s="73"/>
      <c r="T47" s="76">
        <f t="shared" si="35"/>
        <v>1</v>
      </c>
      <c r="U47" s="73"/>
      <c r="V47" s="73"/>
      <c r="W47" s="74"/>
      <c r="X47" s="73"/>
      <c r="Y47" s="76">
        <f t="shared" si="36"/>
        <v>0</v>
      </c>
      <c r="Z47" s="74" t="s">
        <v>19</v>
      </c>
      <c r="AA47" s="73"/>
      <c r="AB47" s="73"/>
      <c r="AC47" s="73"/>
      <c r="AD47" s="77">
        <f t="shared" si="37"/>
        <v>1</v>
      </c>
      <c r="AE47" s="42">
        <v>3</v>
      </c>
      <c r="AF47" s="48">
        <f t="shared" si="38"/>
        <v>0</v>
      </c>
      <c r="AG47" s="48">
        <f t="shared" si="39"/>
        <v>0</v>
      </c>
      <c r="AH47" s="48">
        <f t="shared" si="43"/>
        <v>0</v>
      </c>
      <c r="AI47" s="48">
        <f t="shared" si="42"/>
        <v>2</v>
      </c>
      <c r="AJ47" s="73">
        <f t="shared" si="40"/>
        <v>0</v>
      </c>
      <c r="AK47" s="73">
        <f t="shared" si="41"/>
        <v>0</v>
      </c>
      <c r="AL47" s="42"/>
    </row>
    <row r="48" spans="1:38" ht="15.75" customHeight="1" x14ac:dyDescent="0.25">
      <c r="A48" s="35">
        <v>3</v>
      </c>
      <c r="B48" s="47" t="str">
        <f t="shared" si="31"/>
        <v>ОРКСЭ</v>
      </c>
      <c r="C48" s="70" t="s">
        <v>126</v>
      </c>
      <c r="D48" s="79"/>
      <c r="E48" s="72" t="e">
        <f t="shared" si="32"/>
        <v>#DIV/0!</v>
      </c>
      <c r="F48" s="73"/>
      <c r="G48" s="73"/>
      <c r="H48" s="73"/>
      <c r="I48" s="73"/>
      <c r="J48" s="76">
        <f t="shared" si="33"/>
        <v>0</v>
      </c>
      <c r="K48" s="73"/>
      <c r="L48" s="73"/>
      <c r="M48" s="73"/>
      <c r="N48" s="73"/>
      <c r="O48" s="76">
        <f t="shared" si="34"/>
        <v>0</v>
      </c>
      <c r="P48" s="73"/>
      <c r="Q48" s="73"/>
      <c r="R48" s="73"/>
      <c r="S48" s="73"/>
      <c r="T48" s="76">
        <f t="shared" si="35"/>
        <v>0</v>
      </c>
      <c r="U48" s="73"/>
      <c r="V48" s="73"/>
      <c r="W48" s="73"/>
      <c r="X48" s="73"/>
      <c r="Y48" s="76">
        <f t="shared" si="36"/>
        <v>0</v>
      </c>
      <c r="Z48" s="73"/>
      <c r="AA48" s="73"/>
      <c r="AB48" s="73"/>
      <c r="AC48" s="73"/>
      <c r="AD48" s="77">
        <f t="shared" si="37"/>
        <v>0</v>
      </c>
      <c r="AE48" s="42">
        <v>3</v>
      </c>
      <c r="AF48" s="48">
        <f t="shared" si="38"/>
        <v>0</v>
      </c>
      <c r="AG48" s="48">
        <f t="shared" si="39"/>
        <v>0</v>
      </c>
      <c r="AH48" s="48">
        <f t="shared" si="43"/>
        <v>0</v>
      </c>
      <c r="AI48" s="48">
        <f t="shared" si="42"/>
        <v>0</v>
      </c>
      <c r="AJ48" s="73">
        <f t="shared" si="40"/>
        <v>0</v>
      </c>
      <c r="AK48" s="73">
        <f t="shared" si="41"/>
        <v>0</v>
      </c>
      <c r="AL48" s="42"/>
    </row>
    <row r="49" spans="1:38" ht="15.75" customHeight="1" x14ac:dyDescent="0.25">
      <c r="A49" s="35">
        <v>3</v>
      </c>
      <c r="B49" s="47">
        <f t="shared" si="31"/>
        <v>0</v>
      </c>
      <c r="C49" s="80"/>
      <c r="D49" s="79"/>
      <c r="E49" s="72" t="e">
        <f t="shared" si="32"/>
        <v>#DIV/0!</v>
      </c>
      <c r="F49" s="73"/>
      <c r="G49" s="73"/>
      <c r="H49" s="73"/>
      <c r="I49" s="73"/>
      <c r="J49" s="81">
        <f t="shared" si="33"/>
        <v>0</v>
      </c>
      <c r="K49" s="73"/>
      <c r="L49" s="73"/>
      <c r="M49" s="73"/>
      <c r="N49" s="73"/>
      <c r="O49" s="81">
        <f t="shared" si="34"/>
        <v>0</v>
      </c>
      <c r="P49" s="73"/>
      <c r="Q49" s="73"/>
      <c r="R49" s="73"/>
      <c r="S49" s="73"/>
      <c r="T49" s="81">
        <f t="shared" si="35"/>
        <v>0</v>
      </c>
      <c r="U49" s="73"/>
      <c r="V49" s="73"/>
      <c r="W49" s="73"/>
      <c r="X49" s="73"/>
      <c r="Y49" s="81">
        <f t="shared" si="36"/>
        <v>0</v>
      </c>
      <c r="Z49" s="73"/>
      <c r="AA49" s="73"/>
      <c r="AB49" s="73"/>
      <c r="AC49" s="73"/>
      <c r="AD49" s="82">
        <f t="shared" si="37"/>
        <v>0</v>
      </c>
      <c r="AE49" s="42">
        <v>3</v>
      </c>
      <c r="AF49" s="48">
        <f t="shared" si="38"/>
        <v>0</v>
      </c>
      <c r="AG49" s="48">
        <f t="shared" si="39"/>
        <v>0</v>
      </c>
      <c r="AH49" s="48">
        <f t="shared" si="43"/>
        <v>0</v>
      </c>
      <c r="AI49" s="48">
        <f t="shared" si="42"/>
        <v>0</v>
      </c>
      <c r="AJ49" s="73">
        <f t="shared" si="40"/>
        <v>0</v>
      </c>
      <c r="AK49" s="73">
        <f t="shared" si="41"/>
        <v>0</v>
      </c>
      <c r="AL49" s="42"/>
    </row>
    <row r="50" spans="1:38" ht="15.75" customHeight="1" x14ac:dyDescent="0.25">
      <c r="A50" s="35">
        <v>3</v>
      </c>
      <c r="B50" s="83"/>
      <c r="C50" s="84"/>
      <c r="D50" s="85"/>
      <c r="E50" s="86"/>
      <c r="F50" s="87"/>
      <c r="G50" s="87"/>
      <c r="H50" s="87"/>
      <c r="I50" s="87"/>
      <c r="J50" s="87">
        <f>SUM(J37:J49)</f>
        <v>1</v>
      </c>
      <c r="K50" s="87"/>
      <c r="L50" s="87"/>
      <c r="M50" s="87"/>
      <c r="N50" s="87"/>
      <c r="O50" s="87">
        <f>SUM(O37:O49)</f>
        <v>1</v>
      </c>
      <c r="P50" s="87"/>
      <c r="Q50" s="87"/>
      <c r="R50" s="87"/>
      <c r="S50" s="87"/>
      <c r="T50" s="87">
        <f>SUM(T37:T49)</f>
        <v>2</v>
      </c>
      <c r="U50" s="87"/>
      <c r="V50" s="87"/>
      <c r="W50" s="87"/>
      <c r="X50" s="87"/>
      <c r="Y50" s="87">
        <f>SUM(Y37:Y49)</f>
        <v>4</v>
      </c>
      <c r="Z50" s="87"/>
      <c r="AA50" s="87"/>
      <c r="AB50" s="87"/>
      <c r="AC50" s="87"/>
      <c r="AD50" s="87">
        <f>SUM(AD37:AD49)</f>
        <v>5</v>
      </c>
      <c r="AE50" s="42">
        <v>3</v>
      </c>
      <c r="AF50" s="88">
        <f t="shared" ref="AF50:AK50" si="44">SUM(AF37:AF49)</f>
        <v>3</v>
      </c>
      <c r="AG50" s="88">
        <f t="shared" si="44"/>
        <v>0</v>
      </c>
      <c r="AH50" s="88">
        <f t="shared" si="44"/>
        <v>3</v>
      </c>
      <c r="AI50" s="89">
        <f t="shared" si="44"/>
        <v>11</v>
      </c>
      <c r="AJ50" s="88">
        <f t="shared" si="44"/>
        <v>3</v>
      </c>
      <c r="AK50" s="88">
        <f t="shared" si="44"/>
        <v>0</v>
      </c>
      <c r="AL50" s="42"/>
    </row>
    <row r="51" spans="1:38" ht="15.75" customHeight="1" x14ac:dyDescent="0.25">
      <c r="A51" s="35">
        <v>4</v>
      </c>
      <c r="B51" s="149" t="s">
        <v>82</v>
      </c>
      <c r="C51" s="150"/>
      <c r="D51" s="65"/>
      <c r="E51" s="66"/>
      <c r="F51" s="151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42">
        <v>4</v>
      </c>
      <c r="AF51" s="68"/>
      <c r="AG51" s="68"/>
      <c r="AH51" s="68"/>
      <c r="AI51" s="68"/>
      <c r="AJ51" s="49"/>
      <c r="AK51" s="49"/>
      <c r="AL51" s="42"/>
    </row>
    <row r="52" spans="1:38" ht="15.75" customHeight="1" x14ac:dyDescent="0.25">
      <c r="A52" s="35">
        <v>4</v>
      </c>
      <c r="B52" s="47" t="str">
        <f t="shared" ref="B52:B64" si="45">B37</f>
        <v>Русский язык</v>
      </c>
      <c r="C52" s="70" t="s">
        <v>127</v>
      </c>
      <c r="D52" s="90">
        <v>89</v>
      </c>
      <c r="E52" s="72">
        <f t="shared" ref="E52:E64" si="46">(J52+O52+T52+Y52+AD52)/D52</f>
        <v>5.6179775280898875E-2</v>
      </c>
      <c r="F52" s="73"/>
      <c r="G52" s="73"/>
      <c r="H52" s="74" t="s">
        <v>19</v>
      </c>
      <c r="I52" s="73"/>
      <c r="J52" s="76">
        <f t="shared" ref="J52:J64" si="47">COUNTA(F52:I52)</f>
        <v>1</v>
      </c>
      <c r="K52" s="73"/>
      <c r="L52" s="73"/>
      <c r="M52" s="74" t="s">
        <v>19</v>
      </c>
      <c r="N52" s="73"/>
      <c r="O52" s="76">
        <f t="shared" ref="O52:O64" si="48">COUNTA(K52:N52)</f>
        <v>1</v>
      </c>
      <c r="P52" s="73"/>
      <c r="Q52" s="73"/>
      <c r="R52" s="73"/>
      <c r="S52" s="73"/>
      <c r="T52" s="76">
        <f t="shared" ref="T52:T64" si="49">COUNTA(P52:S52)</f>
        <v>0</v>
      </c>
      <c r="U52" s="73"/>
      <c r="V52" s="73"/>
      <c r="W52" s="74" t="s">
        <v>17</v>
      </c>
      <c r="X52" s="74" t="s">
        <v>19</v>
      </c>
      <c r="Y52" s="76">
        <f t="shared" ref="Y52:Y64" si="50">COUNTA(U52:X52)</f>
        <v>2</v>
      </c>
      <c r="Z52" s="73"/>
      <c r="AA52" s="73"/>
      <c r="AB52" s="74" t="s">
        <v>15</v>
      </c>
      <c r="AC52" s="73"/>
      <c r="AD52" s="77">
        <f t="shared" ref="AD52:AD64" si="51">COUNTA(Z52:AC52)</f>
        <v>1</v>
      </c>
      <c r="AE52" s="42">
        <v>4</v>
      </c>
      <c r="AF52" s="48">
        <f t="shared" ref="AF52:AF64" si="52">COUNTIF(F52:AD52,$F$1)</f>
        <v>1</v>
      </c>
      <c r="AG52" s="48">
        <f t="shared" ref="AG52:AG64" si="53">COUNTIF(F52:AE52,$G$1)</f>
        <v>0</v>
      </c>
      <c r="AH52" s="48">
        <f t="shared" ref="AH52:AH64" si="54">COUNTIF(F52:AD52,$H$1)</f>
        <v>1</v>
      </c>
      <c r="AI52" s="48">
        <f t="shared" ref="AI52:AI64" si="55">COUNTIF(F52:AD52,$I$1)</f>
        <v>3</v>
      </c>
      <c r="AJ52" s="73">
        <f t="shared" ref="AJ52:AJ64" si="56">IF($J$1&gt;0,COUNTIF(F52:AD52,$J$1),0)</f>
        <v>0</v>
      </c>
      <c r="AK52" s="73">
        <f t="shared" ref="AK52:AK64" si="57">IF($K$1&gt;0,COUNTIF(F52:AD52,$K$1),0)</f>
        <v>0</v>
      </c>
      <c r="AL52" s="42"/>
    </row>
    <row r="53" spans="1:38" ht="15.75" customHeight="1" x14ac:dyDescent="0.25">
      <c r="A53" s="35">
        <v>4</v>
      </c>
      <c r="B53" s="47" t="str">
        <f t="shared" si="45"/>
        <v>Родной (русский) язык</v>
      </c>
      <c r="C53" s="70" t="s">
        <v>127</v>
      </c>
      <c r="D53" s="91">
        <v>8</v>
      </c>
      <c r="E53" s="72">
        <f t="shared" si="46"/>
        <v>0</v>
      </c>
      <c r="F53" s="73"/>
      <c r="G53" s="73"/>
      <c r="H53" s="73"/>
      <c r="I53" s="73"/>
      <c r="J53" s="76">
        <f t="shared" si="47"/>
        <v>0</v>
      </c>
      <c r="K53" s="73"/>
      <c r="L53" s="73"/>
      <c r="M53" s="73"/>
      <c r="N53" s="73"/>
      <c r="O53" s="76">
        <f t="shared" si="48"/>
        <v>0</v>
      </c>
      <c r="P53" s="73"/>
      <c r="Q53" s="73"/>
      <c r="R53" s="73"/>
      <c r="S53" s="73"/>
      <c r="T53" s="76">
        <f t="shared" si="49"/>
        <v>0</v>
      </c>
      <c r="U53" s="73"/>
      <c r="V53" s="74"/>
      <c r="W53" s="73"/>
      <c r="X53" s="73"/>
      <c r="Y53" s="76">
        <f t="shared" si="50"/>
        <v>0</v>
      </c>
      <c r="Z53" s="73"/>
      <c r="AA53" s="73"/>
      <c r="AB53" s="73"/>
      <c r="AC53" s="73"/>
      <c r="AD53" s="77">
        <f t="shared" si="51"/>
        <v>0</v>
      </c>
      <c r="AE53" s="42">
        <v>4</v>
      </c>
      <c r="AF53" s="48">
        <f t="shared" si="52"/>
        <v>0</v>
      </c>
      <c r="AG53" s="48">
        <f t="shared" si="53"/>
        <v>0</v>
      </c>
      <c r="AH53" s="48">
        <f t="shared" si="54"/>
        <v>0</v>
      </c>
      <c r="AI53" s="48">
        <f t="shared" si="55"/>
        <v>0</v>
      </c>
      <c r="AJ53" s="73">
        <f t="shared" si="56"/>
        <v>0</v>
      </c>
      <c r="AK53" s="73">
        <f t="shared" si="57"/>
        <v>0</v>
      </c>
      <c r="AL53" s="42"/>
    </row>
    <row r="54" spans="1:38" ht="15.75" customHeight="1" x14ac:dyDescent="0.25">
      <c r="A54" s="35">
        <v>4</v>
      </c>
      <c r="B54" s="47" t="str">
        <f t="shared" si="45"/>
        <v>Литературное чтение</v>
      </c>
      <c r="C54" s="70" t="s">
        <v>127</v>
      </c>
      <c r="D54" s="91">
        <v>54</v>
      </c>
      <c r="E54" s="72">
        <f t="shared" si="46"/>
        <v>1.8518518518518517E-2</v>
      </c>
      <c r="F54" s="73"/>
      <c r="G54" s="73"/>
      <c r="H54" s="73"/>
      <c r="I54" s="73"/>
      <c r="J54" s="76">
        <f t="shared" si="47"/>
        <v>0</v>
      </c>
      <c r="K54" s="73"/>
      <c r="L54" s="73"/>
      <c r="M54" s="73"/>
      <c r="N54" s="73"/>
      <c r="O54" s="76">
        <f t="shared" si="48"/>
        <v>0</v>
      </c>
      <c r="P54" s="73"/>
      <c r="Q54" s="73"/>
      <c r="R54" s="73"/>
      <c r="S54" s="73"/>
      <c r="T54" s="76">
        <f t="shared" si="49"/>
        <v>0</v>
      </c>
      <c r="U54" s="73"/>
      <c r="V54" s="73"/>
      <c r="W54" s="73"/>
      <c r="X54" s="73"/>
      <c r="Y54" s="76">
        <f t="shared" si="50"/>
        <v>0</v>
      </c>
      <c r="Z54" s="73"/>
      <c r="AA54" s="74" t="s">
        <v>15</v>
      </c>
      <c r="AB54" s="73"/>
      <c r="AC54" s="73"/>
      <c r="AD54" s="77">
        <f t="shared" si="51"/>
        <v>1</v>
      </c>
      <c r="AE54" s="42">
        <v>4</v>
      </c>
      <c r="AF54" s="48">
        <f t="shared" si="52"/>
        <v>0</v>
      </c>
      <c r="AG54" s="48">
        <f t="shared" si="53"/>
        <v>0</v>
      </c>
      <c r="AH54" s="48">
        <f t="shared" si="54"/>
        <v>1</v>
      </c>
      <c r="AI54" s="48">
        <f t="shared" si="55"/>
        <v>0</v>
      </c>
      <c r="AJ54" s="73">
        <f t="shared" si="56"/>
        <v>0</v>
      </c>
      <c r="AK54" s="73">
        <f t="shared" si="57"/>
        <v>0</v>
      </c>
      <c r="AL54" s="42"/>
    </row>
    <row r="55" spans="1:38" ht="15.75" customHeight="1" x14ac:dyDescent="0.25">
      <c r="A55" s="35">
        <v>4</v>
      </c>
      <c r="B55" s="47" t="str">
        <f t="shared" si="45"/>
        <v>Литературное чтение на родном языке</v>
      </c>
      <c r="C55" s="70" t="s">
        <v>127</v>
      </c>
      <c r="D55" s="91">
        <v>9</v>
      </c>
      <c r="E55" s="72">
        <f t="shared" si="46"/>
        <v>0.1111111111111111</v>
      </c>
      <c r="F55" s="73"/>
      <c r="G55" s="73"/>
      <c r="H55" s="73"/>
      <c r="I55" s="73"/>
      <c r="J55" s="76">
        <f t="shared" si="47"/>
        <v>0</v>
      </c>
      <c r="K55" s="73"/>
      <c r="L55" s="73"/>
      <c r="M55" s="73"/>
      <c r="N55" s="73"/>
      <c r="O55" s="76">
        <f t="shared" si="48"/>
        <v>0</v>
      </c>
      <c r="P55" s="73"/>
      <c r="Q55" s="73"/>
      <c r="R55" s="73"/>
      <c r="S55" s="73"/>
      <c r="T55" s="76">
        <f t="shared" si="49"/>
        <v>0</v>
      </c>
      <c r="U55" s="73"/>
      <c r="V55" s="73"/>
      <c r="W55" s="73"/>
      <c r="X55" s="73"/>
      <c r="Y55" s="76">
        <f t="shared" si="50"/>
        <v>0</v>
      </c>
      <c r="Z55" s="74" t="s">
        <v>15</v>
      </c>
      <c r="AA55" s="73"/>
      <c r="AB55" s="73"/>
      <c r="AC55" s="73"/>
      <c r="AD55" s="77">
        <f t="shared" si="51"/>
        <v>1</v>
      </c>
      <c r="AE55" s="42">
        <v>4</v>
      </c>
      <c r="AF55" s="48">
        <f t="shared" si="52"/>
        <v>0</v>
      </c>
      <c r="AG55" s="48">
        <f t="shared" si="53"/>
        <v>0</v>
      </c>
      <c r="AH55" s="48">
        <f t="shared" si="54"/>
        <v>1</v>
      </c>
      <c r="AI55" s="48">
        <f t="shared" si="55"/>
        <v>0</v>
      </c>
      <c r="AJ55" s="73">
        <f t="shared" si="56"/>
        <v>0</v>
      </c>
      <c r="AK55" s="73">
        <f t="shared" si="57"/>
        <v>0</v>
      </c>
      <c r="AL55" s="42"/>
    </row>
    <row r="56" spans="1:38" ht="15.75" customHeight="1" x14ac:dyDescent="0.25">
      <c r="A56" s="35">
        <v>4</v>
      </c>
      <c r="B56" s="47" t="str">
        <f t="shared" si="45"/>
        <v>Английский язык</v>
      </c>
      <c r="C56" s="70" t="s">
        <v>127</v>
      </c>
      <c r="D56" s="91">
        <v>36</v>
      </c>
      <c r="E56" s="72">
        <f t="shared" si="46"/>
        <v>8.3333333333333329E-2</v>
      </c>
      <c r="F56" s="73"/>
      <c r="G56" s="74" t="s">
        <v>19</v>
      </c>
      <c r="H56" s="73"/>
      <c r="I56" s="73"/>
      <c r="J56" s="76">
        <f t="shared" si="47"/>
        <v>1</v>
      </c>
      <c r="K56" s="73"/>
      <c r="L56" s="73"/>
      <c r="M56" s="73"/>
      <c r="N56" s="73"/>
      <c r="O56" s="76">
        <f t="shared" si="48"/>
        <v>0</v>
      </c>
      <c r="P56" s="73"/>
      <c r="Q56" s="74" t="s">
        <v>19</v>
      </c>
      <c r="R56" s="73"/>
      <c r="S56" s="73"/>
      <c r="T56" s="76">
        <f t="shared" si="49"/>
        <v>1</v>
      </c>
      <c r="U56" s="73"/>
      <c r="V56" s="73"/>
      <c r="W56" s="73"/>
      <c r="X56" s="73"/>
      <c r="Y56" s="76">
        <f t="shared" si="50"/>
        <v>0</v>
      </c>
      <c r="Z56" s="73"/>
      <c r="AA56" s="73"/>
      <c r="AB56" s="74" t="s">
        <v>19</v>
      </c>
      <c r="AC56" s="73"/>
      <c r="AD56" s="77">
        <f t="shared" si="51"/>
        <v>1</v>
      </c>
      <c r="AE56" s="42">
        <v>4</v>
      </c>
      <c r="AF56" s="48">
        <f t="shared" si="52"/>
        <v>0</v>
      </c>
      <c r="AG56" s="48">
        <f t="shared" si="53"/>
        <v>0</v>
      </c>
      <c r="AH56" s="48">
        <f t="shared" si="54"/>
        <v>0</v>
      </c>
      <c r="AI56" s="48">
        <f t="shared" si="55"/>
        <v>3</v>
      </c>
      <c r="AJ56" s="73">
        <f t="shared" si="56"/>
        <v>0</v>
      </c>
      <c r="AK56" s="73">
        <f t="shared" si="57"/>
        <v>0</v>
      </c>
      <c r="AL56" s="42"/>
    </row>
    <row r="57" spans="1:38" ht="15.75" customHeight="1" x14ac:dyDescent="0.25">
      <c r="A57" s="35">
        <v>4</v>
      </c>
      <c r="B57" s="47" t="str">
        <f t="shared" si="45"/>
        <v>Математика</v>
      </c>
      <c r="C57" s="70" t="s">
        <v>127</v>
      </c>
      <c r="D57" s="91">
        <v>71</v>
      </c>
      <c r="E57" s="72">
        <f t="shared" si="46"/>
        <v>1.4084507042253521E-2</v>
      </c>
      <c r="F57" s="73"/>
      <c r="G57" s="73"/>
      <c r="H57" s="73"/>
      <c r="I57" s="73"/>
      <c r="J57" s="76">
        <f t="shared" si="47"/>
        <v>0</v>
      </c>
      <c r="K57" s="73"/>
      <c r="L57" s="73"/>
      <c r="M57" s="73"/>
      <c r="N57" s="73"/>
      <c r="O57" s="76">
        <f t="shared" si="48"/>
        <v>0</v>
      </c>
      <c r="P57" s="73"/>
      <c r="Q57" s="73"/>
      <c r="R57" s="73"/>
      <c r="S57" s="73"/>
      <c r="T57" s="76">
        <f t="shared" si="49"/>
        <v>0</v>
      </c>
      <c r="U57" s="73"/>
      <c r="V57" s="73"/>
      <c r="W57" s="73"/>
      <c r="X57" s="74" t="s">
        <v>17</v>
      </c>
      <c r="Y57" s="76">
        <f t="shared" si="50"/>
        <v>1</v>
      </c>
      <c r="Z57" s="73"/>
      <c r="AA57" s="73"/>
      <c r="AB57" s="73"/>
      <c r="AC57" s="73"/>
      <c r="AD57" s="77">
        <f t="shared" si="51"/>
        <v>0</v>
      </c>
      <c r="AE57" s="42">
        <v>4</v>
      </c>
      <c r="AF57" s="48">
        <f t="shared" si="52"/>
        <v>1</v>
      </c>
      <c r="AG57" s="48">
        <f t="shared" si="53"/>
        <v>0</v>
      </c>
      <c r="AH57" s="48">
        <f t="shared" si="54"/>
        <v>0</v>
      </c>
      <c r="AI57" s="48">
        <f t="shared" si="55"/>
        <v>0</v>
      </c>
      <c r="AJ57" s="73">
        <f t="shared" si="56"/>
        <v>0</v>
      </c>
      <c r="AK57" s="73">
        <f t="shared" si="57"/>
        <v>0</v>
      </c>
      <c r="AL57" s="42"/>
    </row>
    <row r="58" spans="1:38" ht="15.75" customHeight="1" x14ac:dyDescent="0.25">
      <c r="A58" s="35">
        <v>4</v>
      </c>
      <c r="B58" s="47" t="str">
        <f t="shared" si="45"/>
        <v>Окружающий мир</v>
      </c>
      <c r="C58" s="70" t="s">
        <v>127</v>
      </c>
      <c r="D58" s="91">
        <v>35</v>
      </c>
      <c r="E58" s="72">
        <f t="shared" si="46"/>
        <v>2.8571428571428571E-2</v>
      </c>
      <c r="F58" s="73"/>
      <c r="G58" s="73"/>
      <c r="H58" s="73"/>
      <c r="I58" s="73"/>
      <c r="J58" s="76">
        <f t="shared" si="47"/>
        <v>0</v>
      </c>
      <c r="K58" s="73"/>
      <c r="L58" s="73"/>
      <c r="M58" s="73"/>
      <c r="N58" s="73"/>
      <c r="O58" s="76">
        <f t="shared" si="48"/>
        <v>0</v>
      </c>
      <c r="P58" s="73"/>
      <c r="Q58" s="73"/>
      <c r="R58" s="73"/>
      <c r="S58" s="73"/>
      <c r="T58" s="76">
        <f t="shared" si="49"/>
        <v>0</v>
      </c>
      <c r="U58" s="73"/>
      <c r="V58" s="73"/>
      <c r="W58" s="73"/>
      <c r="X58" s="74" t="s">
        <v>17</v>
      </c>
      <c r="Y58" s="76">
        <f t="shared" si="50"/>
        <v>1</v>
      </c>
      <c r="Z58" s="73"/>
      <c r="AA58" s="73"/>
      <c r="AB58" s="73"/>
      <c r="AC58" s="73"/>
      <c r="AD58" s="77">
        <f t="shared" si="51"/>
        <v>0</v>
      </c>
      <c r="AE58" s="42">
        <v>4</v>
      </c>
      <c r="AF58" s="48">
        <f t="shared" si="52"/>
        <v>1</v>
      </c>
      <c r="AG58" s="48">
        <f t="shared" si="53"/>
        <v>0</v>
      </c>
      <c r="AH58" s="48">
        <f t="shared" si="54"/>
        <v>0</v>
      </c>
      <c r="AI58" s="48">
        <f t="shared" si="55"/>
        <v>0</v>
      </c>
      <c r="AJ58" s="73">
        <f t="shared" si="56"/>
        <v>0</v>
      </c>
      <c r="AK58" s="73">
        <f t="shared" si="57"/>
        <v>0</v>
      </c>
      <c r="AL58" s="42"/>
    </row>
    <row r="59" spans="1:38" ht="15.75" customHeight="1" x14ac:dyDescent="0.25">
      <c r="A59" s="35">
        <v>4</v>
      </c>
      <c r="B59" s="47" t="str">
        <f t="shared" si="45"/>
        <v>Изобразительное искусство</v>
      </c>
      <c r="C59" s="70" t="s">
        <v>127</v>
      </c>
      <c r="D59" s="91">
        <v>18</v>
      </c>
      <c r="E59" s="72">
        <f t="shared" si="46"/>
        <v>5.5555555555555552E-2</v>
      </c>
      <c r="F59" s="73"/>
      <c r="G59" s="73"/>
      <c r="H59" s="73"/>
      <c r="I59" s="73"/>
      <c r="J59" s="76">
        <f t="shared" si="47"/>
        <v>0</v>
      </c>
      <c r="K59" s="73"/>
      <c r="L59" s="73"/>
      <c r="M59" s="73"/>
      <c r="N59" s="73"/>
      <c r="O59" s="76">
        <f t="shared" si="48"/>
        <v>0</v>
      </c>
      <c r="P59" s="73"/>
      <c r="Q59" s="73"/>
      <c r="R59" s="73"/>
      <c r="S59" s="73"/>
      <c r="T59" s="76">
        <f t="shared" si="49"/>
        <v>0</v>
      </c>
      <c r="U59" s="73"/>
      <c r="V59" s="73"/>
      <c r="W59" s="73"/>
      <c r="X59" s="74" t="s">
        <v>19</v>
      </c>
      <c r="Y59" s="76">
        <f t="shared" si="50"/>
        <v>1</v>
      </c>
      <c r="Z59" s="73"/>
      <c r="AA59" s="73"/>
      <c r="AB59" s="73"/>
      <c r="AC59" s="73"/>
      <c r="AD59" s="77">
        <f t="shared" si="51"/>
        <v>0</v>
      </c>
      <c r="AE59" s="42">
        <v>4</v>
      </c>
      <c r="AF59" s="48">
        <f t="shared" si="52"/>
        <v>0</v>
      </c>
      <c r="AG59" s="48">
        <f t="shared" si="53"/>
        <v>0</v>
      </c>
      <c r="AH59" s="48">
        <f t="shared" si="54"/>
        <v>0</v>
      </c>
      <c r="AI59" s="48">
        <f t="shared" si="55"/>
        <v>1</v>
      </c>
      <c r="AJ59" s="73">
        <f t="shared" si="56"/>
        <v>0</v>
      </c>
      <c r="AK59" s="73">
        <f t="shared" si="57"/>
        <v>0</v>
      </c>
      <c r="AL59" s="42"/>
    </row>
    <row r="60" spans="1:38" ht="15.75" customHeight="1" x14ac:dyDescent="0.25">
      <c r="A60" s="35">
        <v>4</v>
      </c>
      <c r="B60" s="47" t="str">
        <f t="shared" si="45"/>
        <v>Музыка</v>
      </c>
      <c r="C60" s="70" t="s">
        <v>127</v>
      </c>
      <c r="D60" s="91">
        <v>17</v>
      </c>
      <c r="E60" s="72">
        <f t="shared" si="46"/>
        <v>5.8823529411764705E-2</v>
      </c>
      <c r="F60" s="73"/>
      <c r="G60" s="73"/>
      <c r="H60" s="73"/>
      <c r="I60" s="73"/>
      <c r="J60" s="76">
        <f t="shared" si="47"/>
        <v>0</v>
      </c>
      <c r="K60" s="73"/>
      <c r="L60" s="73"/>
      <c r="M60" s="73"/>
      <c r="N60" s="73"/>
      <c r="O60" s="76">
        <f t="shared" si="48"/>
        <v>0</v>
      </c>
      <c r="P60" s="73"/>
      <c r="Q60" s="73"/>
      <c r="R60" s="73"/>
      <c r="S60" s="73"/>
      <c r="T60" s="76">
        <f t="shared" si="49"/>
        <v>0</v>
      </c>
      <c r="U60" s="73"/>
      <c r="V60" s="73"/>
      <c r="W60" s="73"/>
      <c r="X60" s="73"/>
      <c r="Y60" s="76">
        <f t="shared" si="50"/>
        <v>0</v>
      </c>
      <c r="Z60" s="73"/>
      <c r="AA60" s="73"/>
      <c r="AB60" s="73"/>
      <c r="AC60" s="74" t="s">
        <v>19</v>
      </c>
      <c r="AD60" s="77">
        <f t="shared" si="51"/>
        <v>1</v>
      </c>
      <c r="AE60" s="42">
        <v>4</v>
      </c>
      <c r="AF60" s="48">
        <f t="shared" si="52"/>
        <v>0</v>
      </c>
      <c r="AG60" s="48">
        <f t="shared" si="53"/>
        <v>0</v>
      </c>
      <c r="AH60" s="48">
        <f t="shared" si="54"/>
        <v>0</v>
      </c>
      <c r="AI60" s="48">
        <f t="shared" si="55"/>
        <v>1</v>
      </c>
      <c r="AJ60" s="73">
        <f t="shared" si="56"/>
        <v>0</v>
      </c>
      <c r="AK60" s="73">
        <f t="shared" si="57"/>
        <v>0</v>
      </c>
      <c r="AL60" s="42"/>
    </row>
    <row r="61" spans="1:38" ht="15.75" customHeight="1" x14ac:dyDescent="0.25">
      <c r="A61" s="35">
        <v>4</v>
      </c>
      <c r="B61" s="47" t="str">
        <f t="shared" si="45"/>
        <v>Технология</v>
      </c>
      <c r="C61" s="70" t="s">
        <v>127</v>
      </c>
      <c r="D61" s="91">
        <v>18</v>
      </c>
      <c r="E61" s="72">
        <f t="shared" si="46"/>
        <v>0</v>
      </c>
      <c r="F61" s="73"/>
      <c r="G61" s="73"/>
      <c r="H61" s="73"/>
      <c r="I61" s="73"/>
      <c r="J61" s="76">
        <f t="shared" si="47"/>
        <v>0</v>
      </c>
      <c r="K61" s="73"/>
      <c r="L61" s="73"/>
      <c r="M61" s="73"/>
      <c r="N61" s="73"/>
      <c r="O61" s="76">
        <f t="shared" si="48"/>
        <v>0</v>
      </c>
      <c r="P61" s="73"/>
      <c r="Q61" s="73"/>
      <c r="R61" s="73"/>
      <c r="S61" s="73"/>
      <c r="T61" s="76">
        <f t="shared" si="49"/>
        <v>0</v>
      </c>
      <c r="U61" s="73"/>
      <c r="V61" s="73"/>
      <c r="W61" s="73"/>
      <c r="X61" s="73"/>
      <c r="Y61" s="76">
        <f t="shared" si="50"/>
        <v>0</v>
      </c>
      <c r="Z61" s="73"/>
      <c r="AA61" s="73"/>
      <c r="AB61" s="73"/>
      <c r="AC61" s="73"/>
      <c r="AD61" s="77">
        <f t="shared" si="51"/>
        <v>0</v>
      </c>
      <c r="AE61" s="42">
        <v>4</v>
      </c>
      <c r="AF61" s="48">
        <f t="shared" si="52"/>
        <v>0</v>
      </c>
      <c r="AG61" s="48">
        <f t="shared" si="53"/>
        <v>0</v>
      </c>
      <c r="AH61" s="48">
        <f t="shared" si="54"/>
        <v>0</v>
      </c>
      <c r="AI61" s="48">
        <f t="shared" si="55"/>
        <v>0</v>
      </c>
      <c r="AJ61" s="73">
        <f t="shared" si="56"/>
        <v>0</v>
      </c>
      <c r="AK61" s="73">
        <f t="shared" si="57"/>
        <v>0</v>
      </c>
      <c r="AL61" s="42"/>
    </row>
    <row r="62" spans="1:38" ht="15.75" customHeight="1" x14ac:dyDescent="0.25">
      <c r="A62" s="35">
        <v>4</v>
      </c>
      <c r="B62" s="47" t="str">
        <f t="shared" si="45"/>
        <v>Физическая культура</v>
      </c>
      <c r="C62" s="70" t="s">
        <v>127</v>
      </c>
      <c r="D62" s="91">
        <v>34</v>
      </c>
      <c r="E62" s="72">
        <f t="shared" si="46"/>
        <v>5.8823529411764705E-2</v>
      </c>
      <c r="F62" s="73"/>
      <c r="G62" s="73"/>
      <c r="H62" s="73"/>
      <c r="I62" s="73"/>
      <c r="J62" s="76">
        <f t="shared" si="47"/>
        <v>0</v>
      </c>
      <c r="K62" s="73"/>
      <c r="L62" s="73"/>
      <c r="M62" s="73"/>
      <c r="N62" s="73"/>
      <c r="O62" s="76">
        <f t="shared" si="48"/>
        <v>0</v>
      </c>
      <c r="P62" s="74" t="s">
        <v>19</v>
      </c>
      <c r="Q62" s="73"/>
      <c r="R62" s="74"/>
      <c r="S62" s="73"/>
      <c r="T62" s="76">
        <f t="shared" si="49"/>
        <v>1</v>
      </c>
      <c r="U62" s="73"/>
      <c r="V62" s="73"/>
      <c r="W62" s="74"/>
      <c r="X62" s="73"/>
      <c r="Y62" s="76">
        <f t="shared" si="50"/>
        <v>0</v>
      </c>
      <c r="Z62" s="74" t="s">
        <v>19</v>
      </c>
      <c r="AA62" s="73"/>
      <c r="AB62" s="73"/>
      <c r="AC62" s="73"/>
      <c r="AD62" s="77">
        <f t="shared" si="51"/>
        <v>1</v>
      </c>
      <c r="AE62" s="42">
        <v>4</v>
      </c>
      <c r="AF62" s="48">
        <f t="shared" si="52"/>
        <v>0</v>
      </c>
      <c r="AG62" s="48">
        <f t="shared" si="53"/>
        <v>0</v>
      </c>
      <c r="AH62" s="48">
        <f t="shared" si="54"/>
        <v>0</v>
      </c>
      <c r="AI62" s="48">
        <f t="shared" si="55"/>
        <v>2</v>
      </c>
      <c r="AJ62" s="73">
        <f t="shared" si="56"/>
        <v>0</v>
      </c>
      <c r="AK62" s="73">
        <f t="shared" si="57"/>
        <v>0</v>
      </c>
      <c r="AL62" s="42"/>
    </row>
    <row r="63" spans="1:38" ht="15.75" customHeight="1" x14ac:dyDescent="0.25">
      <c r="A63" s="35">
        <v>4</v>
      </c>
      <c r="B63" s="47" t="str">
        <f t="shared" si="45"/>
        <v>ОРКСЭ</v>
      </c>
      <c r="C63" s="70" t="s">
        <v>127</v>
      </c>
      <c r="D63" s="79"/>
      <c r="E63" s="72" t="e">
        <f t="shared" si="46"/>
        <v>#DIV/0!</v>
      </c>
      <c r="F63" s="73"/>
      <c r="G63" s="73"/>
      <c r="H63" s="73"/>
      <c r="I63" s="73"/>
      <c r="J63" s="76">
        <f t="shared" si="47"/>
        <v>0</v>
      </c>
      <c r="K63" s="73"/>
      <c r="L63" s="73"/>
      <c r="M63" s="73"/>
      <c r="N63" s="73"/>
      <c r="O63" s="76">
        <f t="shared" si="48"/>
        <v>0</v>
      </c>
      <c r="P63" s="73"/>
      <c r="Q63" s="73"/>
      <c r="R63" s="73"/>
      <c r="S63" s="73"/>
      <c r="T63" s="76">
        <f t="shared" si="49"/>
        <v>0</v>
      </c>
      <c r="U63" s="73"/>
      <c r="V63" s="73"/>
      <c r="W63" s="73"/>
      <c r="X63" s="73"/>
      <c r="Y63" s="76">
        <f t="shared" si="50"/>
        <v>0</v>
      </c>
      <c r="Z63" s="73"/>
      <c r="AA63" s="73"/>
      <c r="AB63" s="73"/>
      <c r="AC63" s="73"/>
      <c r="AD63" s="77">
        <f t="shared" si="51"/>
        <v>0</v>
      </c>
      <c r="AE63" s="42">
        <v>4</v>
      </c>
      <c r="AF63" s="48">
        <f t="shared" si="52"/>
        <v>0</v>
      </c>
      <c r="AG63" s="48">
        <f t="shared" si="53"/>
        <v>0</v>
      </c>
      <c r="AH63" s="48">
        <f t="shared" si="54"/>
        <v>0</v>
      </c>
      <c r="AI63" s="48">
        <f t="shared" si="55"/>
        <v>0</v>
      </c>
      <c r="AJ63" s="73">
        <f t="shared" si="56"/>
        <v>0</v>
      </c>
      <c r="AK63" s="73">
        <f t="shared" si="57"/>
        <v>0</v>
      </c>
      <c r="AL63" s="42"/>
    </row>
    <row r="64" spans="1:38" ht="15.75" customHeight="1" x14ac:dyDescent="0.25">
      <c r="A64" s="35">
        <v>4</v>
      </c>
      <c r="B64" s="47">
        <f t="shared" si="45"/>
        <v>0</v>
      </c>
      <c r="C64" s="80"/>
      <c r="D64" s="79"/>
      <c r="E64" s="72" t="e">
        <f t="shared" si="46"/>
        <v>#DIV/0!</v>
      </c>
      <c r="F64" s="73"/>
      <c r="G64" s="73"/>
      <c r="H64" s="73"/>
      <c r="I64" s="73"/>
      <c r="J64" s="81">
        <f t="shared" si="47"/>
        <v>0</v>
      </c>
      <c r="K64" s="73"/>
      <c r="L64" s="73"/>
      <c r="M64" s="73"/>
      <c r="N64" s="73"/>
      <c r="O64" s="81">
        <f t="shared" si="48"/>
        <v>0</v>
      </c>
      <c r="P64" s="73"/>
      <c r="Q64" s="73"/>
      <c r="R64" s="73"/>
      <c r="S64" s="73"/>
      <c r="T64" s="81">
        <f t="shared" si="49"/>
        <v>0</v>
      </c>
      <c r="U64" s="73"/>
      <c r="V64" s="73"/>
      <c r="W64" s="73"/>
      <c r="X64" s="73"/>
      <c r="Y64" s="81">
        <f t="shared" si="50"/>
        <v>0</v>
      </c>
      <c r="Z64" s="73"/>
      <c r="AA64" s="73"/>
      <c r="AB64" s="73"/>
      <c r="AC64" s="73"/>
      <c r="AD64" s="82">
        <f t="shared" si="51"/>
        <v>0</v>
      </c>
      <c r="AE64" s="42">
        <v>4</v>
      </c>
      <c r="AF64" s="48">
        <f t="shared" si="52"/>
        <v>0</v>
      </c>
      <c r="AG64" s="48">
        <f t="shared" si="53"/>
        <v>0</v>
      </c>
      <c r="AH64" s="48">
        <f t="shared" si="54"/>
        <v>0</v>
      </c>
      <c r="AI64" s="48">
        <f t="shared" si="55"/>
        <v>0</v>
      </c>
      <c r="AJ64" s="73">
        <f t="shared" si="56"/>
        <v>0</v>
      </c>
      <c r="AK64" s="73">
        <f t="shared" si="57"/>
        <v>0</v>
      </c>
      <c r="AL64" s="42"/>
    </row>
    <row r="65" spans="1:38" ht="15.75" customHeight="1" x14ac:dyDescent="0.25">
      <c r="A65" s="35">
        <v>4</v>
      </c>
      <c r="B65" s="83"/>
      <c r="C65" s="84"/>
      <c r="D65" s="85"/>
      <c r="E65" s="86"/>
      <c r="F65" s="87"/>
      <c r="G65" s="87"/>
      <c r="H65" s="87"/>
      <c r="I65" s="87"/>
      <c r="J65" s="87">
        <f>SUM(J52:J64)</f>
        <v>2</v>
      </c>
      <c r="K65" s="87"/>
      <c r="L65" s="87"/>
      <c r="M65" s="87"/>
      <c r="N65" s="87"/>
      <c r="O65" s="87">
        <f>SUM(O52:O64)</f>
        <v>1</v>
      </c>
      <c r="P65" s="87"/>
      <c r="Q65" s="87"/>
      <c r="R65" s="87"/>
      <c r="S65" s="87"/>
      <c r="T65" s="87">
        <f>SUM(T52:T64)</f>
        <v>2</v>
      </c>
      <c r="U65" s="87"/>
      <c r="V65" s="87"/>
      <c r="W65" s="87"/>
      <c r="X65" s="87"/>
      <c r="Y65" s="87">
        <f>SUM(Y52:Y64)</f>
        <v>5</v>
      </c>
      <c r="Z65" s="87"/>
      <c r="AA65" s="87"/>
      <c r="AB65" s="87"/>
      <c r="AC65" s="87"/>
      <c r="AD65" s="87">
        <f>SUM(AD52:AD64)</f>
        <v>6</v>
      </c>
      <c r="AE65" s="42">
        <v>4</v>
      </c>
      <c r="AF65" s="88">
        <f t="shared" ref="AF65:AK65" si="58">SUM(AF52:AF64)</f>
        <v>3</v>
      </c>
      <c r="AG65" s="88">
        <f t="shared" si="58"/>
        <v>0</v>
      </c>
      <c r="AH65" s="88">
        <f t="shared" si="58"/>
        <v>3</v>
      </c>
      <c r="AI65" s="89">
        <f t="shared" si="58"/>
        <v>10</v>
      </c>
      <c r="AJ65" s="88">
        <f t="shared" si="58"/>
        <v>0</v>
      </c>
      <c r="AK65" s="88">
        <f t="shared" si="58"/>
        <v>0</v>
      </c>
      <c r="AL65" s="42"/>
    </row>
    <row r="66" spans="1:38" ht="15.75" customHeight="1" x14ac:dyDescent="0.25">
      <c r="A66" s="35">
        <v>5</v>
      </c>
      <c r="B66" s="149" t="s">
        <v>84</v>
      </c>
      <c r="C66" s="150"/>
      <c r="D66" s="65"/>
      <c r="E66" s="66"/>
      <c r="F66" s="151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42">
        <v>5</v>
      </c>
      <c r="AF66" s="68"/>
      <c r="AG66" s="68"/>
      <c r="AH66" s="68"/>
      <c r="AI66" s="68"/>
      <c r="AJ66" s="49"/>
      <c r="AK66" s="49"/>
      <c r="AL66" s="42"/>
    </row>
    <row r="67" spans="1:38" ht="15.75" customHeight="1" x14ac:dyDescent="0.25">
      <c r="A67" s="35">
        <v>5</v>
      </c>
      <c r="B67" s="47" t="str">
        <f t="shared" ref="B67:B79" si="59">B52</f>
        <v>Русский язык</v>
      </c>
      <c r="C67" s="70" t="s">
        <v>128</v>
      </c>
      <c r="D67" s="90">
        <v>89</v>
      </c>
      <c r="E67" s="72">
        <f t="shared" ref="E67:E70" si="60">(J67+O67+T67+Y67+AD67)/D67</f>
        <v>5.6179775280898875E-2</v>
      </c>
      <c r="F67" s="73"/>
      <c r="G67" s="73"/>
      <c r="H67" s="74" t="s">
        <v>19</v>
      </c>
      <c r="I67" s="73"/>
      <c r="J67" s="76">
        <f t="shared" ref="J67:J70" si="61">COUNTA(F67:I67)</f>
        <v>1</v>
      </c>
      <c r="K67" s="73"/>
      <c r="L67" s="73"/>
      <c r="M67" s="74" t="s">
        <v>19</v>
      </c>
      <c r="N67" s="73"/>
      <c r="O67" s="76">
        <f t="shared" ref="O67:O79" si="62">COUNTA(K67:N67)</f>
        <v>1</v>
      </c>
      <c r="P67" s="73"/>
      <c r="Q67" s="73"/>
      <c r="R67" s="73"/>
      <c r="S67" s="73"/>
      <c r="T67" s="76">
        <f t="shared" ref="T67:T70" si="63">COUNTA(P67:S67)</f>
        <v>0</v>
      </c>
      <c r="U67" s="73"/>
      <c r="V67" s="73"/>
      <c r="W67" s="74" t="s">
        <v>17</v>
      </c>
      <c r="X67" s="74" t="s">
        <v>19</v>
      </c>
      <c r="Y67" s="76">
        <f t="shared" ref="Y67:Y70" si="64">COUNTA(U67:X67)</f>
        <v>2</v>
      </c>
      <c r="Z67" s="73"/>
      <c r="AA67" s="73"/>
      <c r="AB67" s="74" t="s">
        <v>15</v>
      </c>
      <c r="AC67" s="73"/>
      <c r="AD67" s="77">
        <f t="shared" ref="AD67:AD70" si="65">COUNTA(Z67:AC67)</f>
        <v>1</v>
      </c>
      <c r="AE67" s="42">
        <v>5</v>
      </c>
      <c r="AF67" s="48">
        <f t="shared" ref="AF67:AF79" si="66">COUNTIF(F67:AD67,$F$1)</f>
        <v>1</v>
      </c>
      <c r="AG67" s="48">
        <f t="shared" ref="AG67:AG79" si="67">COUNTIF(F67:AE67,$G$1)</f>
        <v>0</v>
      </c>
      <c r="AH67" s="48">
        <f t="shared" ref="AH67:AH79" si="68">COUNTIF(F67:AD67,$H$1)</f>
        <v>1</v>
      </c>
      <c r="AI67" s="48">
        <f t="shared" ref="AI67:AI70" si="69">COUNTIF(F67:AD67,$I$1)</f>
        <v>3</v>
      </c>
      <c r="AJ67" s="73">
        <f t="shared" ref="AJ67:AJ79" si="70">IF($J$1&gt;0,COUNTIF(F67:AD67,$J$1),0)</f>
        <v>0</v>
      </c>
      <c r="AK67" s="73">
        <f t="shared" ref="AK67:AK79" si="71">IF($K$1&gt;0,COUNTIF(F67:AD67,$K$1),0)</f>
        <v>0</v>
      </c>
      <c r="AL67" s="42"/>
    </row>
    <row r="68" spans="1:38" ht="15.75" customHeight="1" x14ac:dyDescent="0.25">
      <c r="A68" s="35">
        <v>5</v>
      </c>
      <c r="B68" s="47" t="str">
        <f t="shared" si="59"/>
        <v>Родной (русский) язык</v>
      </c>
      <c r="C68" s="70" t="s">
        <v>128</v>
      </c>
      <c r="D68" s="91">
        <v>8</v>
      </c>
      <c r="E68" s="72">
        <f t="shared" si="60"/>
        <v>0</v>
      </c>
      <c r="F68" s="73"/>
      <c r="G68" s="73"/>
      <c r="H68" s="73"/>
      <c r="I68" s="73"/>
      <c r="J68" s="76">
        <f t="shared" si="61"/>
        <v>0</v>
      </c>
      <c r="K68" s="73"/>
      <c r="L68" s="73"/>
      <c r="M68" s="73"/>
      <c r="N68" s="73"/>
      <c r="O68" s="76">
        <f t="shared" si="62"/>
        <v>0</v>
      </c>
      <c r="P68" s="73"/>
      <c r="Q68" s="73"/>
      <c r="R68" s="73"/>
      <c r="S68" s="73"/>
      <c r="T68" s="76">
        <f t="shared" si="63"/>
        <v>0</v>
      </c>
      <c r="U68" s="73"/>
      <c r="V68" s="74"/>
      <c r="W68" s="73"/>
      <c r="X68" s="73"/>
      <c r="Y68" s="76">
        <f t="shared" si="64"/>
        <v>0</v>
      </c>
      <c r="Z68" s="73"/>
      <c r="AA68" s="73"/>
      <c r="AB68" s="73"/>
      <c r="AC68" s="73"/>
      <c r="AD68" s="77">
        <f t="shared" si="65"/>
        <v>0</v>
      </c>
      <c r="AE68" s="42">
        <v>5</v>
      </c>
      <c r="AF68" s="48">
        <f t="shared" si="66"/>
        <v>0</v>
      </c>
      <c r="AG68" s="48">
        <f t="shared" si="67"/>
        <v>0</v>
      </c>
      <c r="AH68" s="48">
        <f t="shared" si="68"/>
        <v>0</v>
      </c>
      <c r="AI68" s="48">
        <f t="shared" si="69"/>
        <v>0</v>
      </c>
      <c r="AJ68" s="73">
        <f t="shared" si="70"/>
        <v>0</v>
      </c>
      <c r="AK68" s="73">
        <f t="shared" si="71"/>
        <v>0</v>
      </c>
      <c r="AL68" s="42"/>
    </row>
    <row r="69" spans="1:38" ht="15.75" customHeight="1" x14ac:dyDescent="0.25">
      <c r="A69" s="35">
        <v>5</v>
      </c>
      <c r="B69" s="47" t="str">
        <f t="shared" si="59"/>
        <v>Литературное чтение</v>
      </c>
      <c r="C69" s="70" t="s">
        <v>128</v>
      </c>
      <c r="D69" s="91">
        <v>54</v>
      </c>
      <c r="E69" s="72">
        <f t="shared" si="60"/>
        <v>1.8518518518518517E-2</v>
      </c>
      <c r="F69" s="73"/>
      <c r="G69" s="73"/>
      <c r="H69" s="73"/>
      <c r="I69" s="73"/>
      <c r="J69" s="76">
        <f t="shared" si="61"/>
        <v>0</v>
      </c>
      <c r="K69" s="73"/>
      <c r="L69" s="73"/>
      <c r="M69" s="73"/>
      <c r="N69" s="73"/>
      <c r="O69" s="76">
        <f t="shared" si="62"/>
        <v>0</v>
      </c>
      <c r="P69" s="73"/>
      <c r="Q69" s="73"/>
      <c r="R69" s="73"/>
      <c r="S69" s="73"/>
      <c r="T69" s="76">
        <f t="shared" si="63"/>
        <v>0</v>
      </c>
      <c r="U69" s="73"/>
      <c r="V69" s="73"/>
      <c r="W69" s="73"/>
      <c r="X69" s="73"/>
      <c r="Y69" s="76">
        <f t="shared" si="64"/>
        <v>0</v>
      </c>
      <c r="Z69" s="73"/>
      <c r="AA69" s="74" t="s">
        <v>15</v>
      </c>
      <c r="AB69" s="73"/>
      <c r="AC69" s="73"/>
      <c r="AD69" s="77">
        <f t="shared" si="65"/>
        <v>1</v>
      </c>
      <c r="AE69" s="42">
        <v>5</v>
      </c>
      <c r="AF69" s="48">
        <f t="shared" si="66"/>
        <v>0</v>
      </c>
      <c r="AG69" s="48">
        <f t="shared" si="67"/>
        <v>0</v>
      </c>
      <c r="AH69" s="48">
        <f t="shared" si="68"/>
        <v>1</v>
      </c>
      <c r="AI69" s="48">
        <f t="shared" si="69"/>
        <v>0</v>
      </c>
      <c r="AJ69" s="73">
        <f t="shared" si="70"/>
        <v>0</v>
      </c>
      <c r="AK69" s="73">
        <f t="shared" si="71"/>
        <v>0</v>
      </c>
      <c r="AL69" s="42"/>
    </row>
    <row r="70" spans="1:38" ht="15.75" customHeight="1" x14ac:dyDescent="0.25">
      <c r="A70" s="35">
        <v>5</v>
      </c>
      <c r="B70" s="47" t="str">
        <f t="shared" si="59"/>
        <v>Литературное чтение на родном языке</v>
      </c>
      <c r="C70" s="70" t="s">
        <v>128</v>
      </c>
      <c r="D70" s="91">
        <v>9</v>
      </c>
      <c r="E70" s="72">
        <f t="shared" si="60"/>
        <v>0</v>
      </c>
      <c r="F70" s="73"/>
      <c r="G70" s="73"/>
      <c r="H70" s="73"/>
      <c r="I70" s="73"/>
      <c r="J70" s="76">
        <f t="shared" si="61"/>
        <v>0</v>
      </c>
      <c r="K70" s="73"/>
      <c r="L70" s="73"/>
      <c r="M70" s="73"/>
      <c r="N70" s="73"/>
      <c r="O70" s="76">
        <f t="shared" si="62"/>
        <v>0</v>
      </c>
      <c r="P70" s="73"/>
      <c r="Q70" s="73"/>
      <c r="R70" s="73"/>
      <c r="S70" s="73"/>
      <c r="T70" s="76">
        <f t="shared" si="63"/>
        <v>0</v>
      </c>
      <c r="U70" s="73"/>
      <c r="V70" s="73"/>
      <c r="W70" s="73"/>
      <c r="X70" s="73"/>
      <c r="Y70" s="76">
        <f t="shared" si="64"/>
        <v>0</v>
      </c>
      <c r="Z70" s="74"/>
      <c r="AA70" s="73"/>
      <c r="AB70" s="73"/>
      <c r="AC70" s="73"/>
      <c r="AD70" s="77">
        <f t="shared" si="65"/>
        <v>0</v>
      </c>
      <c r="AE70" s="42">
        <v>5</v>
      </c>
      <c r="AF70" s="48">
        <f t="shared" si="66"/>
        <v>0</v>
      </c>
      <c r="AG70" s="48">
        <f t="shared" si="67"/>
        <v>0</v>
      </c>
      <c r="AH70" s="48">
        <f t="shared" si="68"/>
        <v>0</v>
      </c>
      <c r="AI70" s="48">
        <f t="shared" si="69"/>
        <v>0</v>
      </c>
      <c r="AJ70" s="73">
        <f t="shared" si="70"/>
        <v>0</v>
      </c>
      <c r="AK70" s="73">
        <f t="shared" si="71"/>
        <v>0</v>
      </c>
      <c r="AL70" s="42"/>
    </row>
    <row r="71" spans="1:38" ht="15.75" customHeight="1" x14ac:dyDescent="0.25">
      <c r="A71" s="35">
        <v>5</v>
      </c>
      <c r="B71" s="47" t="str">
        <f t="shared" si="59"/>
        <v>Английский язык</v>
      </c>
      <c r="C71" s="70" t="s">
        <v>128</v>
      </c>
      <c r="D71" s="91">
        <v>36</v>
      </c>
      <c r="E71" s="99">
        <v>0.09</v>
      </c>
      <c r="F71" s="73"/>
      <c r="G71" s="74" t="s">
        <v>19</v>
      </c>
      <c r="H71" s="73"/>
      <c r="I71" s="73"/>
      <c r="J71" s="75">
        <v>1</v>
      </c>
      <c r="K71" s="73"/>
      <c r="L71" s="73"/>
      <c r="M71" s="73"/>
      <c r="N71" s="73"/>
      <c r="O71" s="76">
        <f t="shared" si="62"/>
        <v>0</v>
      </c>
      <c r="P71" s="73"/>
      <c r="Q71" s="74" t="s">
        <v>19</v>
      </c>
      <c r="R71" s="73"/>
      <c r="S71" s="73"/>
      <c r="T71" s="75">
        <v>1</v>
      </c>
      <c r="U71" s="73"/>
      <c r="V71" s="73"/>
      <c r="W71" s="73"/>
      <c r="X71" s="73"/>
      <c r="Y71" s="75">
        <v>0</v>
      </c>
      <c r="Z71" s="73"/>
      <c r="AA71" s="74" t="s">
        <v>19</v>
      </c>
      <c r="AB71" s="73"/>
      <c r="AC71" s="73"/>
      <c r="AD71" s="92">
        <v>1</v>
      </c>
      <c r="AE71" s="42">
        <v>5</v>
      </c>
      <c r="AF71" s="48">
        <f t="shared" si="66"/>
        <v>0</v>
      </c>
      <c r="AG71" s="48">
        <f t="shared" si="67"/>
        <v>0</v>
      </c>
      <c r="AH71" s="48">
        <f t="shared" si="68"/>
        <v>0</v>
      </c>
      <c r="AI71" s="93">
        <v>3</v>
      </c>
      <c r="AJ71" s="73">
        <f t="shared" si="70"/>
        <v>0</v>
      </c>
      <c r="AK71" s="73">
        <f t="shared" si="71"/>
        <v>0</v>
      </c>
      <c r="AL71" s="42"/>
    </row>
    <row r="72" spans="1:38" ht="15.75" customHeight="1" x14ac:dyDescent="0.25">
      <c r="A72" s="35">
        <v>5</v>
      </c>
      <c r="B72" s="47" t="str">
        <f t="shared" si="59"/>
        <v>Математика</v>
      </c>
      <c r="C72" s="70" t="s">
        <v>128</v>
      </c>
      <c r="D72" s="91">
        <v>71</v>
      </c>
      <c r="E72" s="72">
        <f t="shared" ref="E72:E79" si="72">(J72+O72+T72+Y72+AD72)/D72</f>
        <v>1.4084507042253521E-2</v>
      </c>
      <c r="F72" s="73"/>
      <c r="G72" s="73"/>
      <c r="H72" s="73"/>
      <c r="I72" s="73"/>
      <c r="J72" s="76">
        <f t="shared" ref="J72:J79" si="73">COUNTA(F72:I72)</f>
        <v>0</v>
      </c>
      <c r="K72" s="73"/>
      <c r="L72" s="73"/>
      <c r="M72" s="73"/>
      <c r="N72" s="73"/>
      <c r="O72" s="76">
        <f t="shared" si="62"/>
        <v>0</v>
      </c>
      <c r="P72" s="73"/>
      <c r="Q72" s="73"/>
      <c r="R72" s="73"/>
      <c r="S72" s="73"/>
      <c r="T72" s="76">
        <f t="shared" ref="T72:T79" si="74">COUNTA(P72:S72)</f>
        <v>0</v>
      </c>
      <c r="U72" s="73"/>
      <c r="V72" s="73"/>
      <c r="W72" s="73"/>
      <c r="X72" s="74" t="s">
        <v>17</v>
      </c>
      <c r="Y72" s="76">
        <f t="shared" ref="Y72:Y79" si="75">COUNTA(U72:X72)</f>
        <v>1</v>
      </c>
      <c r="Z72" s="73"/>
      <c r="AA72" s="73"/>
      <c r="AB72" s="73"/>
      <c r="AC72" s="73"/>
      <c r="AD72" s="77">
        <f t="shared" ref="AD72:AD79" si="76">COUNTA(Z72:AC72)</f>
        <v>0</v>
      </c>
      <c r="AE72" s="42">
        <v>5</v>
      </c>
      <c r="AF72" s="48">
        <f t="shared" si="66"/>
        <v>1</v>
      </c>
      <c r="AG72" s="48">
        <f t="shared" si="67"/>
        <v>0</v>
      </c>
      <c r="AH72" s="48">
        <f t="shared" si="68"/>
        <v>0</v>
      </c>
      <c r="AI72" s="48">
        <f t="shared" ref="AI72:AI79" si="77">COUNTIF(F72:AD72,$I$1)</f>
        <v>0</v>
      </c>
      <c r="AJ72" s="73">
        <f t="shared" si="70"/>
        <v>0</v>
      </c>
      <c r="AK72" s="73">
        <f t="shared" si="71"/>
        <v>0</v>
      </c>
      <c r="AL72" s="42"/>
    </row>
    <row r="73" spans="1:38" ht="15.75" customHeight="1" x14ac:dyDescent="0.25">
      <c r="A73" s="35">
        <v>5</v>
      </c>
      <c r="B73" s="47" t="str">
        <f t="shared" si="59"/>
        <v>Окружающий мир</v>
      </c>
      <c r="C73" s="70" t="s">
        <v>128</v>
      </c>
      <c r="D73" s="91">
        <v>35</v>
      </c>
      <c r="E73" s="72">
        <f t="shared" si="72"/>
        <v>2.8571428571428571E-2</v>
      </c>
      <c r="F73" s="73"/>
      <c r="G73" s="73"/>
      <c r="H73" s="73"/>
      <c r="I73" s="73"/>
      <c r="J73" s="76">
        <f t="shared" si="73"/>
        <v>0</v>
      </c>
      <c r="K73" s="73"/>
      <c r="L73" s="73"/>
      <c r="M73" s="73"/>
      <c r="N73" s="73"/>
      <c r="O73" s="76">
        <f t="shared" si="62"/>
        <v>0</v>
      </c>
      <c r="P73" s="73"/>
      <c r="Q73" s="73"/>
      <c r="R73" s="73"/>
      <c r="S73" s="73"/>
      <c r="T73" s="76">
        <f t="shared" si="74"/>
        <v>0</v>
      </c>
      <c r="U73" s="73"/>
      <c r="V73" s="73"/>
      <c r="W73" s="73"/>
      <c r="X73" s="74" t="s">
        <v>17</v>
      </c>
      <c r="Y73" s="76">
        <f t="shared" si="75"/>
        <v>1</v>
      </c>
      <c r="Z73" s="73"/>
      <c r="AA73" s="73"/>
      <c r="AB73" s="73"/>
      <c r="AC73" s="73"/>
      <c r="AD73" s="77">
        <f t="shared" si="76"/>
        <v>0</v>
      </c>
      <c r="AE73" s="42">
        <v>5</v>
      </c>
      <c r="AF73" s="48">
        <f t="shared" si="66"/>
        <v>1</v>
      </c>
      <c r="AG73" s="48">
        <f t="shared" si="67"/>
        <v>0</v>
      </c>
      <c r="AH73" s="48">
        <f t="shared" si="68"/>
        <v>0</v>
      </c>
      <c r="AI73" s="48">
        <f t="shared" si="77"/>
        <v>0</v>
      </c>
      <c r="AJ73" s="73">
        <f t="shared" si="70"/>
        <v>0</v>
      </c>
      <c r="AK73" s="73">
        <f t="shared" si="71"/>
        <v>0</v>
      </c>
      <c r="AL73" s="42"/>
    </row>
    <row r="74" spans="1:38" ht="15.75" customHeight="1" x14ac:dyDescent="0.25">
      <c r="A74" s="35">
        <v>5</v>
      </c>
      <c r="B74" s="47" t="str">
        <f t="shared" si="59"/>
        <v>Изобразительное искусство</v>
      </c>
      <c r="C74" s="70" t="s">
        <v>128</v>
      </c>
      <c r="D74" s="91">
        <v>17</v>
      </c>
      <c r="E74" s="72">
        <f t="shared" si="72"/>
        <v>5.8823529411764705E-2</v>
      </c>
      <c r="F74" s="73"/>
      <c r="G74" s="73"/>
      <c r="H74" s="73"/>
      <c r="I74" s="73"/>
      <c r="J74" s="76">
        <f t="shared" si="73"/>
        <v>0</v>
      </c>
      <c r="K74" s="73"/>
      <c r="L74" s="73"/>
      <c r="M74" s="73"/>
      <c r="N74" s="73"/>
      <c r="O74" s="76">
        <f t="shared" si="62"/>
        <v>0</v>
      </c>
      <c r="P74" s="73"/>
      <c r="Q74" s="73"/>
      <c r="R74" s="73"/>
      <c r="S74" s="73"/>
      <c r="T74" s="76">
        <f t="shared" si="74"/>
        <v>0</v>
      </c>
      <c r="U74" s="73"/>
      <c r="V74" s="73"/>
      <c r="W74" s="73"/>
      <c r="X74" s="74" t="s">
        <v>19</v>
      </c>
      <c r="Y74" s="76">
        <f t="shared" si="75"/>
        <v>1</v>
      </c>
      <c r="Z74" s="73"/>
      <c r="AA74" s="73"/>
      <c r="AB74" s="73"/>
      <c r="AC74" s="73"/>
      <c r="AD74" s="77">
        <f t="shared" si="76"/>
        <v>0</v>
      </c>
      <c r="AE74" s="42">
        <v>5</v>
      </c>
      <c r="AF74" s="48">
        <f t="shared" si="66"/>
        <v>0</v>
      </c>
      <c r="AG74" s="48">
        <f t="shared" si="67"/>
        <v>0</v>
      </c>
      <c r="AH74" s="48">
        <f t="shared" si="68"/>
        <v>0</v>
      </c>
      <c r="AI74" s="48">
        <f t="shared" si="77"/>
        <v>1</v>
      </c>
      <c r="AJ74" s="73">
        <f t="shared" si="70"/>
        <v>0</v>
      </c>
      <c r="AK74" s="73">
        <f t="shared" si="71"/>
        <v>0</v>
      </c>
      <c r="AL74" s="42"/>
    </row>
    <row r="75" spans="1:38" ht="15.75" customHeight="1" x14ac:dyDescent="0.25">
      <c r="A75" s="35">
        <v>5</v>
      </c>
      <c r="B75" s="47" t="str">
        <f t="shared" si="59"/>
        <v>Музыка</v>
      </c>
      <c r="C75" s="70" t="s">
        <v>128</v>
      </c>
      <c r="D75" s="91">
        <v>18</v>
      </c>
      <c r="E75" s="72">
        <f t="shared" si="72"/>
        <v>5.5555555555555552E-2</v>
      </c>
      <c r="F75" s="73"/>
      <c r="G75" s="73"/>
      <c r="H75" s="73"/>
      <c r="I75" s="73"/>
      <c r="J75" s="76">
        <f t="shared" si="73"/>
        <v>0</v>
      </c>
      <c r="K75" s="73"/>
      <c r="L75" s="73"/>
      <c r="M75" s="73"/>
      <c r="N75" s="73"/>
      <c r="O75" s="76">
        <f t="shared" si="62"/>
        <v>0</v>
      </c>
      <c r="P75" s="73"/>
      <c r="Q75" s="73"/>
      <c r="R75" s="73"/>
      <c r="S75" s="73"/>
      <c r="T75" s="76">
        <f t="shared" si="74"/>
        <v>0</v>
      </c>
      <c r="U75" s="73"/>
      <c r="V75" s="73"/>
      <c r="W75" s="73"/>
      <c r="X75" s="73"/>
      <c r="Y75" s="76">
        <f t="shared" si="75"/>
        <v>0</v>
      </c>
      <c r="Z75" s="73"/>
      <c r="AA75" s="73"/>
      <c r="AB75" s="73"/>
      <c r="AC75" s="74" t="s">
        <v>19</v>
      </c>
      <c r="AD75" s="77">
        <f t="shared" si="76"/>
        <v>1</v>
      </c>
      <c r="AE75" s="42">
        <v>5</v>
      </c>
      <c r="AF75" s="48">
        <f t="shared" si="66"/>
        <v>0</v>
      </c>
      <c r="AG75" s="48">
        <f t="shared" si="67"/>
        <v>0</v>
      </c>
      <c r="AH75" s="48">
        <f t="shared" si="68"/>
        <v>0</v>
      </c>
      <c r="AI75" s="48">
        <f t="shared" si="77"/>
        <v>1</v>
      </c>
      <c r="AJ75" s="73">
        <f t="shared" si="70"/>
        <v>0</v>
      </c>
      <c r="AK75" s="73">
        <f t="shared" si="71"/>
        <v>0</v>
      </c>
      <c r="AL75" s="42"/>
    </row>
    <row r="76" spans="1:38" ht="15.75" customHeight="1" x14ac:dyDescent="0.25">
      <c r="A76" s="35">
        <v>5</v>
      </c>
      <c r="B76" s="47" t="str">
        <f t="shared" si="59"/>
        <v>Технология</v>
      </c>
      <c r="C76" s="70" t="s">
        <v>128</v>
      </c>
      <c r="D76" s="91">
        <v>18</v>
      </c>
      <c r="E76" s="72">
        <f t="shared" si="72"/>
        <v>5.5555555555555552E-2</v>
      </c>
      <c r="F76" s="73"/>
      <c r="G76" s="73"/>
      <c r="H76" s="73"/>
      <c r="I76" s="73"/>
      <c r="J76" s="76">
        <f t="shared" si="73"/>
        <v>0</v>
      </c>
      <c r="K76" s="73"/>
      <c r="L76" s="73"/>
      <c r="M76" s="73"/>
      <c r="N76" s="73"/>
      <c r="O76" s="76">
        <f t="shared" si="62"/>
        <v>0</v>
      </c>
      <c r="P76" s="73"/>
      <c r="Q76" s="73"/>
      <c r="R76" s="73"/>
      <c r="S76" s="73"/>
      <c r="T76" s="76">
        <f t="shared" si="74"/>
        <v>0</v>
      </c>
      <c r="U76" s="73"/>
      <c r="V76" s="73"/>
      <c r="W76" s="73"/>
      <c r="X76" s="73"/>
      <c r="Y76" s="76">
        <f t="shared" si="75"/>
        <v>0</v>
      </c>
      <c r="Z76" s="74" t="s">
        <v>20</v>
      </c>
      <c r="AA76" s="73"/>
      <c r="AB76" s="73"/>
      <c r="AC76" s="73"/>
      <c r="AD76" s="77">
        <f t="shared" si="76"/>
        <v>1</v>
      </c>
      <c r="AE76" s="42">
        <v>5</v>
      </c>
      <c r="AF76" s="48">
        <f t="shared" si="66"/>
        <v>0</v>
      </c>
      <c r="AG76" s="48">
        <f t="shared" si="67"/>
        <v>0</v>
      </c>
      <c r="AH76" s="48">
        <f t="shared" si="68"/>
        <v>0</v>
      </c>
      <c r="AI76" s="48">
        <f t="shared" si="77"/>
        <v>0</v>
      </c>
      <c r="AJ76" s="73">
        <f t="shared" si="70"/>
        <v>1</v>
      </c>
      <c r="AK76" s="73">
        <f t="shared" si="71"/>
        <v>0</v>
      </c>
      <c r="AL76" s="42"/>
    </row>
    <row r="77" spans="1:38" ht="15.75" customHeight="1" x14ac:dyDescent="0.25">
      <c r="A77" s="35">
        <v>5</v>
      </c>
      <c r="B77" s="47" t="str">
        <f t="shared" si="59"/>
        <v>Физическая культура</v>
      </c>
      <c r="C77" s="70" t="s">
        <v>128</v>
      </c>
      <c r="D77" s="91">
        <v>34</v>
      </c>
      <c r="E77" s="72">
        <f t="shared" si="72"/>
        <v>5.8823529411764705E-2</v>
      </c>
      <c r="F77" s="73"/>
      <c r="G77" s="73"/>
      <c r="H77" s="73"/>
      <c r="I77" s="73"/>
      <c r="J77" s="76">
        <f t="shared" si="73"/>
        <v>0</v>
      </c>
      <c r="K77" s="73"/>
      <c r="L77" s="73"/>
      <c r="M77" s="73"/>
      <c r="N77" s="73"/>
      <c r="O77" s="76">
        <f t="shared" si="62"/>
        <v>0</v>
      </c>
      <c r="P77" s="74" t="s">
        <v>19</v>
      </c>
      <c r="Q77" s="73"/>
      <c r="R77" s="74"/>
      <c r="S77" s="73"/>
      <c r="T77" s="76">
        <f t="shared" si="74"/>
        <v>1</v>
      </c>
      <c r="U77" s="73"/>
      <c r="V77" s="73"/>
      <c r="W77" s="74"/>
      <c r="X77" s="73"/>
      <c r="Y77" s="76">
        <f t="shared" si="75"/>
        <v>0</v>
      </c>
      <c r="Z77" s="74" t="s">
        <v>19</v>
      </c>
      <c r="AA77" s="73"/>
      <c r="AB77" s="73"/>
      <c r="AC77" s="73"/>
      <c r="AD77" s="77">
        <f t="shared" si="76"/>
        <v>1</v>
      </c>
      <c r="AE77" s="42">
        <v>5</v>
      </c>
      <c r="AF77" s="48">
        <f t="shared" si="66"/>
        <v>0</v>
      </c>
      <c r="AG77" s="48">
        <f t="shared" si="67"/>
        <v>0</v>
      </c>
      <c r="AH77" s="48">
        <f t="shared" si="68"/>
        <v>0</v>
      </c>
      <c r="AI77" s="48">
        <f t="shared" si="77"/>
        <v>2</v>
      </c>
      <c r="AJ77" s="73">
        <f t="shared" si="70"/>
        <v>0</v>
      </c>
      <c r="AK77" s="73">
        <f t="shared" si="71"/>
        <v>0</v>
      </c>
      <c r="AL77" s="42"/>
    </row>
    <row r="78" spans="1:38" ht="15.75" customHeight="1" x14ac:dyDescent="0.25">
      <c r="A78" s="35">
        <v>5</v>
      </c>
      <c r="B78" s="47" t="str">
        <f t="shared" si="59"/>
        <v>ОРКСЭ</v>
      </c>
      <c r="C78" s="70" t="s">
        <v>128</v>
      </c>
      <c r="D78" s="79"/>
      <c r="E78" s="72" t="e">
        <f t="shared" si="72"/>
        <v>#DIV/0!</v>
      </c>
      <c r="F78" s="73"/>
      <c r="G78" s="73"/>
      <c r="H78" s="73"/>
      <c r="I78" s="73"/>
      <c r="J78" s="76">
        <f t="shared" si="73"/>
        <v>0</v>
      </c>
      <c r="K78" s="73"/>
      <c r="L78" s="73"/>
      <c r="M78" s="73"/>
      <c r="N78" s="73"/>
      <c r="O78" s="76">
        <f t="shared" si="62"/>
        <v>0</v>
      </c>
      <c r="P78" s="73"/>
      <c r="Q78" s="73"/>
      <c r="R78" s="73"/>
      <c r="S78" s="73"/>
      <c r="T78" s="76">
        <f t="shared" si="74"/>
        <v>0</v>
      </c>
      <c r="U78" s="73"/>
      <c r="V78" s="73"/>
      <c r="W78" s="73"/>
      <c r="X78" s="73"/>
      <c r="Y78" s="76">
        <f t="shared" si="75"/>
        <v>0</v>
      </c>
      <c r="Z78" s="73"/>
      <c r="AA78" s="73"/>
      <c r="AB78" s="73"/>
      <c r="AC78" s="73"/>
      <c r="AD78" s="77">
        <f t="shared" si="76"/>
        <v>0</v>
      </c>
      <c r="AE78" s="42">
        <v>5</v>
      </c>
      <c r="AF78" s="48">
        <f t="shared" si="66"/>
        <v>0</v>
      </c>
      <c r="AG78" s="48">
        <f t="shared" si="67"/>
        <v>0</v>
      </c>
      <c r="AH78" s="48">
        <f t="shared" si="68"/>
        <v>0</v>
      </c>
      <c r="AI78" s="48">
        <f t="shared" si="77"/>
        <v>0</v>
      </c>
      <c r="AJ78" s="73">
        <f t="shared" si="70"/>
        <v>0</v>
      </c>
      <c r="AK78" s="73">
        <f t="shared" si="71"/>
        <v>0</v>
      </c>
      <c r="AL78" s="42"/>
    </row>
    <row r="79" spans="1:38" ht="15.75" customHeight="1" x14ac:dyDescent="0.25">
      <c r="A79" s="35">
        <v>5</v>
      </c>
      <c r="B79" s="47">
        <f t="shared" si="59"/>
        <v>0</v>
      </c>
      <c r="C79" s="80"/>
      <c r="D79" s="79"/>
      <c r="E79" s="72" t="e">
        <f t="shared" si="72"/>
        <v>#DIV/0!</v>
      </c>
      <c r="F79" s="73"/>
      <c r="G79" s="73"/>
      <c r="H79" s="73"/>
      <c r="I79" s="73"/>
      <c r="J79" s="81">
        <f t="shared" si="73"/>
        <v>0</v>
      </c>
      <c r="K79" s="73"/>
      <c r="L79" s="73"/>
      <c r="M79" s="73"/>
      <c r="N79" s="73"/>
      <c r="O79" s="81">
        <f t="shared" si="62"/>
        <v>0</v>
      </c>
      <c r="P79" s="73"/>
      <c r="Q79" s="73"/>
      <c r="R79" s="73"/>
      <c r="S79" s="73"/>
      <c r="T79" s="81">
        <f t="shared" si="74"/>
        <v>0</v>
      </c>
      <c r="U79" s="73"/>
      <c r="V79" s="73"/>
      <c r="W79" s="73"/>
      <c r="X79" s="73"/>
      <c r="Y79" s="81">
        <f t="shared" si="75"/>
        <v>0</v>
      </c>
      <c r="Z79" s="73"/>
      <c r="AA79" s="73"/>
      <c r="AB79" s="73"/>
      <c r="AC79" s="73"/>
      <c r="AD79" s="82">
        <f t="shared" si="76"/>
        <v>0</v>
      </c>
      <c r="AE79" s="42">
        <v>5</v>
      </c>
      <c r="AF79" s="48">
        <f t="shared" si="66"/>
        <v>0</v>
      </c>
      <c r="AG79" s="48">
        <f t="shared" si="67"/>
        <v>0</v>
      </c>
      <c r="AH79" s="48">
        <f t="shared" si="68"/>
        <v>0</v>
      </c>
      <c r="AI79" s="48">
        <f t="shared" si="77"/>
        <v>0</v>
      </c>
      <c r="AJ79" s="73">
        <f t="shared" si="70"/>
        <v>0</v>
      </c>
      <c r="AK79" s="73">
        <f t="shared" si="71"/>
        <v>0</v>
      </c>
      <c r="AL79" s="42"/>
    </row>
    <row r="80" spans="1:38" ht="15.75" customHeight="1" x14ac:dyDescent="0.25">
      <c r="A80" s="35">
        <v>5</v>
      </c>
      <c r="B80" s="83"/>
      <c r="C80" s="84"/>
      <c r="D80" s="85"/>
      <c r="E80" s="86"/>
      <c r="F80" s="87"/>
      <c r="G80" s="87"/>
      <c r="H80" s="87"/>
      <c r="I80" s="87"/>
      <c r="J80" s="87">
        <f>SUM(J67:J79)</f>
        <v>2</v>
      </c>
      <c r="K80" s="87"/>
      <c r="L80" s="87"/>
      <c r="M80" s="87"/>
      <c r="N80" s="87"/>
      <c r="O80" s="87">
        <f>SUM(O67:O79)</f>
        <v>1</v>
      </c>
      <c r="P80" s="87"/>
      <c r="Q80" s="87"/>
      <c r="R80" s="87"/>
      <c r="S80" s="87"/>
      <c r="T80" s="87">
        <f>SUM(T67:T79)</f>
        <v>2</v>
      </c>
      <c r="U80" s="87"/>
      <c r="V80" s="87"/>
      <c r="W80" s="87"/>
      <c r="X80" s="87"/>
      <c r="Y80" s="87">
        <f>SUM(Y67:Y79)</f>
        <v>5</v>
      </c>
      <c r="Z80" s="87"/>
      <c r="AA80" s="87"/>
      <c r="AB80" s="87"/>
      <c r="AC80" s="87"/>
      <c r="AD80" s="87">
        <f>SUM(AD67:AD79)</f>
        <v>6</v>
      </c>
      <c r="AE80" s="42">
        <v>5</v>
      </c>
      <c r="AF80" s="88">
        <f t="shared" ref="AF80:AK80" si="78">SUM(AF67:AF79)</f>
        <v>3</v>
      </c>
      <c r="AG80" s="88">
        <f t="shared" si="78"/>
        <v>0</v>
      </c>
      <c r="AH80" s="88">
        <f t="shared" si="78"/>
        <v>2</v>
      </c>
      <c r="AI80" s="89">
        <f t="shared" si="78"/>
        <v>10</v>
      </c>
      <c r="AJ80" s="88">
        <f t="shared" si="78"/>
        <v>1</v>
      </c>
      <c r="AK80" s="88">
        <f t="shared" si="78"/>
        <v>0</v>
      </c>
      <c r="AL80" s="42"/>
    </row>
    <row r="81" spans="1:38" ht="15.75" customHeight="1" x14ac:dyDescent="0.25">
      <c r="A81" s="35">
        <v>6</v>
      </c>
      <c r="B81" s="149" t="s">
        <v>86</v>
      </c>
      <c r="C81" s="150"/>
      <c r="D81" s="65"/>
      <c r="E81" s="66"/>
      <c r="F81" s="151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42">
        <v>6</v>
      </c>
      <c r="AF81" s="68"/>
      <c r="AG81" s="68"/>
      <c r="AH81" s="68"/>
      <c r="AI81" s="68"/>
      <c r="AJ81" s="49"/>
      <c r="AK81" s="49"/>
      <c r="AL81" s="42"/>
    </row>
    <row r="82" spans="1:38" ht="15.75" customHeight="1" x14ac:dyDescent="0.25">
      <c r="A82" s="35">
        <v>6</v>
      </c>
      <c r="B82" s="47" t="str">
        <f t="shared" ref="B82:B94" si="79">B67</f>
        <v>Русский язык</v>
      </c>
      <c r="C82" s="70" t="s">
        <v>129</v>
      </c>
      <c r="D82" s="90">
        <v>89</v>
      </c>
      <c r="E82" s="72">
        <f t="shared" ref="E82:E85" si="80">(J82+O82+T82+Y82+AD82)/D82</f>
        <v>6.741573033707865E-2</v>
      </c>
      <c r="F82" s="73"/>
      <c r="G82" s="73"/>
      <c r="H82" s="73"/>
      <c r="I82" s="74" t="s">
        <v>19</v>
      </c>
      <c r="J82" s="76">
        <f t="shared" ref="J82:J85" si="81">COUNTA(F82:I82)</f>
        <v>1</v>
      </c>
      <c r="K82" s="73"/>
      <c r="L82" s="74" t="s">
        <v>19</v>
      </c>
      <c r="M82" s="74" t="s">
        <v>19</v>
      </c>
      <c r="N82" s="73"/>
      <c r="O82" s="76">
        <f t="shared" ref="O82:O94" si="82">COUNTA(K82:N82)</f>
        <v>2</v>
      </c>
      <c r="P82" s="73"/>
      <c r="Q82" s="73"/>
      <c r="R82" s="73"/>
      <c r="S82" s="73"/>
      <c r="T82" s="76">
        <f t="shared" ref="T82:T85" si="83">COUNTA(P82:S82)</f>
        <v>0</v>
      </c>
      <c r="U82" s="73"/>
      <c r="V82" s="73"/>
      <c r="W82" s="74" t="s">
        <v>15</v>
      </c>
      <c r="X82" s="73"/>
      <c r="Y82" s="76">
        <f t="shared" ref="Y82:Y94" si="84">COUNTA(U82:X82)</f>
        <v>1</v>
      </c>
      <c r="Z82" s="74" t="s">
        <v>19</v>
      </c>
      <c r="AA82" s="73"/>
      <c r="AB82" s="73"/>
      <c r="AC82" s="74" t="s">
        <v>19</v>
      </c>
      <c r="AD82" s="77">
        <f t="shared" ref="AD82:AD85" si="85">COUNTA(Z82:AC82)</f>
        <v>2</v>
      </c>
      <c r="AE82" s="42">
        <v>6</v>
      </c>
      <c r="AF82" s="48">
        <f t="shared" ref="AF82:AF94" si="86">COUNTIF(F82:AD82,$F$1)</f>
        <v>0</v>
      </c>
      <c r="AG82" s="48">
        <f t="shared" ref="AG82:AG94" si="87">COUNTIF(F82:AE82,$G$1)</f>
        <v>0</v>
      </c>
      <c r="AH82" s="48">
        <f t="shared" ref="AH82:AH94" si="88">COUNTIF(F82:AD82,$H$1)</f>
        <v>1</v>
      </c>
      <c r="AI82" s="48">
        <f t="shared" ref="AI82:AI85" si="89">COUNTIF(F82:AD82,$I$1)</f>
        <v>5</v>
      </c>
      <c r="AJ82" s="73">
        <f t="shared" ref="AJ82:AJ94" si="90">IF($J$1&gt;0,COUNTIF(F82:AD82,$J$1),0)</f>
        <v>0</v>
      </c>
      <c r="AK82" s="73">
        <f t="shared" ref="AK82:AK94" si="91">IF($K$1&gt;0,COUNTIF(F82:AD82,$K$1),0)</f>
        <v>0</v>
      </c>
      <c r="AL82" s="42"/>
    </row>
    <row r="83" spans="1:38" ht="15.75" customHeight="1" x14ac:dyDescent="0.25">
      <c r="A83" s="35">
        <v>6</v>
      </c>
      <c r="B83" s="47" t="str">
        <f t="shared" si="79"/>
        <v>Родной (русский) язык</v>
      </c>
      <c r="C83" s="70" t="s">
        <v>129</v>
      </c>
      <c r="D83" s="91">
        <v>8</v>
      </c>
      <c r="E83" s="72">
        <f t="shared" si="80"/>
        <v>0</v>
      </c>
      <c r="F83" s="73"/>
      <c r="G83" s="73"/>
      <c r="H83" s="73"/>
      <c r="I83" s="73"/>
      <c r="J83" s="76">
        <f t="shared" si="81"/>
        <v>0</v>
      </c>
      <c r="K83" s="73"/>
      <c r="L83" s="73"/>
      <c r="M83" s="73"/>
      <c r="N83" s="73"/>
      <c r="O83" s="76">
        <f t="shared" si="82"/>
        <v>0</v>
      </c>
      <c r="P83" s="73"/>
      <c r="Q83" s="73"/>
      <c r="R83" s="73"/>
      <c r="S83" s="73"/>
      <c r="T83" s="76">
        <f t="shared" si="83"/>
        <v>0</v>
      </c>
      <c r="U83" s="74"/>
      <c r="V83" s="73"/>
      <c r="W83" s="74"/>
      <c r="X83" s="73"/>
      <c r="Y83" s="76">
        <f t="shared" si="84"/>
        <v>0</v>
      </c>
      <c r="Z83" s="73"/>
      <c r="AA83" s="73"/>
      <c r="AB83" s="73"/>
      <c r="AC83" s="73"/>
      <c r="AD83" s="77">
        <f t="shared" si="85"/>
        <v>0</v>
      </c>
      <c r="AE83" s="42">
        <v>6</v>
      </c>
      <c r="AF83" s="48">
        <f t="shared" si="86"/>
        <v>0</v>
      </c>
      <c r="AG83" s="48">
        <f t="shared" si="87"/>
        <v>0</v>
      </c>
      <c r="AH83" s="48">
        <f t="shared" si="88"/>
        <v>0</v>
      </c>
      <c r="AI83" s="48">
        <f t="shared" si="89"/>
        <v>0</v>
      </c>
      <c r="AJ83" s="73">
        <f t="shared" si="90"/>
        <v>0</v>
      </c>
      <c r="AK83" s="73">
        <f t="shared" si="91"/>
        <v>0</v>
      </c>
      <c r="AL83" s="42"/>
    </row>
    <row r="84" spans="1:38" ht="15.75" customHeight="1" x14ac:dyDescent="0.25">
      <c r="A84" s="35">
        <v>6</v>
      </c>
      <c r="B84" s="47" t="str">
        <f t="shared" si="79"/>
        <v>Литературное чтение</v>
      </c>
      <c r="C84" s="70" t="s">
        <v>129</v>
      </c>
      <c r="D84" s="91">
        <v>54</v>
      </c>
      <c r="E84" s="72">
        <f t="shared" si="80"/>
        <v>3.7037037037037035E-2</v>
      </c>
      <c r="F84" s="73"/>
      <c r="G84" s="73"/>
      <c r="H84" s="73"/>
      <c r="I84" s="73"/>
      <c r="J84" s="76">
        <f t="shared" si="81"/>
        <v>0</v>
      </c>
      <c r="K84" s="73"/>
      <c r="L84" s="73"/>
      <c r="M84" s="73"/>
      <c r="N84" s="73"/>
      <c r="O84" s="76">
        <f t="shared" si="82"/>
        <v>0</v>
      </c>
      <c r="P84" s="73"/>
      <c r="Q84" s="73"/>
      <c r="R84" s="73"/>
      <c r="S84" s="73"/>
      <c r="T84" s="76">
        <f t="shared" si="83"/>
        <v>0</v>
      </c>
      <c r="U84" s="73"/>
      <c r="V84" s="73"/>
      <c r="W84" s="73"/>
      <c r="X84" s="73"/>
      <c r="Y84" s="76">
        <f t="shared" si="84"/>
        <v>0</v>
      </c>
      <c r="Z84" s="74" t="s">
        <v>15</v>
      </c>
      <c r="AA84" s="73"/>
      <c r="AB84" s="74" t="s">
        <v>19</v>
      </c>
      <c r="AC84" s="73"/>
      <c r="AD84" s="77">
        <f t="shared" si="85"/>
        <v>2</v>
      </c>
      <c r="AE84" s="42">
        <v>6</v>
      </c>
      <c r="AF84" s="48">
        <f t="shared" si="86"/>
        <v>0</v>
      </c>
      <c r="AG84" s="48">
        <f t="shared" si="87"/>
        <v>0</v>
      </c>
      <c r="AH84" s="48">
        <f t="shared" si="88"/>
        <v>1</v>
      </c>
      <c r="AI84" s="48">
        <f t="shared" si="89"/>
        <v>1</v>
      </c>
      <c r="AJ84" s="73">
        <f t="shared" si="90"/>
        <v>0</v>
      </c>
      <c r="AK84" s="73">
        <f t="shared" si="91"/>
        <v>0</v>
      </c>
      <c r="AL84" s="42"/>
    </row>
    <row r="85" spans="1:38" ht="15.75" customHeight="1" x14ac:dyDescent="0.25">
      <c r="A85" s="35">
        <v>6</v>
      </c>
      <c r="B85" s="47" t="str">
        <f t="shared" si="79"/>
        <v>Литературное чтение на родном языке</v>
      </c>
      <c r="C85" s="70" t="s">
        <v>129</v>
      </c>
      <c r="D85" s="91">
        <v>9</v>
      </c>
      <c r="E85" s="72">
        <f t="shared" si="80"/>
        <v>0</v>
      </c>
      <c r="F85" s="73"/>
      <c r="G85" s="73"/>
      <c r="H85" s="73"/>
      <c r="I85" s="73"/>
      <c r="J85" s="76">
        <f t="shared" si="81"/>
        <v>0</v>
      </c>
      <c r="K85" s="73"/>
      <c r="L85" s="73"/>
      <c r="M85" s="73"/>
      <c r="N85" s="73"/>
      <c r="O85" s="76">
        <f t="shared" si="82"/>
        <v>0</v>
      </c>
      <c r="P85" s="73"/>
      <c r="Q85" s="73"/>
      <c r="R85" s="73"/>
      <c r="S85" s="73"/>
      <c r="T85" s="76">
        <f t="shared" si="83"/>
        <v>0</v>
      </c>
      <c r="U85" s="73"/>
      <c r="V85" s="73"/>
      <c r="W85" s="73"/>
      <c r="X85" s="73"/>
      <c r="Y85" s="76">
        <f t="shared" si="84"/>
        <v>0</v>
      </c>
      <c r="Z85" s="73"/>
      <c r="AA85" s="74"/>
      <c r="AB85" s="73"/>
      <c r="AC85" s="73"/>
      <c r="AD85" s="77">
        <f t="shared" si="85"/>
        <v>0</v>
      </c>
      <c r="AE85" s="42">
        <v>6</v>
      </c>
      <c r="AF85" s="48">
        <f t="shared" si="86"/>
        <v>0</v>
      </c>
      <c r="AG85" s="48">
        <f t="shared" si="87"/>
        <v>0</v>
      </c>
      <c r="AH85" s="48">
        <f t="shared" si="88"/>
        <v>0</v>
      </c>
      <c r="AI85" s="48">
        <f t="shared" si="89"/>
        <v>0</v>
      </c>
      <c r="AJ85" s="73">
        <f t="shared" si="90"/>
        <v>0</v>
      </c>
      <c r="AK85" s="73">
        <f t="shared" si="91"/>
        <v>0</v>
      </c>
      <c r="AL85" s="42"/>
    </row>
    <row r="86" spans="1:38" ht="15.75" customHeight="1" x14ac:dyDescent="0.25">
      <c r="A86" s="35">
        <v>6</v>
      </c>
      <c r="B86" s="47" t="str">
        <f t="shared" si="79"/>
        <v>Английский язык</v>
      </c>
      <c r="C86" s="70" t="s">
        <v>129</v>
      </c>
      <c r="D86" s="91">
        <v>36</v>
      </c>
      <c r="E86" s="99">
        <v>0.09</v>
      </c>
      <c r="F86" s="73"/>
      <c r="G86" s="74" t="s">
        <v>19</v>
      </c>
      <c r="H86" s="73"/>
      <c r="I86" s="73"/>
      <c r="J86" s="75">
        <v>1</v>
      </c>
      <c r="K86" s="73"/>
      <c r="L86" s="73"/>
      <c r="M86" s="73"/>
      <c r="N86" s="73"/>
      <c r="O86" s="76">
        <f t="shared" si="82"/>
        <v>0</v>
      </c>
      <c r="P86" s="73"/>
      <c r="Q86" s="74" t="s">
        <v>19</v>
      </c>
      <c r="R86" s="73"/>
      <c r="S86" s="73"/>
      <c r="T86" s="75">
        <v>1</v>
      </c>
      <c r="U86" s="73"/>
      <c r="V86" s="73"/>
      <c r="W86" s="73"/>
      <c r="X86" s="73"/>
      <c r="Y86" s="76">
        <f t="shared" si="84"/>
        <v>0</v>
      </c>
      <c r="Z86" s="73"/>
      <c r="AA86" s="73"/>
      <c r="AB86" s="74" t="s">
        <v>19</v>
      </c>
      <c r="AC86" s="73"/>
      <c r="AD86" s="92">
        <v>1</v>
      </c>
      <c r="AE86" s="42">
        <v>6</v>
      </c>
      <c r="AF86" s="48">
        <f t="shared" si="86"/>
        <v>0</v>
      </c>
      <c r="AG86" s="48">
        <f t="shared" si="87"/>
        <v>0</v>
      </c>
      <c r="AH86" s="48">
        <f t="shared" si="88"/>
        <v>0</v>
      </c>
      <c r="AI86" s="93">
        <v>3</v>
      </c>
      <c r="AJ86" s="73">
        <f t="shared" si="90"/>
        <v>0</v>
      </c>
      <c r="AK86" s="73">
        <f t="shared" si="91"/>
        <v>0</v>
      </c>
      <c r="AL86" s="42"/>
    </row>
    <row r="87" spans="1:38" ht="15.75" customHeight="1" x14ac:dyDescent="0.25">
      <c r="A87" s="35">
        <v>6</v>
      </c>
      <c r="B87" s="47" t="str">
        <f t="shared" si="79"/>
        <v>Математика</v>
      </c>
      <c r="C87" s="70" t="s">
        <v>129</v>
      </c>
      <c r="D87" s="91">
        <v>71</v>
      </c>
      <c r="E87" s="72">
        <f t="shared" ref="E87:E94" si="92">(J87+O87+T87+Y87+AD87)/D87</f>
        <v>1.4084507042253521E-2</v>
      </c>
      <c r="F87" s="73"/>
      <c r="G87" s="73"/>
      <c r="H87" s="73"/>
      <c r="I87" s="73"/>
      <c r="J87" s="76">
        <f t="shared" ref="J87:J94" si="93">COUNTA(F87:I87)</f>
        <v>0</v>
      </c>
      <c r="K87" s="73"/>
      <c r="L87" s="73"/>
      <c r="M87" s="73"/>
      <c r="N87" s="73"/>
      <c r="O87" s="76">
        <f t="shared" si="82"/>
        <v>0</v>
      </c>
      <c r="P87" s="73"/>
      <c r="Q87" s="73"/>
      <c r="R87" s="73"/>
      <c r="S87" s="73"/>
      <c r="T87" s="76">
        <f t="shared" ref="T87:T94" si="94">COUNTA(P87:S87)</f>
        <v>0</v>
      </c>
      <c r="U87" s="73"/>
      <c r="V87" s="73"/>
      <c r="W87" s="73"/>
      <c r="X87" s="74" t="s">
        <v>17</v>
      </c>
      <c r="Y87" s="76">
        <f t="shared" si="84"/>
        <v>1</v>
      </c>
      <c r="Z87" s="73"/>
      <c r="AA87" s="73"/>
      <c r="AB87" s="73"/>
      <c r="AC87" s="73"/>
      <c r="AD87" s="77">
        <f t="shared" ref="AD87:AD94" si="95">COUNTA(Z87:AC87)</f>
        <v>0</v>
      </c>
      <c r="AE87" s="42">
        <v>6</v>
      </c>
      <c r="AF87" s="48">
        <f t="shared" si="86"/>
        <v>1</v>
      </c>
      <c r="AG87" s="48">
        <f t="shared" si="87"/>
        <v>0</v>
      </c>
      <c r="AH87" s="48">
        <f t="shared" si="88"/>
        <v>0</v>
      </c>
      <c r="AI87" s="48">
        <f t="shared" ref="AI87:AI94" si="96">COUNTIF(F87:AD87,$I$1)</f>
        <v>0</v>
      </c>
      <c r="AJ87" s="73">
        <f t="shared" si="90"/>
        <v>0</v>
      </c>
      <c r="AK87" s="73">
        <f t="shared" si="91"/>
        <v>0</v>
      </c>
      <c r="AL87" s="42"/>
    </row>
    <row r="88" spans="1:38" ht="15.75" customHeight="1" x14ac:dyDescent="0.25">
      <c r="A88" s="35">
        <v>6</v>
      </c>
      <c r="B88" s="47" t="str">
        <f t="shared" si="79"/>
        <v>Окружающий мир</v>
      </c>
      <c r="C88" s="70" t="s">
        <v>129</v>
      </c>
      <c r="D88" s="91">
        <v>35</v>
      </c>
      <c r="E88" s="72">
        <f t="shared" si="92"/>
        <v>2.8571428571428571E-2</v>
      </c>
      <c r="F88" s="73"/>
      <c r="G88" s="73"/>
      <c r="H88" s="73"/>
      <c r="I88" s="73"/>
      <c r="J88" s="76">
        <f t="shared" si="93"/>
        <v>0</v>
      </c>
      <c r="K88" s="73"/>
      <c r="L88" s="73"/>
      <c r="M88" s="73"/>
      <c r="N88" s="73"/>
      <c r="O88" s="76">
        <f t="shared" si="82"/>
        <v>0</v>
      </c>
      <c r="P88" s="73"/>
      <c r="Q88" s="73"/>
      <c r="R88" s="73"/>
      <c r="S88" s="73"/>
      <c r="T88" s="76">
        <f t="shared" si="94"/>
        <v>0</v>
      </c>
      <c r="U88" s="73"/>
      <c r="V88" s="73"/>
      <c r="W88" s="73"/>
      <c r="X88" s="74" t="s">
        <v>17</v>
      </c>
      <c r="Y88" s="76">
        <f t="shared" si="84"/>
        <v>1</v>
      </c>
      <c r="Z88" s="73"/>
      <c r="AA88" s="73"/>
      <c r="AB88" s="73"/>
      <c r="AC88" s="73"/>
      <c r="AD88" s="77">
        <f t="shared" si="95"/>
        <v>0</v>
      </c>
      <c r="AE88" s="42">
        <v>6</v>
      </c>
      <c r="AF88" s="48">
        <f t="shared" si="86"/>
        <v>1</v>
      </c>
      <c r="AG88" s="48">
        <f t="shared" si="87"/>
        <v>0</v>
      </c>
      <c r="AH88" s="48">
        <f t="shared" si="88"/>
        <v>0</v>
      </c>
      <c r="AI88" s="48">
        <f t="shared" si="96"/>
        <v>0</v>
      </c>
      <c r="AJ88" s="73">
        <f t="shared" si="90"/>
        <v>0</v>
      </c>
      <c r="AK88" s="73">
        <f t="shared" si="91"/>
        <v>0</v>
      </c>
      <c r="AL88" s="42"/>
    </row>
    <row r="89" spans="1:38" ht="15.75" customHeight="1" x14ac:dyDescent="0.25">
      <c r="A89" s="35">
        <v>6</v>
      </c>
      <c r="B89" s="47" t="str">
        <f t="shared" si="79"/>
        <v>Изобразительное искусство</v>
      </c>
      <c r="C89" s="70" t="s">
        <v>129</v>
      </c>
      <c r="D89" s="91">
        <v>18</v>
      </c>
      <c r="E89" s="72">
        <f t="shared" si="92"/>
        <v>5.5555555555555552E-2</v>
      </c>
      <c r="F89" s="73"/>
      <c r="G89" s="73"/>
      <c r="H89" s="73"/>
      <c r="I89" s="73"/>
      <c r="J89" s="76">
        <f t="shared" si="93"/>
        <v>0</v>
      </c>
      <c r="K89" s="73"/>
      <c r="L89" s="73"/>
      <c r="M89" s="73"/>
      <c r="N89" s="73"/>
      <c r="O89" s="76">
        <f t="shared" si="82"/>
        <v>0</v>
      </c>
      <c r="P89" s="73"/>
      <c r="Q89" s="73"/>
      <c r="R89" s="73"/>
      <c r="S89" s="73"/>
      <c r="T89" s="76">
        <f t="shared" si="94"/>
        <v>0</v>
      </c>
      <c r="U89" s="73"/>
      <c r="V89" s="73"/>
      <c r="W89" s="73"/>
      <c r="X89" s="74" t="s">
        <v>19</v>
      </c>
      <c r="Y89" s="76">
        <f t="shared" si="84"/>
        <v>1</v>
      </c>
      <c r="Z89" s="73"/>
      <c r="AA89" s="73"/>
      <c r="AB89" s="73"/>
      <c r="AC89" s="73"/>
      <c r="AD89" s="77">
        <f t="shared" si="95"/>
        <v>0</v>
      </c>
      <c r="AE89" s="42">
        <v>6</v>
      </c>
      <c r="AF89" s="48">
        <f t="shared" si="86"/>
        <v>0</v>
      </c>
      <c r="AG89" s="48">
        <f t="shared" si="87"/>
        <v>0</v>
      </c>
      <c r="AH89" s="48">
        <f t="shared" si="88"/>
        <v>0</v>
      </c>
      <c r="AI89" s="48">
        <f t="shared" si="96"/>
        <v>1</v>
      </c>
      <c r="AJ89" s="73">
        <f t="shared" si="90"/>
        <v>0</v>
      </c>
      <c r="AK89" s="73">
        <f t="shared" si="91"/>
        <v>0</v>
      </c>
      <c r="AL89" s="42"/>
    </row>
    <row r="90" spans="1:38" ht="15.75" customHeight="1" x14ac:dyDescent="0.25">
      <c r="A90" s="35">
        <v>6</v>
      </c>
      <c r="B90" s="47" t="str">
        <f t="shared" si="79"/>
        <v>Музыка</v>
      </c>
      <c r="C90" s="70" t="s">
        <v>129</v>
      </c>
      <c r="D90" s="91">
        <v>17</v>
      </c>
      <c r="E90" s="72">
        <f t="shared" si="92"/>
        <v>5.8823529411764705E-2</v>
      </c>
      <c r="F90" s="73"/>
      <c r="G90" s="73"/>
      <c r="H90" s="73"/>
      <c r="I90" s="73"/>
      <c r="J90" s="76">
        <f t="shared" si="93"/>
        <v>0</v>
      </c>
      <c r="K90" s="73"/>
      <c r="L90" s="73"/>
      <c r="M90" s="73"/>
      <c r="N90" s="73"/>
      <c r="O90" s="76">
        <f t="shared" si="82"/>
        <v>0</v>
      </c>
      <c r="P90" s="73"/>
      <c r="Q90" s="73"/>
      <c r="R90" s="73"/>
      <c r="S90" s="73"/>
      <c r="T90" s="76">
        <f t="shared" si="94"/>
        <v>0</v>
      </c>
      <c r="U90" s="73"/>
      <c r="V90" s="73"/>
      <c r="W90" s="73"/>
      <c r="X90" s="73"/>
      <c r="Y90" s="76">
        <f t="shared" si="84"/>
        <v>0</v>
      </c>
      <c r="Z90" s="73"/>
      <c r="AA90" s="73"/>
      <c r="AB90" s="73"/>
      <c r="AC90" s="74" t="s">
        <v>19</v>
      </c>
      <c r="AD90" s="77">
        <f t="shared" si="95"/>
        <v>1</v>
      </c>
      <c r="AE90" s="42">
        <v>6</v>
      </c>
      <c r="AF90" s="48">
        <f t="shared" si="86"/>
        <v>0</v>
      </c>
      <c r="AG90" s="48">
        <f t="shared" si="87"/>
        <v>0</v>
      </c>
      <c r="AH90" s="48">
        <f t="shared" si="88"/>
        <v>0</v>
      </c>
      <c r="AI90" s="48">
        <f t="shared" si="96"/>
        <v>1</v>
      </c>
      <c r="AJ90" s="73">
        <f t="shared" si="90"/>
        <v>0</v>
      </c>
      <c r="AK90" s="73">
        <f t="shared" si="91"/>
        <v>0</v>
      </c>
      <c r="AL90" s="42"/>
    </row>
    <row r="91" spans="1:38" ht="15.75" customHeight="1" x14ac:dyDescent="0.25">
      <c r="A91" s="35">
        <v>6</v>
      </c>
      <c r="B91" s="47" t="str">
        <f t="shared" si="79"/>
        <v>Технология</v>
      </c>
      <c r="C91" s="70" t="s">
        <v>129</v>
      </c>
      <c r="D91" s="91">
        <v>18</v>
      </c>
      <c r="E91" s="72">
        <f t="shared" si="92"/>
        <v>5.5555555555555552E-2</v>
      </c>
      <c r="F91" s="73"/>
      <c r="G91" s="73"/>
      <c r="H91" s="73"/>
      <c r="I91" s="73"/>
      <c r="J91" s="76">
        <f t="shared" si="93"/>
        <v>0</v>
      </c>
      <c r="K91" s="73"/>
      <c r="L91" s="73"/>
      <c r="M91" s="73"/>
      <c r="N91" s="73"/>
      <c r="O91" s="76">
        <f t="shared" si="82"/>
        <v>0</v>
      </c>
      <c r="P91" s="73"/>
      <c r="Q91" s="73"/>
      <c r="R91" s="73"/>
      <c r="S91" s="73"/>
      <c r="T91" s="76">
        <f t="shared" si="94"/>
        <v>0</v>
      </c>
      <c r="U91" s="73"/>
      <c r="V91" s="73"/>
      <c r="W91" s="73"/>
      <c r="X91" s="73"/>
      <c r="Y91" s="76">
        <f t="shared" si="84"/>
        <v>0</v>
      </c>
      <c r="Z91" s="74" t="s">
        <v>20</v>
      </c>
      <c r="AA91" s="73"/>
      <c r="AB91" s="73"/>
      <c r="AC91" s="73"/>
      <c r="AD91" s="77">
        <f t="shared" si="95"/>
        <v>1</v>
      </c>
      <c r="AE91" s="42">
        <v>6</v>
      </c>
      <c r="AF91" s="48">
        <f t="shared" si="86"/>
        <v>0</v>
      </c>
      <c r="AG91" s="48">
        <f t="shared" si="87"/>
        <v>0</v>
      </c>
      <c r="AH91" s="48">
        <f t="shared" si="88"/>
        <v>0</v>
      </c>
      <c r="AI91" s="48">
        <f t="shared" si="96"/>
        <v>0</v>
      </c>
      <c r="AJ91" s="73">
        <f t="shared" si="90"/>
        <v>1</v>
      </c>
      <c r="AK91" s="73">
        <f t="shared" si="91"/>
        <v>0</v>
      </c>
      <c r="AL91" s="42"/>
    </row>
    <row r="92" spans="1:38" ht="15.75" customHeight="1" x14ac:dyDescent="0.25">
      <c r="A92" s="35">
        <v>6</v>
      </c>
      <c r="B92" s="47" t="str">
        <f t="shared" si="79"/>
        <v>Физическая культура</v>
      </c>
      <c r="C92" s="70" t="s">
        <v>129</v>
      </c>
      <c r="D92" s="91">
        <v>34</v>
      </c>
      <c r="E92" s="72">
        <f t="shared" si="92"/>
        <v>5.8823529411764705E-2</v>
      </c>
      <c r="F92" s="73"/>
      <c r="G92" s="73"/>
      <c r="H92" s="73"/>
      <c r="I92" s="73"/>
      <c r="J92" s="76">
        <f t="shared" si="93"/>
        <v>0</v>
      </c>
      <c r="K92" s="73"/>
      <c r="L92" s="73"/>
      <c r="M92" s="73"/>
      <c r="N92" s="73"/>
      <c r="O92" s="76">
        <f t="shared" si="82"/>
        <v>0</v>
      </c>
      <c r="P92" s="74" t="s">
        <v>19</v>
      </c>
      <c r="Q92" s="73"/>
      <c r="R92" s="74"/>
      <c r="S92" s="73"/>
      <c r="T92" s="76">
        <f t="shared" si="94"/>
        <v>1</v>
      </c>
      <c r="U92" s="73"/>
      <c r="V92" s="73"/>
      <c r="W92" s="74"/>
      <c r="X92" s="73"/>
      <c r="Y92" s="76">
        <f t="shared" si="84"/>
        <v>0</v>
      </c>
      <c r="Z92" s="74" t="s">
        <v>19</v>
      </c>
      <c r="AA92" s="73"/>
      <c r="AB92" s="73"/>
      <c r="AC92" s="73"/>
      <c r="AD92" s="77">
        <f t="shared" si="95"/>
        <v>1</v>
      </c>
      <c r="AE92" s="42">
        <v>6</v>
      </c>
      <c r="AF92" s="48">
        <f t="shared" si="86"/>
        <v>0</v>
      </c>
      <c r="AG92" s="48">
        <f t="shared" si="87"/>
        <v>0</v>
      </c>
      <c r="AH92" s="48">
        <f t="shared" si="88"/>
        <v>0</v>
      </c>
      <c r="AI92" s="48">
        <f t="shared" si="96"/>
        <v>2</v>
      </c>
      <c r="AJ92" s="73">
        <f t="shared" si="90"/>
        <v>0</v>
      </c>
      <c r="AK92" s="73">
        <f t="shared" si="91"/>
        <v>0</v>
      </c>
      <c r="AL92" s="42"/>
    </row>
    <row r="93" spans="1:38" ht="15.75" customHeight="1" x14ac:dyDescent="0.25">
      <c r="A93" s="35">
        <v>6</v>
      </c>
      <c r="B93" s="47" t="str">
        <f t="shared" si="79"/>
        <v>ОРКСЭ</v>
      </c>
      <c r="C93" s="70" t="s">
        <v>129</v>
      </c>
      <c r="D93" s="79"/>
      <c r="E93" s="72" t="e">
        <f t="shared" si="92"/>
        <v>#DIV/0!</v>
      </c>
      <c r="F93" s="73"/>
      <c r="G93" s="73"/>
      <c r="H93" s="73"/>
      <c r="I93" s="73"/>
      <c r="J93" s="76">
        <f t="shared" si="93"/>
        <v>0</v>
      </c>
      <c r="K93" s="73"/>
      <c r="L93" s="73"/>
      <c r="M93" s="73"/>
      <c r="N93" s="73"/>
      <c r="O93" s="76">
        <f t="shared" si="82"/>
        <v>0</v>
      </c>
      <c r="P93" s="73"/>
      <c r="Q93" s="73"/>
      <c r="R93" s="73"/>
      <c r="S93" s="73"/>
      <c r="T93" s="76">
        <f t="shared" si="94"/>
        <v>0</v>
      </c>
      <c r="U93" s="73"/>
      <c r="V93" s="73"/>
      <c r="W93" s="73"/>
      <c r="X93" s="73"/>
      <c r="Y93" s="76">
        <f t="shared" si="84"/>
        <v>0</v>
      </c>
      <c r="Z93" s="73"/>
      <c r="AA93" s="73"/>
      <c r="AB93" s="73"/>
      <c r="AC93" s="73"/>
      <c r="AD93" s="77">
        <f t="shared" si="95"/>
        <v>0</v>
      </c>
      <c r="AE93" s="42">
        <v>6</v>
      </c>
      <c r="AF93" s="48">
        <f t="shared" si="86"/>
        <v>0</v>
      </c>
      <c r="AG93" s="48">
        <f t="shared" si="87"/>
        <v>0</v>
      </c>
      <c r="AH93" s="48">
        <f t="shared" si="88"/>
        <v>0</v>
      </c>
      <c r="AI93" s="48">
        <f t="shared" si="96"/>
        <v>0</v>
      </c>
      <c r="AJ93" s="73">
        <f t="shared" si="90"/>
        <v>0</v>
      </c>
      <c r="AK93" s="73">
        <f t="shared" si="91"/>
        <v>0</v>
      </c>
      <c r="AL93" s="42"/>
    </row>
    <row r="94" spans="1:38" ht="15.75" customHeight="1" x14ac:dyDescent="0.25">
      <c r="A94" s="35">
        <v>6</v>
      </c>
      <c r="B94" s="47">
        <f t="shared" si="79"/>
        <v>0</v>
      </c>
      <c r="C94" s="80"/>
      <c r="D94" s="79"/>
      <c r="E94" s="72" t="e">
        <f t="shared" si="92"/>
        <v>#DIV/0!</v>
      </c>
      <c r="F94" s="73"/>
      <c r="G94" s="73"/>
      <c r="H94" s="73"/>
      <c r="I94" s="73"/>
      <c r="J94" s="81">
        <f t="shared" si="93"/>
        <v>0</v>
      </c>
      <c r="K94" s="73"/>
      <c r="L94" s="73"/>
      <c r="M94" s="73"/>
      <c r="N94" s="73"/>
      <c r="O94" s="81">
        <f t="shared" si="82"/>
        <v>0</v>
      </c>
      <c r="P94" s="73"/>
      <c r="Q94" s="73"/>
      <c r="R94" s="73"/>
      <c r="S94" s="73"/>
      <c r="T94" s="81">
        <f t="shared" si="94"/>
        <v>0</v>
      </c>
      <c r="U94" s="73"/>
      <c r="V94" s="73"/>
      <c r="W94" s="73"/>
      <c r="X94" s="73"/>
      <c r="Y94" s="81">
        <f t="shared" si="84"/>
        <v>0</v>
      </c>
      <c r="Z94" s="73"/>
      <c r="AA94" s="73"/>
      <c r="AB94" s="73"/>
      <c r="AC94" s="73"/>
      <c r="AD94" s="82">
        <f t="shared" si="95"/>
        <v>0</v>
      </c>
      <c r="AE94" s="42">
        <v>6</v>
      </c>
      <c r="AF94" s="48">
        <f t="shared" si="86"/>
        <v>0</v>
      </c>
      <c r="AG94" s="48">
        <f t="shared" si="87"/>
        <v>0</v>
      </c>
      <c r="AH94" s="48">
        <f t="shared" si="88"/>
        <v>0</v>
      </c>
      <c r="AI94" s="48">
        <f t="shared" si="96"/>
        <v>0</v>
      </c>
      <c r="AJ94" s="73">
        <f t="shared" si="90"/>
        <v>0</v>
      </c>
      <c r="AK94" s="73">
        <f t="shared" si="91"/>
        <v>0</v>
      </c>
      <c r="AL94" s="42"/>
    </row>
    <row r="95" spans="1:38" ht="15.75" customHeight="1" x14ac:dyDescent="0.25">
      <c r="A95" s="35">
        <v>6</v>
      </c>
      <c r="B95" s="83"/>
      <c r="C95" s="84"/>
      <c r="D95" s="85"/>
      <c r="E95" s="86"/>
      <c r="F95" s="87"/>
      <c r="G95" s="87"/>
      <c r="H95" s="87"/>
      <c r="I95" s="87"/>
      <c r="J95" s="87">
        <f>SUM(J82:J94)</f>
        <v>2</v>
      </c>
      <c r="K95" s="87"/>
      <c r="L95" s="87"/>
      <c r="M95" s="87"/>
      <c r="N95" s="87"/>
      <c r="O95" s="87">
        <f>SUM(O82:O94)</f>
        <v>2</v>
      </c>
      <c r="P95" s="87"/>
      <c r="Q95" s="87"/>
      <c r="R95" s="87"/>
      <c r="S95" s="87"/>
      <c r="T95" s="87">
        <f>SUM(T82:T94)</f>
        <v>2</v>
      </c>
      <c r="U95" s="87"/>
      <c r="V95" s="87"/>
      <c r="W95" s="87"/>
      <c r="X95" s="87"/>
      <c r="Y95" s="87">
        <f>SUM(Y82:Y94)</f>
        <v>4</v>
      </c>
      <c r="Z95" s="87"/>
      <c r="AA95" s="87"/>
      <c r="AB95" s="87"/>
      <c r="AC95" s="87"/>
      <c r="AD95" s="87">
        <f>SUM(AD82:AD94)</f>
        <v>8</v>
      </c>
      <c r="AE95" s="42">
        <v>6</v>
      </c>
      <c r="AF95" s="88">
        <f t="shared" ref="AF95:AK95" si="97">SUM(AF82:AF94)</f>
        <v>2</v>
      </c>
      <c r="AG95" s="88">
        <f t="shared" si="97"/>
        <v>0</v>
      </c>
      <c r="AH95" s="88">
        <f t="shared" si="97"/>
        <v>2</v>
      </c>
      <c r="AI95" s="89">
        <f t="shared" si="97"/>
        <v>13</v>
      </c>
      <c r="AJ95" s="88">
        <f t="shared" si="97"/>
        <v>1</v>
      </c>
      <c r="AK95" s="88">
        <f t="shared" si="97"/>
        <v>0</v>
      </c>
      <c r="AL95" s="42"/>
    </row>
    <row r="96" spans="1:38" ht="15.75" customHeight="1" x14ac:dyDescent="0.25">
      <c r="A96" s="35">
        <v>7</v>
      </c>
      <c r="B96" s="149" t="s">
        <v>88</v>
      </c>
      <c r="C96" s="150"/>
      <c r="D96" s="65"/>
      <c r="E96" s="66"/>
      <c r="F96" s="151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8"/>
      <c r="V96" s="138"/>
      <c r="W96" s="138"/>
      <c r="X96" s="138"/>
      <c r="Y96" s="138"/>
      <c r="Z96" s="138"/>
      <c r="AA96" s="138"/>
      <c r="AB96" s="138"/>
      <c r="AC96" s="138"/>
      <c r="AD96" s="138"/>
      <c r="AE96" s="42">
        <v>7</v>
      </c>
      <c r="AF96" s="68"/>
      <c r="AG96" s="68"/>
      <c r="AH96" s="68"/>
      <c r="AI96" s="68"/>
      <c r="AJ96" s="49"/>
      <c r="AK96" s="49"/>
      <c r="AL96" s="42"/>
    </row>
    <row r="97" spans="1:38" ht="15.75" customHeight="1" x14ac:dyDescent="0.25">
      <c r="A97" s="35">
        <v>7</v>
      </c>
      <c r="B97" s="47" t="str">
        <f t="shared" ref="B97:B109" si="98">B82</f>
        <v>Русский язык</v>
      </c>
      <c r="C97" s="70" t="s">
        <v>130</v>
      </c>
      <c r="D97" s="90">
        <v>89</v>
      </c>
      <c r="E97" s="72">
        <f t="shared" ref="E97:E100" si="99">(J97+O97+T97+Y97+AD97)/D97</f>
        <v>1.1235955056179775E-2</v>
      </c>
      <c r="F97" s="73"/>
      <c r="G97" s="73"/>
      <c r="H97" s="73"/>
      <c r="I97" s="73"/>
      <c r="J97" s="76">
        <f t="shared" ref="J97:J100" si="100">COUNTA(F97:I97)</f>
        <v>0</v>
      </c>
      <c r="K97" s="73"/>
      <c r="L97" s="73"/>
      <c r="M97" s="73"/>
      <c r="N97" s="73"/>
      <c r="O97" s="76">
        <f t="shared" ref="O97:O109" si="101">COUNTA(K97:N97)</f>
        <v>0</v>
      </c>
      <c r="P97" s="73"/>
      <c r="Q97" s="73"/>
      <c r="R97" s="73"/>
      <c r="S97" s="73"/>
      <c r="T97" s="76">
        <f t="shared" ref="T97:T100" si="102">COUNTA(P97:S97)</f>
        <v>0</v>
      </c>
      <c r="U97" s="73"/>
      <c r="V97" s="73"/>
      <c r="W97" s="74" t="s">
        <v>17</v>
      </c>
      <c r="X97" s="73"/>
      <c r="Y97" s="76">
        <f t="shared" ref="Y97:Y109" si="103">COUNTA(U97:X97)</f>
        <v>1</v>
      </c>
      <c r="Z97" s="73"/>
      <c r="AA97" s="73"/>
      <c r="AB97" s="73"/>
      <c r="AC97" s="73"/>
      <c r="AD97" s="77">
        <f t="shared" ref="AD97:AD100" si="104">COUNTA(Z97:AC97)</f>
        <v>0</v>
      </c>
      <c r="AE97" s="42">
        <v>7</v>
      </c>
      <c r="AF97" s="48">
        <f t="shared" ref="AF97:AF109" si="105">COUNTIF(F97:AD97,$F$1)</f>
        <v>1</v>
      </c>
      <c r="AG97" s="48">
        <f t="shared" ref="AG97:AG109" si="106">COUNTIF(F97:AE97,$G$1)</f>
        <v>0</v>
      </c>
      <c r="AH97" s="48">
        <f t="shared" ref="AH97:AH109" si="107">COUNTIF(F97:AD97,$H$1)</f>
        <v>0</v>
      </c>
      <c r="AI97" s="48">
        <f t="shared" ref="AI97:AI100" si="108">COUNTIF(F97:AD97,$I$1)</f>
        <v>0</v>
      </c>
      <c r="AJ97" s="73">
        <f t="shared" ref="AJ97:AJ109" si="109">IF($J$1&gt;0,COUNTIF(F97:AD97,$J$1),0)</f>
        <v>0</v>
      </c>
      <c r="AK97" s="73">
        <f t="shared" ref="AK97:AK109" si="110">IF($K$1&gt;0,COUNTIF(F97:AD97,$K$1),0)</f>
        <v>0</v>
      </c>
      <c r="AL97" s="42"/>
    </row>
    <row r="98" spans="1:38" ht="15.75" customHeight="1" x14ac:dyDescent="0.25">
      <c r="A98" s="35">
        <v>7</v>
      </c>
      <c r="B98" s="47" t="str">
        <f t="shared" si="98"/>
        <v>Родной (русский) язык</v>
      </c>
      <c r="C98" s="70" t="s">
        <v>130</v>
      </c>
      <c r="D98" s="91">
        <v>8</v>
      </c>
      <c r="E98" s="72">
        <f t="shared" si="99"/>
        <v>0</v>
      </c>
      <c r="F98" s="73"/>
      <c r="G98" s="73"/>
      <c r="H98" s="73"/>
      <c r="I98" s="73"/>
      <c r="J98" s="76">
        <f t="shared" si="100"/>
        <v>0</v>
      </c>
      <c r="K98" s="73"/>
      <c r="L98" s="73"/>
      <c r="M98" s="73"/>
      <c r="N98" s="73"/>
      <c r="O98" s="76">
        <f t="shared" si="101"/>
        <v>0</v>
      </c>
      <c r="P98" s="73"/>
      <c r="Q98" s="73"/>
      <c r="R98" s="73"/>
      <c r="S98" s="73"/>
      <c r="T98" s="76">
        <f t="shared" si="102"/>
        <v>0</v>
      </c>
      <c r="U98" s="73"/>
      <c r="V98" s="73"/>
      <c r="W98" s="73"/>
      <c r="X98" s="73"/>
      <c r="Y98" s="76">
        <f t="shared" si="103"/>
        <v>0</v>
      </c>
      <c r="Z98" s="73"/>
      <c r="AA98" s="73"/>
      <c r="AB98" s="73"/>
      <c r="AC98" s="73"/>
      <c r="AD98" s="77">
        <f t="shared" si="104"/>
        <v>0</v>
      </c>
      <c r="AE98" s="42">
        <v>7</v>
      </c>
      <c r="AF98" s="48">
        <f t="shared" si="105"/>
        <v>0</v>
      </c>
      <c r="AG98" s="48">
        <f t="shared" si="106"/>
        <v>0</v>
      </c>
      <c r="AH98" s="48">
        <f t="shared" si="107"/>
        <v>0</v>
      </c>
      <c r="AI98" s="48">
        <f t="shared" si="108"/>
        <v>0</v>
      </c>
      <c r="AJ98" s="73">
        <f t="shared" si="109"/>
        <v>0</v>
      </c>
      <c r="AK98" s="73">
        <f t="shared" si="110"/>
        <v>0</v>
      </c>
      <c r="AL98" s="42"/>
    </row>
    <row r="99" spans="1:38" ht="15.75" customHeight="1" x14ac:dyDescent="0.25">
      <c r="A99" s="35">
        <v>7</v>
      </c>
      <c r="B99" s="47" t="str">
        <f t="shared" si="98"/>
        <v>Литературное чтение</v>
      </c>
      <c r="C99" s="70" t="s">
        <v>130</v>
      </c>
      <c r="D99" s="91">
        <v>54</v>
      </c>
      <c r="E99" s="72">
        <f t="shared" si="99"/>
        <v>1.8518518518518517E-2</v>
      </c>
      <c r="F99" s="73"/>
      <c r="G99" s="73"/>
      <c r="H99" s="73"/>
      <c r="I99" s="73"/>
      <c r="J99" s="76">
        <f t="shared" si="100"/>
        <v>0</v>
      </c>
      <c r="K99" s="73"/>
      <c r="L99" s="73"/>
      <c r="M99" s="73"/>
      <c r="N99" s="73"/>
      <c r="O99" s="76">
        <f t="shared" si="101"/>
        <v>0</v>
      </c>
      <c r="P99" s="73"/>
      <c r="Q99" s="73"/>
      <c r="R99" s="73"/>
      <c r="S99" s="73"/>
      <c r="T99" s="76">
        <f t="shared" si="102"/>
        <v>0</v>
      </c>
      <c r="U99" s="73"/>
      <c r="V99" s="73"/>
      <c r="W99" s="73"/>
      <c r="X99" s="73"/>
      <c r="Y99" s="76">
        <f t="shared" si="103"/>
        <v>0</v>
      </c>
      <c r="Z99" s="73"/>
      <c r="AA99" s="74" t="s">
        <v>19</v>
      </c>
      <c r="AB99" s="73"/>
      <c r="AC99" s="73"/>
      <c r="AD99" s="77">
        <f t="shared" si="104"/>
        <v>1</v>
      </c>
      <c r="AE99" s="42">
        <v>7</v>
      </c>
      <c r="AF99" s="48">
        <f t="shared" si="105"/>
        <v>0</v>
      </c>
      <c r="AG99" s="48">
        <f t="shared" si="106"/>
        <v>0</v>
      </c>
      <c r="AH99" s="48">
        <f t="shared" si="107"/>
        <v>0</v>
      </c>
      <c r="AI99" s="48">
        <f t="shared" si="108"/>
        <v>1</v>
      </c>
      <c r="AJ99" s="73">
        <f t="shared" si="109"/>
        <v>0</v>
      </c>
      <c r="AK99" s="73">
        <f t="shared" si="110"/>
        <v>0</v>
      </c>
      <c r="AL99" s="42"/>
    </row>
    <row r="100" spans="1:38" ht="15.75" customHeight="1" x14ac:dyDescent="0.25">
      <c r="A100" s="35">
        <v>7</v>
      </c>
      <c r="B100" s="47" t="str">
        <f t="shared" si="98"/>
        <v>Литературное чтение на родном языке</v>
      </c>
      <c r="C100" s="70" t="s">
        <v>130</v>
      </c>
      <c r="D100" s="91">
        <v>9</v>
      </c>
      <c r="E100" s="72">
        <f t="shared" si="99"/>
        <v>0</v>
      </c>
      <c r="F100" s="73"/>
      <c r="G100" s="73"/>
      <c r="H100" s="73"/>
      <c r="I100" s="73"/>
      <c r="J100" s="76">
        <f t="shared" si="100"/>
        <v>0</v>
      </c>
      <c r="K100" s="73"/>
      <c r="L100" s="73"/>
      <c r="M100" s="73"/>
      <c r="N100" s="73"/>
      <c r="O100" s="76">
        <f t="shared" si="101"/>
        <v>0</v>
      </c>
      <c r="P100" s="73"/>
      <c r="Q100" s="73"/>
      <c r="R100" s="73"/>
      <c r="S100" s="73"/>
      <c r="T100" s="76">
        <f t="shared" si="102"/>
        <v>0</v>
      </c>
      <c r="U100" s="73"/>
      <c r="V100" s="73"/>
      <c r="W100" s="73"/>
      <c r="X100" s="73"/>
      <c r="Y100" s="76">
        <f t="shared" si="103"/>
        <v>0</v>
      </c>
      <c r="Z100" s="73"/>
      <c r="AA100" s="73"/>
      <c r="AB100" s="73"/>
      <c r="AC100" s="73"/>
      <c r="AD100" s="77">
        <f t="shared" si="104"/>
        <v>0</v>
      </c>
      <c r="AE100" s="42">
        <v>7</v>
      </c>
      <c r="AF100" s="48">
        <f t="shared" si="105"/>
        <v>0</v>
      </c>
      <c r="AG100" s="48">
        <f t="shared" si="106"/>
        <v>0</v>
      </c>
      <c r="AH100" s="48">
        <f t="shared" si="107"/>
        <v>0</v>
      </c>
      <c r="AI100" s="48">
        <f t="shared" si="108"/>
        <v>0</v>
      </c>
      <c r="AJ100" s="73">
        <f t="shared" si="109"/>
        <v>0</v>
      </c>
      <c r="AK100" s="73">
        <f t="shared" si="110"/>
        <v>0</v>
      </c>
      <c r="AL100" s="42"/>
    </row>
    <row r="101" spans="1:38" ht="15.75" customHeight="1" x14ac:dyDescent="0.25">
      <c r="A101" s="35">
        <v>7</v>
      </c>
      <c r="B101" s="47" t="str">
        <f t="shared" si="98"/>
        <v>Английский язык</v>
      </c>
      <c r="C101" s="70" t="s">
        <v>130</v>
      </c>
      <c r="D101" s="91">
        <v>36</v>
      </c>
      <c r="E101" s="99">
        <v>0.09</v>
      </c>
      <c r="F101" s="73"/>
      <c r="G101" s="74" t="s">
        <v>19</v>
      </c>
      <c r="H101" s="73"/>
      <c r="I101" s="73"/>
      <c r="J101" s="75">
        <v>1</v>
      </c>
      <c r="K101" s="73"/>
      <c r="L101" s="73"/>
      <c r="M101" s="73"/>
      <c r="N101" s="73"/>
      <c r="O101" s="76">
        <f t="shared" si="101"/>
        <v>0</v>
      </c>
      <c r="P101" s="73"/>
      <c r="Q101" s="74" t="s">
        <v>19</v>
      </c>
      <c r="R101" s="73"/>
      <c r="S101" s="73"/>
      <c r="T101" s="75">
        <v>1</v>
      </c>
      <c r="U101" s="73"/>
      <c r="V101" s="73"/>
      <c r="W101" s="73"/>
      <c r="X101" s="73"/>
      <c r="Y101" s="76">
        <f t="shared" si="103"/>
        <v>0</v>
      </c>
      <c r="Z101" s="73"/>
      <c r="AA101" s="73"/>
      <c r="AB101" s="74" t="s">
        <v>19</v>
      </c>
      <c r="AC101" s="73"/>
      <c r="AD101" s="92">
        <v>1</v>
      </c>
      <c r="AE101" s="42">
        <v>7</v>
      </c>
      <c r="AF101" s="48">
        <f t="shared" si="105"/>
        <v>0</v>
      </c>
      <c r="AG101" s="48">
        <f t="shared" si="106"/>
        <v>0</v>
      </c>
      <c r="AH101" s="48">
        <f t="shared" si="107"/>
        <v>0</v>
      </c>
      <c r="AI101" s="93">
        <v>3</v>
      </c>
      <c r="AJ101" s="73">
        <f t="shared" si="109"/>
        <v>0</v>
      </c>
      <c r="AK101" s="73">
        <f t="shared" si="110"/>
        <v>0</v>
      </c>
      <c r="AL101" s="42"/>
    </row>
    <row r="102" spans="1:38" ht="15.75" customHeight="1" x14ac:dyDescent="0.25">
      <c r="A102" s="35">
        <v>7</v>
      </c>
      <c r="B102" s="47" t="str">
        <f t="shared" si="98"/>
        <v>Математика</v>
      </c>
      <c r="C102" s="70" t="s">
        <v>130</v>
      </c>
      <c r="D102" s="91">
        <v>71</v>
      </c>
      <c r="E102" s="72">
        <f t="shared" ref="E102:E109" si="111">(J102+O102+T102+Y102+AD102)/D102</f>
        <v>1.4084507042253521E-2</v>
      </c>
      <c r="F102" s="73"/>
      <c r="G102" s="73"/>
      <c r="H102" s="73"/>
      <c r="I102" s="73"/>
      <c r="J102" s="76">
        <f t="shared" ref="J102:J109" si="112">COUNTA(F102:I102)</f>
        <v>0</v>
      </c>
      <c r="K102" s="73"/>
      <c r="L102" s="73"/>
      <c r="M102" s="73"/>
      <c r="N102" s="73"/>
      <c r="O102" s="76">
        <f t="shared" si="101"/>
        <v>0</v>
      </c>
      <c r="P102" s="73"/>
      <c r="Q102" s="73"/>
      <c r="R102" s="73"/>
      <c r="S102" s="73"/>
      <c r="T102" s="76">
        <f t="shared" ref="T102:T109" si="113">COUNTA(P102:S102)</f>
        <v>0</v>
      </c>
      <c r="U102" s="73"/>
      <c r="V102" s="73"/>
      <c r="W102" s="73"/>
      <c r="X102" s="74" t="s">
        <v>17</v>
      </c>
      <c r="Y102" s="76">
        <f t="shared" si="103"/>
        <v>1</v>
      </c>
      <c r="Z102" s="73"/>
      <c r="AA102" s="73"/>
      <c r="AB102" s="73"/>
      <c r="AC102" s="73"/>
      <c r="AD102" s="77">
        <f t="shared" ref="AD102:AD109" si="114">COUNTA(Z102:AC102)</f>
        <v>0</v>
      </c>
      <c r="AE102" s="42">
        <v>7</v>
      </c>
      <c r="AF102" s="48">
        <f t="shared" si="105"/>
        <v>1</v>
      </c>
      <c r="AG102" s="48">
        <f t="shared" si="106"/>
        <v>0</v>
      </c>
      <c r="AH102" s="48">
        <f t="shared" si="107"/>
        <v>0</v>
      </c>
      <c r="AI102" s="48">
        <f t="shared" ref="AI102:AI109" si="115">COUNTIF(F102:AD102,$I$1)</f>
        <v>0</v>
      </c>
      <c r="AJ102" s="73">
        <f t="shared" si="109"/>
        <v>0</v>
      </c>
      <c r="AK102" s="73">
        <f t="shared" si="110"/>
        <v>0</v>
      </c>
      <c r="AL102" s="42"/>
    </row>
    <row r="103" spans="1:38" ht="15.75" customHeight="1" x14ac:dyDescent="0.25">
      <c r="A103" s="35">
        <v>7</v>
      </c>
      <c r="B103" s="47" t="str">
        <f t="shared" si="98"/>
        <v>Окружающий мир</v>
      </c>
      <c r="C103" s="70" t="s">
        <v>130</v>
      </c>
      <c r="D103" s="91">
        <v>35</v>
      </c>
      <c r="E103" s="72">
        <f t="shared" si="111"/>
        <v>2.8571428571428571E-2</v>
      </c>
      <c r="F103" s="73"/>
      <c r="G103" s="73"/>
      <c r="H103" s="73"/>
      <c r="I103" s="73"/>
      <c r="J103" s="76">
        <f t="shared" si="112"/>
        <v>0</v>
      </c>
      <c r="K103" s="73"/>
      <c r="L103" s="73"/>
      <c r="M103" s="73"/>
      <c r="N103" s="73"/>
      <c r="O103" s="76">
        <f t="shared" si="101"/>
        <v>0</v>
      </c>
      <c r="P103" s="73"/>
      <c r="Q103" s="73"/>
      <c r="R103" s="73"/>
      <c r="S103" s="73"/>
      <c r="T103" s="76">
        <f t="shared" si="113"/>
        <v>0</v>
      </c>
      <c r="U103" s="73"/>
      <c r="V103" s="73"/>
      <c r="W103" s="73"/>
      <c r="X103" s="74" t="s">
        <v>17</v>
      </c>
      <c r="Y103" s="76">
        <f t="shared" si="103"/>
        <v>1</v>
      </c>
      <c r="Z103" s="73"/>
      <c r="AA103" s="73"/>
      <c r="AB103" s="73"/>
      <c r="AC103" s="73"/>
      <c r="AD103" s="77">
        <f t="shared" si="114"/>
        <v>0</v>
      </c>
      <c r="AE103" s="42">
        <v>7</v>
      </c>
      <c r="AF103" s="48">
        <f t="shared" si="105"/>
        <v>1</v>
      </c>
      <c r="AG103" s="48">
        <f t="shared" si="106"/>
        <v>0</v>
      </c>
      <c r="AH103" s="48">
        <f t="shared" si="107"/>
        <v>0</v>
      </c>
      <c r="AI103" s="48">
        <f t="shared" si="115"/>
        <v>0</v>
      </c>
      <c r="AJ103" s="73">
        <f t="shared" si="109"/>
        <v>0</v>
      </c>
      <c r="AK103" s="73">
        <f t="shared" si="110"/>
        <v>0</v>
      </c>
      <c r="AL103" s="42"/>
    </row>
    <row r="104" spans="1:38" ht="15.75" customHeight="1" x14ac:dyDescent="0.25">
      <c r="A104" s="35">
        <v>7</v>
      </c>
      <c r="B104" s="47" t="str">
        <f t="shared" si="98"/>
        <v>Изобразительное искусство</v>
      </c>
      <c r="C104" s="70" t="s">
        <v>130</v>
      </c>
      <c r="D104" s="91">
        <v>18</v>
      </c>
      <c r="E104" s="72">
        <f t="shared" si="111"/>
        <v>5.5555555555555552E-2</v>
      </c>
      <c r="F104" s="73"/>
      <c r="G104" s="73"/>
      <c r="H104" s="73"/>
      <c r="I104" s="73"/>
      <c r="J104" s="76">
        <f t="shared" si="112"/>
        <v>0</v>
      </c>
      <c r="K104" s="73"/>
      <c r="L104" s="73"/>
      <c r="M104" s="73"/>
      <c r="N104" s="73"/>
      <c r="O104" s="76">
        <f t="shared" si="101"/>
        <v>0</v>
      </c>
      <c r="P104" s="73"/>
      <c r="Q104" s="73"/>
      <c r="R104" s="73"/>
      <c r="S104" s="73"/>
      <c r="T104" s="76">
        <f t="shared" si="113"/>
        <v>0</v>
      </c>
      <c r="U104" s="73"/>
      <c r="V104" s="73"/>
      <c r="W104" s="73"/>
      <c r="X104" s="74" t="s">
        <v>19</v>
      </c>
      <c r="Y104" s="76">
        <f t="shared" si="103"/>
        <v>1</v>
      </c>
      <c r="Z104" s="73"/>
      <c r="AA104" s="73"/>
      <c r="AB104" s="73"/>
      <c r="AC104" s="73"/>
      <c r="AD104" s="77">
        <f t="shared" si="114"/>
        <v>0</v>
      </c>
      <c r="AE104" s="42">
        <v>7</v>
      </c>
      <c r="AF104" s="48">
        <f t="shared" si="105"/>
        <v>0</v>
      </c>
      <c r="AG104" s="48">
        <f t="shared" si="106"/>
        <v>0</v>
      </c>
      <c r="AH104" s="48">
        <f t="shared" si="107"/>
        <v>0</v>
      </c>
      <c r="AI104" s="48">
        <f t="shared" si="115"/>
        <v>1</v>
      </c>
      <c r="AJ104" s="73">
        <f t="shared" si="109"/>
        <v>0</v>
      </c>
      <c r="AK104" s="73">
        <f t="shared" si="110"/>
        <v>0</v>
      </c>
      <c r="AL104" s="42"/>
    </row>
    <row r="105" spans="1:38" ht="15.75" customHeight="1" x14ac:dyDescent="0.25">
      <c r="A105" s="35">
        <v>7</v>
      </c>
      <c r="B105" s="47" t="str">
        <f t="shared" si="98"/>
        <v>Музыка</v>
      </c>
      <c r="C105" s="70" t="s">
        <v>130</v>
      </c>
      <c r="D105" s="91">
        <v>18</v>
      </c>
      <c r="E105" s="72">
        <f t="shared" si="111"/>
        <v>5.5555555555555552E-2</v>
      </c>
      <c r="F105" s="73"/>
      <c r="G105" s="73"/>
      <c r="H105" s="73"/>
      <c r="I105" s="73"/>
      <c r="J105" s="76">
        <f t="shared" si="112"/>
        <v>0</v>
      </c>
      <c r="K105" s="73"/>
      <c r="L105" s="73"/>
      <c r="M105" s="73"/>
      <c r="N105" s="73"/>
      <c r="O105" s="76">
        <f t="shared" si="101"/>
        <v>0</v>
      </c>
      <c r="P105" s="73"/>
      <c r="Q105" s="73"/>
      <c r="R105" s="73"/>
      <c r="S105" s="73"/>
      <c r="T105" s="76">
        <f t="shared" si="113"/>
        <v>0</v>
      </c>
      <c r="U105" s="73"/>
      <c r="V105" s="73"/>
      <c r="W105" s="73"/>
      <c r="X105" s="73"/>
      <c r="Y105" s="76">
        <f t="shared" si="103"/>
        <v>0</v>
      </c>
      <c r="Z105" s="73"/>
      <c r="AA105" s="73"/>
      <c r="AB105" s="73"/>
      <c r="AC105" s="74" t="s">
        <v>19</v>
      </c>
      <c r="AD105" s="77">
        <f t="shared" si="114"/>
        <v>1</v>
      </c>
      <c r="AE105" s="42">
        <v>7</v>
      </c>
      <c r="AF105" s="48">
        <f t="shared" si="105"/>
        <v>0</v>
      </c>
      <c r="AG105" s="48">
        <f t="shared" si="106"/>
        <v>0</v>
      </c>
      <c r="AH105" s="48">
        <f t="shared" si="107"/>
        <v>0</v>
      </c>
      <c r="AI105" s="48">
        <f t="shared" si="115"/>
        <v>1</v>
      </c>
      <c r="AJ105" s="73">
        <f t="shared" si="109"/>
        <v>0</v>
      </c>
      <c r="AK105" s="73">
        <f t="shared" si="110"/>
        <v>0</v>
      </c>
      <c r="AL105" s="42"/>
    </row>
    <row r="106" spans="1:38" ht="15.75" customHeight="1" x14ac:dyDescent="0.25">
      <c r="A106" s="35">
        <v>7</v>
      </c>
      <c r="B106" s="47" t="str">
        <f t="shared" si="98"/>
        <v>Технология</v>
      </c>
      <c r="C106" s="70" t="s">
        <v>130</v>
      </c>
      <c r="D106" s="91">
        <v>18</v>
      </c>
      <c r="E106" s="72">
        <f t="shared" si="111"/>
        <v>0</v>
      </c>
      <c r="F106" s="73"/>
      <c r="G106" s="73"/>
      <c r="H106" s="73"/>
      <c r="I106" s="73"/>
      <c r="J106" s="76">
        <f t="shared" si="112"/>
        <v>0</v>
      </c>
      <c r="K106" s="73"/>
      <c r="L106" s="73"/>
      <c r="M106" s="73"/>
      <c r="N106" s="73"/>
      <c r="O106" s="76">
        <f t="shared" si="101"/>
        <v>0</v>
      </c>
      <c r="P106" s="73"/>
      <c r="Q106" s="73"/>
      <c r="R106" s="73"/>
      <c r="S106" s="73"/>
      <c r="T106" s="76">
        <f t="shared" si="113"/>
        <v>0</v>
      </c>
      <c r="U106" s="73"/>
      <c r="V106" s="73"/>
      <c r="W106" s="73"/>
      <c r="X106" s="73"/>
      <c r="Y106" s="76">
        <f t="shared" si="103"/>
        <v>0</v>
      </c>
      <c r="Z106" s="73"/>
      <c r="AA106" s="73"/>
      <c r="AB106" s="73"/>
      <c r="AC106" s="73"/>
      <c r="AD106" s="77">
        <f t="shared" si="114"/>
        <v>0</v>
      </c>
      <c r="AE106" s="42">
        <v>7</v>
      </c>
      <c r="AF106" s="48">
        <f t="shared" si="105"/>
        <v>0</v>
      </c>
      <c r="AG106" s="48">
        <f t="shared" si="106"/>
        <v>0</v>
      </c>
      <c r="AH106" s="48">
        <f t="shared" si="107"/>
        <v>0</v>
      </c>
      <c r="AI106" s="48">
        <f t="shared" si="115"/>
        <v>0</v>
      </c>
      <c r="AJ106" s="73">
        <f t="shared" si="109"/>
        <v>0</v>
      </c>
      <c r="AK106" s="73">
        <f t="shared" si="110"/>
        <v>0</v>
      </c>
      <c r="AL106" s="42"/>
    </row>
    <row r="107" spans="1:38" ht="15.75" customHeight="1" x14ac:dyDescent="0.25">
      <c r="A107" s="35">
        <v>7</v>
      </c>
      <c r="B107" s="47" t="str">
        <f t="shared" si="98"/>
        <v>Физическая культура</v>
      </c>
      <c r="C107" s="70" t="s">
        <v>130</v>
      </c>
      <c r="D107" s="91">
        <v>35</v>
      </c>
      <c r="E107" s="72">
        <f t="shared" si="111"/>
        <v>5.7142857142857141E-2</v>
      </c>
      <c r="F107" s="73"/>
      <c r="G107" s="73"/>
      <c r="H107" s="73"/>
      <c r="I107" s="73"/>
      <c r="J107" s="76">
        <f t="shared" si="112"/>
        <v>0</v>
      </c>
      <c r="K107" s="73"/>
      <c r="L107" s="73"/>
      <c r="M107" s="74"/>
      <c r="N107" s="73"/>
      <c r="O107" s="76">
        <f t="shared" si="101"/>
        <v>0</v>
      </c>
      <c r="P107" s="74" t="s">
        <v>19</v>
      </c>
      <c r="Q107" s="73"/>
      <c r="R107" s="73"/>
      <c r="S107" s="73"/>
      <c r="T107" s="76">
        <f t="shared" si="113"/>
        <v>1</v>
      </c>
      <c r="U107" s="73"/>
      <c r="V107" s="73"/>
      <c r="W107" s="74"/>
      <c r="X107" s="73"/>
      <c r="Y107" s="76">
        <f t="shared" si="103"/>
        <v>0</v>
      </c>
      <c r="Z107" s="74" t="s">
        <v>19</v>
      </c>
      <c r="AA107" s="73"/>
      <c r="AB107" s="73"/>
      <c r="AC107" s="73"/>
      <c r="AD107" s="77">
        <f t="shared" si="114"/>
        <v>1</v>
      </c>
      <c r="AE107" s="42">
        <v>7</v>
      </c>
      <c r="AF107" s="48">
        <f t="shared" si="105"/>
        <v>0</v>
      </c>
      <c r="AG107" s="48">
        <f t="shared" si="106"/>
        <v>0</v>
      </c>
      <c r="AH107" s="48">
        <f t="shared" si="107"/>
        <v>0</v>
      </c>
      <c r="AI107" s="48">
        <f t="shared" si="115"/>
        <v>2</v>
      </c>
      <c r="AJ107" s="73">
        <f t="shared" si="109"/>
        <v>0</v>
      </c>
      <c r="AK107" s="73">
        <f t="shared" si="110"/>
        <v>0</v>
      </c>
      <c r="AL107" s="42"/>
    </row>
    <row r="108" spans="1:38" ht="15.75" customHeight="1" x14ac:dyDescent="0.25">
      <c r="A108" s="35">
        <v>7</v>
      </c>
      <c r="B108" s="47" t="str">
        <f t="shared" si="98"/>
        <v>ОРКСЭ</v>
      </c>
      <c r="C108" s="70" t="s">
        <v>130</v>
      </c>
      <c r="D108" s="79"/>
      <c r="E108" s="72" t="e">
        <f t="shared" si="111"/>
        <v>#DIV/0!</v>
      </c>
      <c r="F108" s="73"/>
      <c r="G108" s="73"/>
      <c r="H108" s="73"/>
      <c r="I108" s="73"/>
      <c r="J108" s="76">
        <f t="shared" si="112"/>
        <v>0</v>
      </c>
      <c r="K108" s="73"/>
      <c r="L108" s="73"/>
      <c r="M108" s="73"/>
      <c r="N108" s="73"/>
      <c r="O108" s="76">
        <f t="shared" si="101"/>
        <v>0</v>
      </c>
      <c r="P108" s="73"/>
      <c r="Q108" s="73"/>
      <c r="R108" s="73"/>
      <c r="S108" s="73"/>
      <c r="T108" s="76">
        <f t="shared" si="113"/>
        <v>0</v>
      </c>
      <c r="U108" s="73"/>
      <c r="V108" s="73"/>
      <c r="W108" s="73"/>
      <c r="X108" s="73"/>
      <c r="Y108" s="76">
        <f t="shared" si="103"/>
        <v>0</v>
      </c>
      <c r="Z108" s="73"/>
      <c r="AA108" s="73"/>
      <c r="AB108" s="73"/>
      <c r="AC108" s="73"/>
      <c r="AD108" s="77">
        <f t="shared" si="114"/>
        <v>0</v>
      </c>
      <c r="AE108" s="42">
        <v>7</v>
      </c>
      <c r="AF108" s="48">
        <f t="shared" si="105"/>
        <v>0</v>
      </c>
      <c r="AG108" s="48">
        <f t="shared" si="106"/>
        <v>0</v>
      </c>
      <c r="AH108" s="48">
        <f t="shared" si="107"/>
        <v>0</v>
      </c>
      <c r="AI108" s="48">
        <f t="shared" si="115"/>
        <v>0</v>
      </c>
      <c r="AJ108" s="73">
        <f t="shared" si="109"/>
        <v>0</v>
      </c>
      <c r="AK108" s="73">
        <f t="shared" si="110"/>
        <v>0</v>
      </c>
      <c r="AL108" s="42"/>
    </row>
    <row r="109" spans="1:38" ht="15.75" customHeight="1" x14ac:dyDescent="0.25">
      <c r="A109" s="35">
        <v>7</v>
      </c>
      <c r="B109" s="47">
        <f t="shared" si="98"/>
        <v>0</v>
      </c>
      <c r="C109" s="80"/>
      <c r="D109" s="79"/>
      <c r="E109" s="72" t="e">
        <f t="shared" si="111"/>
        <v>#DIV/0!</v>
      </c>
      <c r="F109" s="73"/>
      <c r="G109" s="73"/>
      <c r="H109" s="73"/>
      <c r="I109" s="73"/>
      <c r="J109" s="81">
        <f t="shared" si="112"/>
        <v>0</v>
      </c>
      <c r="K109" s="73"/>
      <c r="L109" s="73"/>
      <c r="M109" s="73"/>
      <c r="N109" s="73"/>
      <c r="O109" s="81">
        <f t="shared" si="101"/>
        <v>0</v>
      </c>
      <c r="P109" s="73"/>
      <c r="Q109" s="73"/>
      <c r="R109" s="73"/>
      <c r="S109" s="73"/>
      <c r="T109" s="81">
        <f t="shared" si="113"/>
        <v>0</v>
      </c>
      <c r="U109" s="73"/>
      <c r="V109" s="73"/>
      <c r="W109" s="73"/>
      <c r="X109" s="73"/>
      <c r="Y109" s="81">
        <f t="shared" si="103"/>
        <v>0</v>
      </c>
      <c r="Z109" s="73"/>
      <c r="AA109" s="73"/>
      <c r="AB109" s="73"/>
      <c r="AC109" s="73"/>
      <c r="AD109" s="82">
        <f t="shared" si="114"/>
        <v>0</v>
      </c>
      <c r="AE109" s="42">
        <v>7</v>
      </c>
      <c r="AF109" s="48">
        <f t="shared" si="105"/>
        <v>0</v>
      </c>
      <c r="AG109" s="48">
        <f t="shared" si="106"/>
        <v>0</v>
      </c>
      <c r="AH109" s="48">
        <f t="shared" si="107"/>
        <v>0</v>
      </c>
      <c r="AI109" s="48">
        <f t="shared" si="115"/>
        <v>0</v>
      </c>
      <c r="AJ109" s="73">
        <f t="shared" si="109"/>
        <v>0</v>
      </c>
      <c r="AK109" s="73">
        <f t="shared" si="110"/>
        <v>0</v>
      </c>
      <c r="AL109" s="42"/>
    </row>
    <row r="110" spans="1:38" ht="15.75" customHeight="1" x14ac:dyDescent="0.25">
      <c r="A110" s="35">
        <v>7</v>
      </c>
      <c r="B110" s="83"/>
      <c r="C110" s="84"/>
      <c r="D110" s="85"/>
      <c r="E110" s="86"/>
      <c r="F110" s="87"/>
      <c r="G110" s="87"/>
      <c r="H110" s="87"/>
      <c r="I110" s="87"/>
      <c r="J110" s="87">
        <f>SUM(J97:J109)</f>
        <v>1</v>
      </c>
      <c r="K110" s="87"/>
      <c r="L110" s="87"/>
      <c r="M110" s="87"/>
      <c r="N110" s="87"/>
      <c r="O110" s="87">
        <f>SUM(O97:O109)</f>
        <v>0</v>
      </c>
      <c r="P110" s="87"/>
      <c r="Q110" s="87"/>
      <c r="R110" s="87"/>
      <c r="S110" s="87"/>
      <c r="T110" s="87">
        <f>SUM(T97:T109)</f>
        <v>2</v>
      </c>
      <c r="U110" s="87"/>
      <c r="V110" s="87"/>
      <c r="W110" s="87"/>
      <c r="X110" s="87"/>
      <c r="Y110" s="87">
        <f>SUM(Y97:Y109)</f>
        <v>4</v>
      </c>
      <c r="Z110" s="87"/>
      <c r="AA110" s="87"/>
      <c r="AB110" s="87"/>
      <c r="AC110" s="87"/>
      <c r="AD110" s="87">
        <f>SUM(AD97:AD109)</f>
        <v>4</v>
      </c>
      <c r="AE110" s="42">
        <v>7</v>
      </c>
      <c r="AF110" s="88">
        <f t="shared" ref="AF110:AK110" si="116">SUM(AF97:AF109)</f>
        <v>3</v>
      </c>
      <c r="AG110" s="88">
        <f t="shared" si="116"/>
        <v>0</v>
      </c>
      <c r="AH110" s="88">
        <f t="shared" si="116"/>
        <v>0</v>
      </c>
      <c r="AI110" s="89">
        <f t="shared" si="116"/>
        <v>8</v>
      </c>
      <c r="AJ110" s="88">
        <f t="shared" si="116"/>
        <v>0</v>
      </c>
      <c r="AK110" s="88">
        <f t="shared" si="116"/>
        <v>0</v>
      </c>
      <c r="AL110" s="42"/>
    </row>
    <row r="111" spans="1:38" ht="15.75" customHeight="1" x14ac:dyDescent="0.25">
      <c r="A111" s="35">
        <v>8</v>
      </c>
      <c r="B111" s="149" t="s">
        <v>90</v>
      </c>
      <c r="C111" s="150"/>
      <c r="D111" s="65"/>
      <c r="E111" s="66"/>
      <c r="F111" s="151"/>
      <c r="G111" s="138"/>
      <c r="H111" s="138"/>
      <c r="I111" s="138"/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42">
        <v>8</v>
      </c>
      <c r="AF111" s="68"/>
      <c r="AG111" s="68"/>
      <c r="AH111" s="68"/>
      <c r="AI111" s="68"/>
      <c r="AJ111" s="49"/>
      <c r="AK111" s="49"/>
      <c r="AL111" s="42"/>
    </row>
    <row r="112" spans="1:38" ht="15.75" customHeight="1" x14ac:dyDescent="0.25">
      <c r="A112" s="35">
        <v>8</v>
      </c>
      <c r="B112" s="47" t="str">
        <f t="shared" ref="B112:B124" si="117">B97</f>
        <v>Русский язык</v>
      </c>
      <c r="C112" s="70" t="s">
        <v>131</v>
      </c>
      <c r="D112" s="90">
        <v>89</v>
      </c>
      <c r="E112" s="72">
        <f t="shared" ref="E112:E115" si="118">(J112+O112+T112+Y112+AD112)/D112</f>
        <v>1.1235955056179775E-2</v>
      </c>
      <c r="F112" s="73"/>
      <c r="G112" s="73"/>
      <c r="H112" s="73"/>
      <c r="I112" s="73"/>
      <c r="J112" s="76">
        <f t="shared" ref="J112:J124" si="119">COUNTA(F112:I112)</f>
        <v>0</v>
      </c>
      <c r="K112" s="73"/>
      <c r="L112" s="73"/>
      <c r="M112" s="73"/>
      <c r="N112" s="73"/>
      <c r="O112" s="76">
        <f t="shared" ref="O112:O115" si="120">COUNTA(K112:N112)</f>
        <v>0</v>
      </c>
      <c r="P112" s="73"/>
      <c r="Q112" s="73"/>
      <c r="R112" s="73"/>
      <c r="S112" s="73"/>
      <c r="T112" s="76">
        <f t="shared" ref="T112:T124" si="121">COUNTA(P112:S112)</f>
        <v>0</v>
      </c>
      <c r="U112" s="73"/>
      <c r="V112" s="73"/>
      <c r="W112" s="74" t="s">
        <v>17</v>
      </c>
      <c r="X112" s="73"/>
      <c r="Y112" s="76">
        <f t="shared" ref="Y112:Y115" si="122">COUNTA(U112:X112)</f>
        <v>1</v>
      </c>
      <c r="Z112" s="73"/>
      <c r="AA112" s="73"/>
      <c r="AB112" s="73"/>
      <c r="AC112" s="73"/>
      <c r="AD112" s="77">
        <f t="shared" ref="AD112:AD124" si="123">COUNTA(Z112:AC112)</f>
        <v>0</v>
      </c>
      <c r="AE112" s="42">
        <v>8</v>
      </c>
      <c r="AF112" s="48">
        <f t="shared" ref="AF112:AF124" si="124">COUNTIF(F112:AD112,$F$1)</f>
        <v>1</v>
      </c>
      <c r="AG112" s="48">
        <f t="shared" ref="AG112:AG124" si="125">COUNTIF(F112:AE112,$G$1)</f>
        <v>0</v>
      </c>
      <c r="AH112" s="48">
        <f t="shared" ref="AH112:AH124" si="126">COUNTIF(F112:AD112,$H$1)</f>
        <v>0</v>
      </c>
      <c r="AI112" s="48">
        <f t="shared" ref="AI112:AI124" si="127">COUNTIF(F112:AD112,$I$1)</f>
        <v>0</v>
      </c>
      <c r="AJ112" s="73">
        <f t="shared" ref="AJ112:AJ115" si="128">IF($J$1&gt;0,COUNTIF(F112:AD112,$J$1),0)</f>
        <v>0</v>
      </c>
      <c r="AK112" s="73">
        <f t="shared" ref="AK112:AK124" si="129">IF($K$1&gt;0,COUNTIF(F112:AD112,$K$1),0)</f>
        <v>0</v>
      </c>
      <c r="AL112" s="42"/>
    </row>
    <row r="113" spans="1:38" ht="15.75" customHeight="1" x14ac:dyDescent="0.25">
      <c r="A113" s="35">
        <v>8</v>
      </c>
      <c r="B113" s="47" t="str">
        <f t="shared" si="117"/>
        <v>Родной (русский) язык</v>
      </c>
      <c r="C113" s="70" t="s">
        <v>131</v>
      </c>
      <c r="D113" s="91">
        <v>8</v>
      </c>
      <c r="E113" s="72">
        <f t="shared" si="118"/>
        <v>0</v>
      </c>
      <c r="F113" s="73"/>
      <c r="G113" s="73"/>
      <c r="H113" s="73"/>
      <c r="I113" s="73"/>
      <c r="J113" s="76">
        <f t="shared" si="119"/>
        <v>0</v>
      </c>
      <c r="K113" s="73"/>
      <c r="L113" s="73"/>
      <c r="M113" s="73"/>
      <c r="N113" s="73"/>
      <c r="O113" s="76">
        <f t="shared" si="120"/>
        <v>0</v>
      </c>
      <c r="P113" s="73"/>
      <c r="Q113" s="73"/>
      <c r="R113" s="73"/>
      <c r="S113" s="73"/>
      <c r="T113" s="76">
        <f t="shared" si="121"/>
        <v>0</v>
      </c>
      <c r="U113" s="73"/>
      <c r="V113" s="73"/>
      <c r="W113" s="73"/>
      <c r="X113" s="73"/>
      <c r="Y113" s="76">
        <f t="shared" si="122"/>
        <v>0</v>
      </c>
      <c r="Z113" s="73"/>
      <c r="AA113" s="73"/>
      <c r="AB113" s="73"/>
      <c r="AC113" s="73"/>
      <c r="AD113" s="77">
        <f t="shared" si="123"/>
        <v>0</v>
      </c>
      <c r="AE113" s="42">
        <v>8</v>
      </c>
      <c r="AF113" s="48">
        <f t="shared" si="124"/>
        <v>0</v>
      </c>
      <c r="AG113" s="48">
        <f t="shared" si="125"/>
        <v>0</v>
      </c>
      <c r="AH113" s="48">
        <f t="shared" si="126"/>
        <v>0</v>
      </c>
      <c r="AI113" s="48">
        <f t="shared" si="127"/>
        <v>0</v>
      </c>
      <c r="AJ113" s="73">
        <f t="shared" si="128"/>
        <v>0</v>
      </c>
      <c r="AK113" s="73">
        <f t="shared" si="129"/>
        <v>0</v>
      </c>
      <c r="AL113" s="42"/>
    </row>
    <row r="114" spans="1:38" ht="15.75" customHeight="1" x14ac:dyDescent="0.25">
      <c r="A114" s="35">
        <v>8</v>
      </c>
      <c r="B114" s="47" t="str">
        <f t="shared" si="117"/>
        <v>Литературное чтение</v>
      </c>
      <c r="C114" s="70" t="s">
        <v>131</v>
      </c>
      <c r="D114" s="91">
        <v>54</v>
      </c>
      <c r="E114" s="72">
        <f t="shared" si="118"/>
        <v>1.8518518518518517E-2</v>
      </c>
      <c r="F114" s="73"/>
      <c r="G114" s="73"/>
      <c r="H114" s="73"/>
      <c r="I114" s="73"/>
      <c r="J114" s="76">
        <f t="shared" si="119"/>
        <v>0</v>
      </c>
      <c r="K114" s="73"/>
      <c r="L114" s="73"/>
      <c r="M114" s="73"/>
      <c r="N114" s="73"/>
      <c r="O114" s="76">
        <f t="shared" si="120"/>
        <v>0</v>
      </c>
      <c r="P114" s="73"/>
      <c r="Q114" s="73"/>
      <c r="R114" s="73"/>
      <c r="S114" s="73"/>
      <c r="T114" s="76">
        <f t="shared" si="121"/>
        <v>0</v>
      </c>
      <c r="U114" s="73"/>
      <c r="V114" s="73"/>
      <c r="W114" s="73"/>
      <c r="X114" s="73"/>
      <c r="Y114" s="76">
        <f t="shared" si="122"/>
        <v>0</v>
      </c>
      <c r="Z114" s="73"/>
      <c r="AA114" s="74" t="s">
        <v>19</v>
      </c>
      <c r="AB114" s="73"/>
      <c r="AC114" s="73"/>
      <c r="AD114" s="77">
        <f t="shared" si="123"/>
        <v>1</v>
      </c>
      <c r="AE114" s="42">
        <v>8</v>
      </c>
      <c r="AF114" s="48">
        <f t="shared" si="124"/>
        <v>0</v>
      </c>
      <c r="AG114" s="48">
        <f t="shared" si="125"/>
        <v>0</v>
      </c>
      <c r="AH114" s="48">
        <f t="shared" si="126"/>
        <v>0</v>
      </c>
      <c r="AI114" s="48">
        <f t="shared" si="127"/>
        <v>1</v>
      </c>
      <c r="AJ114" s="73">
        <f t="shared" si="128"/>
        <v>0</v>
      </c>
      <c r="AK114" s="73">
        <f t="shared" si="129"/>
        <v>0</v>
      </c>
      <c r="AL114" s="42"/>
    </row>
    <row r="115" spans="1:38" ht="15.75" customHeight="1" x14ac:dyDescent="0.25">
      <c r="A115" s="35">
        <v>8</v>
      </c>
      <c r="B115" s="47" t="str">
        <f t="shared" si="117"/>
        <v>Литературное чтение на родном языке</v>
      </c>
      <c r="C115" s="70" t="s">
        <v>131</v>
      </c>
      <c r="D115" s="91">
        <v>9</v>
      </c>
      <c r="E115" s="72">
        <f t="shared" si="118"/>
        <v>0</v>
      </c>
      <c r="F115" s="73"/>
      <c r="G115" s="73"/>
      <c r="H115" s="73"/>
      <c r="I115" s="73"/>
      <c r="J115" s="76">
        <f t="shared" si="119"/>
        <v>0</v>
      </c>
      <c r="K115" s="73"/>
      <c r="L115" s="73"/>
      <c r="M115" s="73"/>
      <c r="N115" s="73"/>
      <c r="O115" s="76">
        <f t="shared" si="120"/>
        <v>0</v>
      </c>
      <c r="P115" s="73"/>
      <c r="Q115" s="73"/>
      <c r="R115" s="73"/>
      <c r="S115" s="73"/>
      <c r="T115" s="76">
        <f t="shared" si="121"/>
        <v>0</v>
      </c>
      <c r="U115" s="73"/>
      <c r="V115" s="73"/>
      <c r="W115" s="73"/>
      <c r="X115" s="73"/>
      <c r="Y115" s="76">
        <f t="shared" si="122"/>
        <v>0</v>
      </c>
      <c r="Z115" s="73"/>
      <c r="AA115" s="73"/>
      <c r="AB115" s="73"/>
      <c r="AC115" s="73"/>
      <c r="AD115" s="77">
        <f t="shared" si="123"/>
        <v>0</v>
      </c>
      <c r="AE115" s="42">
        <v>8</v>
      </c>
      <c r="AF115" s="48">
        <f t="shared" si="124"/>
        <v>0</v>
      </c>
      <c r="AG115" s="48">
        <f t="shared" si="125"/>
        <v>0</v>
      </c>
      <c r="AH115" s="48">
        <f t="shared" si="126"/>
        <v>0</v>
      </c>
      <c r="AI115" s="48">
        <f t="shared" si="127"/>
        <v>0</v>
      </c>
      <c r="AJ115" s="73">
        <f t="shared" si="128"/>
        <v>0</v>
      </c>
      <c r="AK115" s="73">
        <f t="shared" si="129"/>
        <v>0</v>
      </c>
      <c r="AL115" s="42"/>
    </row>
    <row r="116" spans="1:38" ht="15.75" customHeight="1" x14ac:dyDescent="0.25">
      <c r="A116" s="35">
        <v>8</v>
      </c>
      <c r="B116" s="47" t="str">
        <f t="shared" si="117"/>
        <v>Английский язык</v>
      </c>
      <c r="C116" s="70" t="s">
        <v>131</v>
      </c>
      <c r="D116" s="91">
        <v>36</v>
      </c>
      <c r="E116" s="99">
        <v>0.09</v>
      </c>
      <c r="F116" s="73"/>
      <c r="G116" s="73"/>
      <c r="H116" s="74" t="s">
        <v>20</v>
      </c>
      <c r="I116" s="73"/>
      <c r="J116" s="76">
        <f t="shared" si="119"/>
        <v>1</v>
      </c>
      <c r="K116" s="73"/>
      <c r="L116" s="74" t="s">
        <v>20</v>
      </c>
      <c r="M116" s="73"/>
      <c r="N116" s="73"/>
      <c r="O116" s="75">
        <v>0</v>
      </c>
      <c r="P116" s="74" t="s">
        <v>20</v>
      </c>
      <c r="Q116" s="73"/>
      <c r="R116" s="73"/>
      <c r="S116" s="73"/>
      <c r="T116" s="76">
        <f t="shared" si="121"/>
        <v>1</v>
      </c>
      <c r="U116" s="74" t="s">
        <v>20</v>
      </c>
      <c r="V116" s="73"/>
      <c r="W116" s="73"/>
      <c r="X116" s="73"/>
      <c r="Y116" s="75">
        <v>0</v>
      </c>
      <c r="Z116" s="73"/>
      <c r="AA116" s="74" t="s">
        <v>20</v>
      </c>
      <c r="AB116" s="73"/>
      <c r="AC116" s="73"/>
      <c r="AD116" s="77">
        <f t="shared" si="123"/>
        <v>1</v>
      </c>
      <c r="AE116" s="42">
        <v>8</v>
      </c>
      <c r="AF116" s="48">
        <f t="shared" si="124"/>
        <v>0</v>
      </c>
      <c r="AG116" s="48">
        <f t="shared" si="125"/>
        <v>0</v>
      </c>
      <c r="AH116" s="48">
        <f t="shared" si="126"/>
        <v>0</v>
      </c>
      <c r="AI116" s="48">
        <f t="shared" si="127"/>
        <v>0</v>
      </c>
      <c r="AJ116" s="74">
        <v>3</v>
      </c>
      <c r="AK116" s="73">
        <f t="shared" si="129"/>
        <v>0</v>
      </c>
      <c r="AL116" s="42"/>
    </row>
    <row r="117" spans="1:38" ht="15.75" customHeight="1" x14ac:dyDescent="0.25">
      <c r="A117" s="35">
        <v>8</v>
      </c>
      <c r="B117" s="47" t="str">
        <f t="shared" si="117"/>
        <v>Математика</v>
      </c>
      <c r="C117" s="70" t="s">
        <v>131</v>
      </c>
      <c r="D117" s="91">
        <v>71</v>
      </c>
      <c r="E117" s="72">
        <f t="shared" ref="E117:E124" si="130">(J117+O117+T117+Y117+AD117)/D117</f>
        <v>1.4084507042253521E-2</v>
      </c>
      <c r="F117" s="73"/>
      <c r="G117" s="73"/>
      <c r="H117" s="73"/>
      <c r="I117" s="73"/>
      <c r="J117" s="76">
        <f t="shared" si="119"/>
        <v>0</v>
      </c>
      <c r="K117" s="73"/>
      <c r="L117" s="73"/>
      <c r="M117" s="73"/>
      <c r="N117" s="73"/>
      <c r="O117" s="76">
        <f t="shared" ref="O117:O121" si="131">COUNTA(K117:N117)</f>
        <v>0</v>
      </c>
      <c r="P117" s="73"/>
      <c r="Q117" s="73"/>
      <c r="R117" s="73"/>
      <c r="S117" s="73"/>
      <c r="T117" s="76">
        <f t="shared" si="121"/>
        <v>0</v>
      </c>
      <c r="U117" s="73"/>
      <c r="V117" s="73"/>
      <c r="W117" s="73"/>
      <c r="X117" s="74" t="s">
        <v>17</v>
      </c>
      <c r="Y117" s="76">
        <f t="shared" ref="Y117:Y124" si="132">COUNTA(U117:X117)</f>
        <v>1</v>
      </c>
      <c r="Z117" s="73"/>
      <c r="AA117" s="73"/>
      <c r="AB117" s="73"/>
      <c r="AC117" s="73"/>
      <c r="AD117" s="77">
        <f t="shared" si="123"/>
        <v>0</v>
      </c>
      <c r="AE117" s="42">
        <v>8</v>
      </c>
      <c r="AF117" s="48">
        <f t="shared" si="124"/>
        <v>1</v>
      </c>
      <c r="AG117" s="48">
        <f t="shared" si="125"/>
        <v>0</v>
      </c>
      <c r="AH117" s="48">
        <f t="shared" si="126"/>
        <v>0</v>
      </c>
      <c r="AI117" s="48">
        <f t="shared" si="127"/>
        <v>0</v>
      </c>
      <c r="AJ117" s="73">
        <f t="shared" ref="AJ117:AJ124" si="133">IF($J$1&gt;0,COUNTIF(F117:AD117,$J$1),0)</f>
        <v>0</v>
      </c>
      <c r="AK117" s="73">
        <f t="shared" si="129"/>
        <v>0</v>
      </c>
      <c r="AL117" s="42"/>
    </row>
    <row r="118" spans="1:38" ht="15.75" customHeight="1" x14ac:dyDescent="0.25">
      <c r="A118" s="35">
        <v>8</v>
      </c>
      <c r="B118" s="47" t="str">
        <f t="shared" si="117"/>
        <v>Окружающий мир</v>
      </c>
      <c r="C118" s="70" t="s">
        <v>131</v>
      </c>
      <c r="D118" s="91">
        <v>35</v>
      </c>
      <c r="E118" s="72">
        <f t="shared" si="130"/>
        <v>2.8571428571428571E-2</v>
      </c>
      <c r="F118" s="73"/>
      <c r="G118" s="73"/>
      <c r="H118" s="73"/>
      <c r="I118" s="73"/>
      <c r="J118" s="76">
        <f t="shared" si="119"/>
        <v>0</v>
      </c>
      <c r="K118" s="73"/>
      <c r="L118" s="73"/>
      <c r="M118" s="73"/>
      <c r="N118" s="73"/>
      <c r="O118" s="76">
        <f t="shared" si="131"/>
        <v>0</v>
      </c>
      <c r="P118" s="73"/>
      <c r="Q118" s="73"/>
      <c r="R118" s="73"/>
      <c r="S118" s="73"/>
      <c r="T118" s="76">
        <f t="shared" si="121"/>
        <v>0</v>
      </c>
      <c r="U118" s="73"/>
      <c r="V118" s="73"/>
      <c r="W118" s="73"/>
      <c r="X118" s="74" t="s">
        <v>17</v>
      </c>
      <c r="Y118" s="76">
        <f t="shared" si="132"/>
        <v>1</v>
      </c>
      <c r="Z118" s="73"/>
      <c r="AA118" s="73"/>
      <c r="AB118" s="73"/>
      <c r="AC118" s="73"/>
      <c r="AD118" s="77">
        <f t="shared" si="123"/>
        <v>0</v>
      </c>
      <c r="AE118" s="42">
        <v>8</v>
      </c>
      <c r="AF118" s="48">
        <f t="shared" si="124"/>
        <v>1</v>
      </c>
      <c r="AG118" s="48">
        <f t="shared" si="125"/>
        <v>0</v>
      </c>
      <c r="AH118" s="48">
        <f t="shared" si="126"/>
        <v>0</v>
      </c>
      <c r="AI118" s="48">
        <f t="shared" si="127"/>
        <v>0</v>
      </c>
      <c r="AJ118" s="73">
        <f t="shared" si="133"/>
        <v>0</v>
      </c>
      <c r="AK118" s="73">
        <f t="shared" si="129"/>
        <v>0</v>
      </c>
      <c r="AL118" s="42"/>
    </row>
    <row r="119" spans="1:38" ht="15.75" customHeight="1" x14ac:dyDescent="0.25">
      <c r="A119" s="35">
        <v>8</v>
      </c>
      <c r="B119" s="47" t="str">
        <f t="shared" si="117"/>
        <v>Изобразительное искусство</v>
      </c>
      <c r="C119" s="70" t="s">
        <v>131</v>
      </c>
      <c r="D119" s="91">
        <v>18</v>
      </c>
      <c r="E119" s="72">
        <f t="shared" si="130"/>
        <v>5.5555555555555552E-2</v>
      </c>
      <c r="F119" s="73"/>
      <c r="G119" s="73"/>
      <c r="H119" s="73"/>
      <c r="I119" s="73"/>
      <c r="J119" s="76">
        <f t="shared" si="119"/>
        <v>0</v>
      </c>
      <c r="K119" s="73"/>
      <c r="L119" s="73"/>
      <c r="M119" s="73"/>
      <c r="N119" s="73"/>
      <c r="O119" s="76">
        <f t="shared" si="131"/>
        <v>0</v>
      </c>
      <c r="P119" s="73"/>
      <c r="Q119" s="73"/>
      <c r="R119" s="73"/>
      <c r="S119" s="73"/>
      <c r="T119" s="76">
        <f t="shared" si="121"/>
        <v>0</v>
      </c>
      <c r="U119" s="73"/>
      <c r="V119" s="73"/>
      <c r="W119" s="73"/>
      <c r="X119" s="74" t="s">
        <v>19</v>
      </c>
      <c r="Y119" s="76">
        <f t="shared" si="132"/>
        <v>1</v>
      </c>
      <c r="Z119" s="73"/>
      <c r="AA119" s="73"/>
      <c r="AB119" s="73"/>
      <c r="AC119" s="73"/>
      <c r="AD119" s="77">
        <f t="shared" si="123"/>
        <v>0</v>
      </c>
      <c r="AE119" s="42">
        <v>8</v>
      </c>
      <c r="AF119" s="48">
        <f t="shared" si="124"/>
        <v>0</v>
      </c>
      <c r="AG119" s="48">
        <f t="shared" si="125"/>
        <v>0</v>
      </c>
      <c r="AH119" s="48">
        <f t="shared" si="126"/>
        <v>0</v>
      </c>
      <c r="AI119" s="48">
        <f t="shared" si="127"/>
        <v>1</v>
      </c>
      <c r="AJ119" s="73">
        <f t="shared" si="133"/>
        <v>0</v>
      </c>
      <c r="AK119" s="73">
        <f t="shared" si="129"/>
        <v>0</v>
      </c>
      <c r="AL119" s="42"/>
    </row>
    <row r="120" spans="1:38" ht="15.75" customHeight="1" x14ac:dyDescent="0.25">
      <c r="A120" s="35">
        <v>8</v>
      </c>
      <c r="B120" s="47" t="str">
        <f t="shared" si="117"/>
        <v>Музыка</v>
      </c>
      <c r="C120" s="70" t="s">
        <v>131</v>
      </c>
      <c r="D120" s="91">
        <v>18</v>
      </c>
      <c r="E120" s="72">
        <f t="shared" si="130"/>
        <v>5.5555555555555552E-2</v>
      </c>
      <c r="F120" s="73"/>
      <c r="G120" s="73"/>
      <c r="H120" s="73"/>
      <c r="I120" s="73"/>
      <c r="J120" s="76">
        <f t="shared" si="119"/>
        <v>0</v>
      </c>
      <c r="K120" s="73"/>
      <c r="L120" s="73"/>
      <c r="M120" s="73"/>
      <c r="N120" s="73"/>
      <c r="O120" s="76">
        <f t="shared" si="131"/>
        <v>0</v>
      </c>
      <c r="P120" s="73"/>
      <c r="Q120" s="73"/>
      <c r="R120" s="73"/>
      <c r="S120" s="73"/>
      <c r="T120" s="76">
        <f t="shared" si="121"/>
        <v>0</v>
      </c>
      <c r="U120" s="73"/>
      <c r="V120" s="73"/>
      <c r="W120" s="73"/>
      <c r="X120" s="73"/>
      <c r="Y120" s="76">
        <f t="shared" si="132"/>
        <v>0</v>
      </c>
      <c r="Z120" s="73"/>
      <c r="AA120" s="73"/>
      <c r="AB120" s="73"/>
      <c r="AC120" s="74" t="s">
        <v>19</v>
      </c>
      <c r="AD120" s="77">
        <f t="shared" si="123"/>
        <v>1</v>
      </c>
      <c r="AE120" s="42">
        <v>8</v>
      </c>
      <c r="AF120" s="48">
        <f t="shared" si="124"/>
        <v>0</v>
      </c>
      <c r="AG120" s="48">
        <f t="shared" si="125"/>
        <v>0</v>
      </c>
      <c r="AH120" s="48">
        <f t="shared" si="126"/>
        <v>0</v>
      </c>
      <c r="AI120" s="48">
        <f t="shared" si="127"/>
        <v>1</v>
      </c>
      <c r="AJ120" s="73">
        <f t="shared" si="133"/>
        <v>0</v>
      </c>
      <c r="AK120" s="73">
        <f t="shared" si="129"/>
        <v>0</v>
      </c>
      <c r="AL120" s="42"/>
    </row>
    <row r="121" spans="1:38" ht="15.75" customHeight="1" x14ac:dyDescent="0.25">
      <c r="A121" s="35">
        <v>8</v>
      </c>
      <c r="B121" s="47" t="str">
        <f t="shared" si="117"/>
        <v>Технология</v>
      </c>
      <c r="C121" s="70" t="s">
        <v>131</v>
      </c>
      <c r="D121" s="91">
        <v>18</v>
      </c>
      <c r="E121" s="72">
        <f t="shared" si="130"/>
        <v>0</v>
      </c>
      <c r="F121" s="73"/>
      <c r="G121" s="73"/>
      <c r="H121" s="73"/>
      <c r="I121" s="73"/>
      <c r="J121" s="76">
        <f t="shared" si="119"/>
        <v>0</v>
      </c>
      <c r="K121" s="73"/>
      <c r="L121" s="73"/>
      <c r="M121" s="73"/>
      <c r="N121" s="73"/>
      <c r="O121" s="76">
        <f t="shared" si="131"/>
        <v>0</v>
      </c>
      <c r="P121" s="73"/>
      <c r="Q121" s="73"/>
      <c r="R121" s="73"/>
      <c r="S121" s="73"/>
      <c r="T121" s="76">
        <f t="shared" si="121"/>
        <v>0</v>
      </c>
      <c r="U121" s="73"/>
      <c r="V121" s="73"/>
      <c r="W121" s="73"/>
      <c r="X121" s="73"/>
      <c r="Y121" s="76">
        <f t="shared" si="132"/>
        <v>0</v>
      </c>
      <c r="Z121" s="73"/>
      <c r="AA121" s="73"/>
      <c r="AB121" s="73"/>
      <c r="AC121" s="73"/>
      <c r="AD121" s="77">
        <f t="shared" si="123"/>
        <v>0</v>
      </c>
      <c r="AE121" s="42">
        <v>8</v>
      </c>
      <c r="AF121" s="48">
        <f t="shared" si="124"/>
        <v>0</v>
      </c>
      <c r="AG121" s="48">
        <f t="shared" si="125"/>
        <v>0</v>
      </c>
      <c r="AH121" s="48">
        <f t="shared" si="126"/>
        <v>0</v>
      </c>
      <c r="AI121" s="48">
        <f t="shared" si="127"/>
        <v>0</v>
      </c>
      <c r="AJ121" s="73">
        <f t="shared" si="133"/>
        <v>0</v>
      </c>
      <c r="AK121" s="73">
        <f t="shared" si="129"/>
        <v>0</v>
      </c>
      <c r="AL121" s="42"/>
    </row>
    <row r="122" spans="1:38" ht="15.75" customHeight="1" x14ac:dyDescent="0.25">
      <c r="A122" s="35">
        <v>8</v>
      </c>
      <c r="B122" s="47" t="str">
        <f t="shared" si="117"/>
        <v>Физическая культура</v>
      </c>
      <c r="C122" s="70" t="s">
        <v>131</v>
      </c>
      <c r="D122" s="91">
        <v>35</v>
      </c>
      <c r="E122" s="72">
        <f t="shared" si="130"/>
        <v>5.7142857142857141E-2</v>
      </c>
      <c r="F122" s="73"/>
      <c r="G122" s="73"/>
      <c r="H122" s="73"/>
      <c r="I122" s="73"/>
      <c r="J122" s="76">
        <f t="shared" si="119"/>
        <v>0</v>
      </c>
      <c r="K122" s="73"/>
      <c r="L122" s="74"/>
      <c r="M122" s="74"/>
      <c r="N122" s="73"/>
      <c r="O122" s="75">
        <v>0</v>
      </c>
      <c r="P122" s="74" t="s">
        <v>19</v>
      </c>
      <c r="Q122" s="73"/>
      <c r="R122" s="73"/>
      <c r="S122" s="73"/>
      <c r="T122" s="76">
        <f t="shared" si="121"/>
        <v>1</v>
      </c>
      <c r="U122" s="73"/>
      <c r="V122" s="73"/>
      <c r="W122" s="74"/>
      <c r="X122" s="73"/>
      <c r="Y122" s="76">
        <f t="shared" si="132"/>
        <v>0</v>
      </c>
      <c r="Z122" s="74" t="s">
        <v>19</v>
      </c>
      <c r="AA122" s="73"/>
      <c r="AB122" s="73"/>
      <c r="AC122" s="73"/>
      <c r="AD122" s="77">
        <f t="shared" si="123"/>
        <v>1</v>
      </c>
      <c r="AE122" s="42">
        <v>8</v>
      </c>
      <c r="AF122" s="48">
        <f t="shared" si="124"/>
        <v>0</v>
      </c>
      <c r="AG122" s="48">
        <f t="shared" si="125"/>
        <v>0</v>
      </c>
      <c r="AH122" s="48">
        <f t="shared" si="126"/>
        <v>0</v>
      </c>
      <c r="AI122" s="48">
        <f t="shared" si="127"/>
        <v>2</v>
      </c>
      <c r="AJ122" s="73">
        <f t="shared" si="133"/>
        <v>0</v>
      </c>
      <c r="AK122" s="73">
        <f t="shared" si="129"/>
        <v>0</v>
      </c>
      <c r="AL122" s="42"/>
    </row>
    <row r="123" spans="1:38" ht="15.75" customHeight="1" x14ac:dyDescent="0.25">
      <c r="A123" s="35">
        <v>8</v>
      </c>
      <c r="B123" s="47" t="str">
        <f t="shared" si="117"/>
        <v>ОРКСЭ</v>
      </c>
      <c r="C123" s="70" t="s">
        <v>131</v>
      </c>
      <c r="D123" s="79"/>
      <c r="E123" s="72" t="e">
        <f t="shared" si="130"/>
        <v>#DIV/0!</v>
      </c>
      <c r="F123" s="73"/>
      <c r="G123" s="73"/>
      <c r="H123" s="73"/>
      <c r="I123" s="73"/>
      <c r="J123" s="76">
        <f t="shared" si="119"/>
        <v>0</v>
      </c>
      <c r="K123" s="73"/>
      <c r="L123" s="73"/>
      <c r="M123" s="73"/>
      <c r="N123" s="73"/>
      <c r="O123" s="76">
        <f t="shared" ref="O123:O124" si="134">COUNTA(K123:N123)</f>
        <v>0</v>
      </c>
      <c r="P123" s="73"/>
      <c r="Q123" s="73"/>
      <c r="R123" s="73"/>
      <c r="S123" s="73"/>
      <c r="T123" s="76">
        <f t="shared" si="121"/>
        <v>0</v>
      </c>
      <c r="U123" s="73"/>
      <c r="V123" s="73"/>
      <c r="W123" s="73"/>
      <c r="X123" s="73"/>
      <c r="Y123" s="76">
        <f t="shared" si="132"/>
        <v>0</v>
      </c>
      <c r="Z123" s="73"/>
      <c r="AA123" s="73"/>
      <c r="AB123" s="73"/>
      <c r="AC123" s="73"/>
      <c r="AD123" s="77">
        <f t="shared" si="123"/>
        <v>0</v>
      </c>
      <c r="AE123" s="42">
        <v>8</v>
      </c>
      <c r="AF123" s="48">
        <f t="shared" si="124"/>
        <v>0</v>
      </c>
      <c r="AG123" s="48">
        <f t="shared" si="125"/>
        <v>0</v>
      </c>
      <c r="AH123" s="48">
        <f t="shared" si="126"/>
        <v>0</v>
      </c>
      <c r="AI123" s="48">
        <f t="shared" si="127"/>
        <v>0</v>
      </c>
      <c r="AJ123" s="73">
        <f t="shared" si="133"/>
        <v>0</v>
      </c>
      <c r="AK123" s="73">
        <f t="shared" si="129"/>
        <v>0</v>
      </c>
      <c r="AL123" s="42"/>
    </row>
    <row r="124" spans="1:38" ht="15.75" customHeight="1" x14ac:dyDescent="0.25">
      <c r="A124" s="35">
        <v>8</v>
      </c>
      <c r="B124" s="47">
        <f t="shared" si="117"/>
        <v>0</v>
      </c>
      <c r="C124" s="80"/>
      <c r="D124" s="79"/>
      <c r="E124" s="72" t="e">
        <f t="shared" si="130"/>
        <v>#DIV/0!</v>
      </c>
      <c r="F124" s="73"/>
      <c r="G124" s="73"/>
      <c r="H124" s="73"/>
      <c r="I124" s="73"/>
      <c r="J124" s="81">
        <f t="shared" si="119"/>
        <v>0</v>
      </c>
      <c r="K124" s="73"/>
      <c r="L124" s="73"/>
      <c r="M124" s="73"/>
      <c r="N124" s="73"/>
      <c r="O124" s="81">
        <f t="shared" si="134"/>
        <v>0</v>
      </c>
      <c r="P124" s="73"/>
      <c r="Q124" s="73"/>
      <c r="R124" s="73"/>
      <c r="S124" s="73"/>
      <c r="T124" s="81">
        <f t="shared" si="121"/>
        <v>0</v>
      </c>
      <c r="U124" s="73"/>
      <c r="V124" s="73"/>
      <c r="W124" s="73"/>
      <c r="X124" s="73"/>
      <c r="Y124" s="81">
        <f t="shared" si="132"/>
        <v>0</v>
      </c>
      <c r="Z124" s="73"/>
      <c r="AA124" s="73"/>
      <c r="AB124" s="73"/>
      <c r="AC124" s="73"/>
      <c r="AD124" s="82">
        <f t="shared" si="123"/>
        <v>0</v>
      </c>
      <c r="AE124" s="42">
        <v>8</v>
      </c>
      <c r="AF124" s="48">
        <f t="shared" si="124"/>
        <v>0</v>
      </c>
      <c r="AG124" s="48">
        <f t="shared" si="125"/>
        <v>0</v>
      </c>
      <c r="AH124" s="48">
        <f t="shared" si="126"/>
        <v>0</v>
      </c>
      <c r="AI124" s="48">
        <f t="shared" si="127"/>
        <v>0</v>
      </c>
      <c r="AJ124" s="73">
        <f t="shared" si="133"/>
        <v>0</v>
      </c>
      <c r="AK124" s="73">
        <f t="shared" si="129"/>
        <v>0</v>
      </c>
      <c r="AL124" s="42"/>
    </row>
    <row r="125" spans="1:38" ht="15.75" customHeight="1" x14ac:dyDescent="0.25">
      <c r="A125" s="35">
        <v>8</v>
      </c>
      <c r="B125" s="83"/>
      <c r="C125" s="84"/>
      <c r="D125" s="85"/>
      <c r="E125" s="86"/>
      <c r="F125" s="87"/>
      <c r="G125" s="87"/>
      <c r="H125" s="87"/>
      <c r="I125" s="87"/>
      <c r="J125" s="87">
        <f>SUM(J112:J124)</f>
        <v>1</v>
      </c>
      <c r="K125" s="87"/>
      <c r="L125" s="87"/>
      <c r="M125" s="87"/>
      <c r="N125" s="87"/>
      <c r="O125" s="87">
        <f>SUM(O112:O124)</f>
        <v>0</v>
      </c>
      <c r="P125" s="87"/>
      <c r="Q125" s="87"/>
      <c r="R125" s="87"/>
      <c r="S125" s="87"/>
      <c r="T125" s="87">
        <f>SUM(T112:T124)</f>
        <v>2</v>
      </c>
      <c r="U125" s="87"/>
      <c r="V125" s="87"/>
      <c r="W125" s="87"/>
      <c r="X125" s="87"/>
      <c r="Y125" s="87">
        <f>SUM(Y112:Y124)</f>
        <v>4</v>
      </c>
      <c r="Z125" s="87"/>
      <c r="AA125" s="87"/>
      <c r="AB125" s="87"/>
      <c r="AC125" s="87"/>
      <c r="AD125" s="87">
        <f>SUM(AD112:AD124)</f>
        <v>4</v>
      </c>
      <c r="AE125" s="42">
        <v>8</v>
      </c>
      <c r="AF125" s="88">
        <f t="shared" ref="AF125:AK125" si="135">SUM(AF112:AF124)</f>
        <v>3</v>
      </c>
      <c r="AG125" s="88">
        <f t="shared" si="135"/>
        <v>0</v>
      </c>
      <c r="AH125" s="88">
        <f t="shared" si="135"/>
        <v>0</v>
      </c>
      <c r="AI125" s="89">
        <f t="shared" si="135"/>
        <v>5</v>
      </c>
      <c r="AJ125" s="88">
        <f t="shared" si="135"/>
        <v>3</v>
      </c>
      <c r="AK125" s="88">
        <f t="shared" si="135"/>
        <v>0</v>
      </c>
      <c r="AL125" s="42"/>
    </row>
    <row r="126" spans="1:38" ht="15.75" customHeight="1" x14ac:dyDescent="0.25">
      <c r="A126" s="35">
        <v>9</v>
      </c>
      <c r="B126" s="149" t="s">
        <v>92</v>
      </c>
      <c r="C126" s="150"/>
      <c r="D126" s="65"/>
      <c r="E126" s="66"/>
      <c r="F126" s="151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138"/>
      <c r="W126" s="138"/>
      <c r="X126" s="138"/>
      <c r="Y126" s="138"/>
      <c r="Z126" s="138"/>
      <c r="AA126" s="138"/>
      <c r="AB126" s="138"/>
      <c r="AC126" s="138"/>
      <c r="AD126" s="138"/>
      <c r="AE126" s="42">
        <v>9</v>
      </c>
      <c r="AF126" s="68"/>
      <c r="AG126" s="68"/>
      <c r="AH126" s="68"/>
      <c r="AI126" s="68"/>
      <c r="AJ126" s="49"/>
      <c r="AK126" s="49"/>
      <c r="AL126" s="42"/>
    </row>
    <row r="127" spans="1:38" ht="15.75" customHeight="1" x14ac:dyDescent="0.25">
      <c r="A127" s="35">
        <v>9</v>
      </c>
      <c r="B127" s="47" t="str">
        <f t="shared" ref="B127:B139" si="136">B112</f>
        <v>Русский язык</v>
      </c>
      <c r="C127" s="70" t="s">
        <v>132</v>
      </c>
      <c r="D127" s="90">
        <v>89</v>
      </c>
      <c r="E127" s="72">
        <f t="shared" ref="E127:E130" si="137">(J127+O127+T127+Y127+AD127)/D127</f>
        <v>1.1235955056179775E-2</v>
      </c>
      <c r="F127" s="73"/>
      <c r="G127" s="73"/>
      <c r="H127" s="73"/>
      <c r="I127" s="73"/>
      <c r="J127" s="76">
        <f t="shared" ref="J127:J139" si="138">COUNTA(F127:I127)</f>
        <v>0</v>
      </c>
      <c r="K127" s="73"/>
      <c r="L127" s="73"/>
      <c r="M127" s="73"/>
      <c r="N127" s="73"/>
      <c r="O127" s="76">
        <f t="shared" ref="O127:O130" si="139">COUNTA(K127:N127)</f>
        <v>0</v>
      </c>
      <c r="P127" s="73"/>
      <c r="Q127" s="73"/>
      <c r="R127" s="73"/>
      <c r="S127" s="73"/>
      <c r="T127" s="76">
        <f t="shared" ref="T127:T139" si="140">COUNTA(P127:S127)</f>
        <v>0</v>
      </c>
      <c r="U127" s="73"/>
      <c r="V127" s="73"/>
      <c r="W127" s="74" t="s">
        <v>17</v>
      </c>
      <c r="X127" s="73"/>
      <c r="Y127" s="76">
        <f t="shared" ref="Y127:Y130" si="141">COUNTA(U127:X127)</f>
        <v>1</v>
      </c>
      <c r="Z127" s="73"/>
      <c r="AA127" s="73"/>
      <c r="AB127" s="73"/>
      <c r="AC127" s="73"/>
      <c r="AD127" s="77">
        <f t="shared" ref="AD127:AD139" si="142">COUNTA(Z127:AC127)</f>
        <v>0</v>
      </c>
      <c r="AE127" s="42">
        <v>9</v>
      </c>
      <c r="AF127" s="48">
        <f t="shared" ref="AF127:AF139" si="143">COUNTIF(F127:AD127,$F$1)</f>
        <v>1</v>
      </c>
      <c r="AG127" s="48">
        <f t="shared" ref="AG127:AG139" si="144">COUNTIF(F127:AE127,$G$1)</f>
        <v>0</v>
      </c>
      <c r="AH127" s="48">
        <f t="shared" ref="AH127:AH139" si="145">COUNTIF(F127:AD127,$H$1)</f>
        <v>0</v>
      </c>
      <c r="AI127" s="48">
        <f t="shared" ref="AI127:AI139" si="146">COUNTIF(F127:AD127,$I$1)</f>
        <v>0</v>
      </c>
      <c r="AJ127" s="73">
        <f t="shared" ref="AJ127:AJ130" si="147">IF($J$1&gt;0,COUNTIF(F127:AD127,$J$1),0)</f>
        <v>0</v>
      </c>
      <c r="AK127" s="73">
        <f t="shared" ref="AK127:AK139" si="148">IF($K$1&gt;0,COUNTIF(F127:AD127,$K$1),0)</f>
        <v>0</v>
      </c>
      <c r="AL127" s="42"/>
    </row>
    <row r="128" spans="1:38" ht="15.75" customHeight="1" x14ac:dyDescent="0.25">
      <c r="A128" s="35">
        <v>9</v>
      </c>
      <c r="B128" s="47" t="str">
        <f t="shared" si="136"/>
        <v>Родной (русский) язык</v>
      </c>
      <c r="C128" s="70" t="s">
        <v>132</v>
      </c>
      <c r="D128" s="91">
        <v>8</v>
      </c>
      <c r="E128" s="72">
        <f t="shared" si="137"/>
        <v>0</v>
      </c>
      <c r="F128" s="73"/>
      <c r="G128" s="73"/>
      <c r="H128" s="73"/>
      <c r="I128" s="73"/>
      <c r="J128" s="76">
        <f t="shared" si="138"/>
        <v>0</v>
      </c>
      <c r="K128" s="73"/>
      <c r="L128" s="73"/>
      <c r="M128" s="73"/>
      <c r="N128" s="73"/>
      <c r="O128" s="76">
        <f t="shared" si="139"/>
        <v>0</v>
      </c>
      <c r="P128" s="73"/>
      <c r="Q128" s="73"/>
      <c r="R128" s="73"/>
      <c r="S128" s="73"/>
      <c r="T128" s="76">
        <f t="shared" si="140"/>
        <v>0</v>
      </c>
      <c r="U128" s="73"/>
      <c r="V128" s="73"/>
      <c r="W128" s="73"/>
      <c r="X128" s="73"/>
      <c r="Y128" s="76">
        <f t="shared" si="141"/>
        <v>0</v>
      </c>
      <c r="Z128" s="73"/>
      <c r="AA128" s="73"/>
      <c r="AB128" s="73"/>
      <c r="AC128" s="73"/>
      <c r="AD128" s="77">
        <f t="shared" si="142"/>
        <v>0</v>
      </c>
      <c r="AE128" s="42">
        <v>9</v>
      </c>
      <c r="AF128" s="48">
        <f t="shared" si="143"/>
        <v>0</v>
      </c>
      <c r="AG128" s="48">
        <f t="shared" si="144"/>
        <v>0</v>
      </c>
      <c r="AH128" s="48">
        <f t="shared" si="145"/>
        <v>0</v>
      </c>
      <c r="AI128" s="48">
        <f t="shared" si="146"/>
        <v>0</v>
      </c>
      <c r="AJ128" s="73">
        <f t="shared" si="147"/>
        <v>0</v>
      </c>
      <c r="AK128" s="73">
        <f t="shared" si="148"/>
        <v>0</v>
      </c>
      <c r="AL128" s="42"/>
    </row>
    <row r="129" spans="1:38" ht="15.75" customHeight="1" x14ac:dyDescent="0.25">
      <c r="A129" s="35">
        <v>9</v>
      </c>
      <c r="B129" s="47" t="str">
        <f t="shared" si="136"/>
        <v>Литературное чтение</v>
      </c>
      <c r="C129" s="70" t="s">
        <v>132</v>
      </c>
      <c r="D129" s="91">
        <v>54</v>
      </c>
      <c r="E129" s="72">
        <f t="shared" si="137"/>
        <v>1.8518518518518517E-2</v>
      </c>
      <c r="F129" s="73"/>
      <c r="G129" s="73"/>
      <c r="H129" s="73"/>
      <c r="I129" s="73"/>
      <c r="J129" s="76">
        <f t="shared" si="138"/>
        <v>0</v>
      </c>
      <c r="K129" s="73"/>
      <c r="L129" s="73"/>
      <c r="M129" s="73"/>
      <c r="N129" s="73"/>
      <c r="O129" s="76">
        <f t="shared" si="139"/>
        <v>0</v>
      </c>
      <c r="P129" s="73"/>
      <c r="Q129" s="73"/>
      <c r="R129" s="73"/>
      <c r="S129" s="73"/>
      <c r="T129" s="76">
        <f t="shared" si="140"/>
        <v>0</v>
      </c>
      <c r="U129" s="73"/>
      <c r="V129" s="73"/>
      <c r="W129" s="73"/>
      <c r="X129" s="73"/>
      <c r="Y129" s="76">
        <f t="shared" si="141"/>
        <v>0</v>
      </c>
      <c r="Z129" s="73"/>
      <c r="AA129" s="74" t="s">
        <v>19</v>
      </c>
      <c r="AB129" s="73"/>
      <c r="AC129" s="73"/>
      <c r="AD129" s="77">
        <f t="shared" si="142"/>
        <v>1</v>
      </c>
      <c r="AE129" s="42">
        <v>9</v>
      </c>
      <c r="AF129" s="48">
        <f t="shared" si="143"/>
        <v>0</v>
      </c>
      <c r="AG129" s="48">
        <f t="shared" si="144"/>
        <v>0</v>
      </c>
      <c r="AH129" s="48">
        <f t="shared" si="145"/>
        <v>0</v>
      </c>
      <c r="AI129" s="48">
        <f t="shared" si="146"/>
        <v>1</v>
      </c>
      <c r="AJ129" s="73">
        <f t="shared" si="147"/>
        <v>0</v>
      </c>
      <c r="AK129" s="73">
        <f t="shared" si="148"/>
        <v>0</v>
      </c>
      <c r="AL129" s="42"/>
    </row>
    <row r="130" spans="1:38" ht="15.75" customHeight="1" x14ac:dyDescent="0.25">
      <c r="A130" s="35">
        <v>9</v>
      </c>
      <c r="B130" s="47" t="str">
        <f t="shared" si="136"/>
        <v>Литературное чтение на родном языке</v>
      </c>
      <c r="C130" s="70" t="s">
        <v>132</v>
      </c>
      <c r="D130" s="91">
        <v>9</v>
      </c>
      <c r="E130" s="72">
        <f t="shared" si="137"/>
        <v>0</v>
      </c>
      <c r="F130" s="73"/>
      <c r="G130" s="73"/>
      <c r="H130" s="73"/>
      <c r="I130" s="73"/>
      <c r="J130" s="76">
        <f t="shared" si="138"/>
        <v>0</v>
      </c>
      <c r="K130" s="73"/>
      <c r="L130" s="73"/>
      <c r="M130" s="73"/>
      <c r="N130" s="73"/>
      <c r="O130" s="76">
        <f t="shared" si="139"/>
        <v>0</v>
      </c>
      <c r="P130" s="73"/>
      <c r="Q130" s="73"/>
      <c r="R130" s="73"/>
      <c r="S130" s="73"/>
      <c r="T130" s="76">
        <f t="shared" si="140"/>
        <v>0</v>
      </c>
      <c r="U130" s="73"/>
      <c r="V130" s="73"/>
      <c r="W130" s="73"/>
      <c r="X130" s="73"/>
      <c r="Y130" s="76">
        <f t="shared" si="141"/>
        <v>0</v>
      </c>
      <c r="Z130" s="73"/>
      <c r="AA130" s="73"/>
      <c r="AB130" s="73"/>
      <c r="AC130" s="73"/>
      <c r="AD130" s="77">
        <f t="shared" si="142"/>
        <v>0</v>
      </c>
      <c r="AE130" s="42">
        <v>9</v>
      </c>
      <c r="AF130" s="48">
        <f t="shared" si="143"/>
        <v>0</v>
      </c>
      <c r="AG130" s="48">
        <f t="shared" si="144"/>
        <v>0</v>
      </c>
      <c r="AH130" s="48">
        <f t="shared" si="145"/>
        <v>0</v>
      </c>
      <c r="AI130" s="48">
        <f t="shared" si="146"/>
        <v>0</v>
      </c>
      <c r="AJ130" s="73">
        <f t="shared" si="147"/>
        <v>0</v>
      </c>
      <c r="AK130" s="73">
        <f t="shared" si="148"/>
        <v>0</v>
      </c>
      <c r="AL130" s="42"/>
    </row>
    <row r="131" spans="1:38" ht="15.75" customHeight="1" x14ac:dyDescent="0.25">
      <c r="A131" s="35">
        <v>9</v>
      </c>
      <c r="B131" s="47" t="str">
        <f t="shared" si="136"/>
        <v>Английский язык</v>
      </c>
      <c r="C131" s="70" t="s">
        <v>132</v>
      </c>
      <c r="D131" s="91">
        <v>36</v>
      </c>
      <c r="E131" s="99">
        <v>0.09</v>
      </c>
      <c r="F131" s="73"/>
      <c r="G131" s="73"/>
      <c r="H131" s="74" t="s">
        <v>20</v>
      </c>
      <c r="I131" s="73"/>
      <c r="J131" s="76">
        <f t="shared" si="138"/>
        <v>1</v>
      </c>
      <c r="K131" s="73"/>
      <c r="L131" s="74" t="s">
        <v>20</v>
      </c>
      <c r="M131" s="73"/>
      <c r="N131" s="73"/>
      <c r="O131" s="75">
        <v>0</v>
      </c>
      <c r="P131" s="74" t="s">
        <v>20</v>
      </c>
      <c r="Q131" s="73"/>
      <c r="R131" s="73"/>
      <c r="S131" s="73"/>
      <c r="T131" s="76">
        <f t="shared" si="140"/>
        <v>1</v>
      </c>
      <c r="U131" s="74" t="s">
        <v>20</v>
      </c>
      <c r="V131" s="73"/>
      <c r="W131" s="73"/>
      <c r="X131" s="73"/>
      <c r="Y131" s="75">
        <v>0</v>
      </c>
      <c r="Z131" s="73"/>
      <c r="AA131" s="74" t="s">
        <v>20</v>
      </c>
      <c r="AB131" s="73"/>
      <c r="AC131" s="73"/>
      <c r="AD131" s="77">
        <f t="shared" si="142"/>
        <v>1</v>
      </c>
      <c r="AE131" s="42">
        <v>9</v>
      </c>
      <c r="AF131" s="48">
        <f t="shared" si="143"/>
        <v>0</v>
      </c>
      <c r="AG131" s="48">
        <f t="shared" si="144"/>
        <v>0</v>
      </c>
      <c r="AH131" s="48">
        <f t="shared" si="145"/>
        <v>0</v>
      </c>
      <c r="AI131" s="48">
        <f t="shared" si="146"/>
        <v>0</v>
      </c>
      <c r="AJ131" s="74">
        <v>3</v>
      </c>
      <c r="AK131" s="73">
        <f t="shared" si="148"/>
        <v>0</v>
      </c>
      <c r="AL131" s="42"/>
    </row>
    <row r="132" spans="1:38" ht="15.75" customHeight="1" x14ac:dyDescent="0.25">
      <c r="A132" s="35">
        <v>9</v>
      </c>
      <c r="B132" s="47" t="str">
        <f t="shared" si="136"/>
        <v>Математика</v>
      </c>
      <c r="C132" s="70" t="s">
        <v>132</v>
      </c>
      <c r="D132" s="91">
        <v>71</v>
      </c>
      <c r="E132" s="72">
        <f t="shared" ref="E132:E139" si="149">(J132+O132+T132+Y132+AD132)/D132</f>
        <v>1.4084507042253521E-2</v>
      </c>
      <c r="F132" s="73"/>
      <c r="G132" s="73"/>
      <c r="H132" s="73"/>
      <c r="I132" s="73"/>
      <c r="J132" s="76">
        <f t="shared" si="138"/>
        <v>0</v>
      </c>
      <c r="K132" s="73"/>
      <c r="L132" s="73"/>
      <c r="M132" s="73"/>
      <c r="N132" s="73"/>
      <c r="O132" s="76">
        <f t="shared" ref="O132:O136" si="150">COUNTA(K132:N132)</f>
        <v>0</v>
      </c>
      <c r="P132" s="73"/>
      <c r="Q132" s="73"/>
      <c r="R132" s="73"/>
      <c r="S132" s="73"/>
      <c r="T132" s="76">
        <f t="shared" si="140"/>
        <v>0</v>
      </c>
      <c r="U132" s="73"/>
      <c r="V132" s="73"/>
      <c r="W132" s="73"/>
      <c r="X132" s="74" t="s">
        <v>17</v>
      </c>
      <c r="Y132" s="76">
        <f t="shared" ref="Y132:Y139" si="151">COUNTA(U132:X132)</f>
        <v>1</v>
      </c>
      <c r="Z132" s="73"/>
      <c r="AA132" s="73"/>
      <c r="AB132" s="73"/>
      <c r="AC132" s="73"/>
      <c r="AD132" s="77">
        <f t="shared" si="142"/>
        <v>0</v>
      </c>
      <c r="AE132" s="42">
        <v>9</v>
      </c>
      <c r="AF132" s="48">
        <f t="shared" si="143"/>
        <v>1</v>
      </c>
      <c r="AG132" s="48">
        <f t="shared" si="144"/>
        <v>0</v>
      </c>
      <c r="AH132" s="48">
        <f t="shared" si="145"/>
        <v>0</v>
      </c>
      <c r="AI132" s="48">
        <f t="shared" si="146"/>
        <v>0</v>
      </c>
      <c r="AJ132" s="73">
        <f t="shared" ref="AJ132:AJ139" si="152">IF($J$1&gt;0,COUNTIF(F132:AD132,$J$1),0)</f>
        <v>0</v>
      </c>
      <c r="AK132" s="73">
        <f t="shared" si="148"/>
        <v>0</v>
      </c>
      <c r="AL132" s="42"/>
    </row>
    <row r="133" spans="1:38" ht="15.75" customHeight="1" x14ac:dyDescent="0.25">
      <c r="A133" s="35">
        <v>9</v>
      </c>
      <c r="B133" s="47" t="str">
        <f t="shared" si="136"/>
        <v>Окружающий мир</v>
      </c>
      <c r="C133" s="70" t="s">
        <v>132</v>
      </c>
      <c r="D133" s="91">
        <v>35</v>
      </c>
      <c r="E133" s="72">
        <f t="shared" si="149"/>
        <v>8.5714285714285715E-2</v>
      </c>
      <c r="F133" s="73"/>
      <c r="G133" s="73"/>
      <c r="H133" s="73"/>
      <c r="I133" s="73"/>
      <c r="J133" s="76">
        <f t="shared" si="138"/>
        <v>0</v>
      </c>
      <c r="K133" s="73"/>
      <c r="L133" s="73"/>
      <c r="M133" s="73"/>
      <c r="N133" s="74" t="s">
        <v>20</v>
      </c>
      <c r="O133" s="76">
        <f t="shared" si="150"/>
        <v>1</v>
      </c>
      <c r="P133" s="73"/>
      <c r="Q133" s="73"/>
      <c r="R133" s="73"/>
      <c r="S133" s="73"/>
      <c r="T133" s="76">
        <f t="shared" si="140"/>
        <v>0</v>
      </c>
      <c r="U133" s="73"/>
      <c r="V133" s="73"/>
      <c r="W133" s="73"/>
      <c r="X133" s="74" t="s">
        <v>17</v>
      </c>
      <c r="Y133" s="76">
        <f t="shared" si="151"/>
        <v>1</v>
      </c>
      <c r="Z133" s="73"/>
      <c r="AA133" s="74" t="s">
        <v>20</v>
      </c>
      <c r="AB133" s="73"/>
      <c r="AC133" s="73"/>
      <c r="AD133" s="77">
        <f t="shared" si="142"/>
        <v>1</v>
      </c>
      <c r="AE133" s="42">
        <v>9</v>
      </c>
      <c r="AF133" s="48">
        <f t="shared" si="143"/>
        <v>1</v>
      </c>
      <c r="AG133" s="48">
        <f t="shared" si="144"/>
        <v>0</v>
      </c>
      <c r="AH133" s="48">
        <f t="shared" si="145"/>
        <v>0</v>
      </c>
      <c r="AI133" s="48">
        <f t="shared" si="146"/>
        <v>0</v>
      </c>
      <c r="AJ133" s="73">
        <f t="shared" si="152"/>
        <v>2</v>
      </c>
      <c r="AK133" s="73">
        <f t="shared" si="148"/>
        <v>0</v>
      </c>
      <c r="AL133" s="42"/>
    </row>
    <row r="134" spans="1:38" ht="15.75" customHeight="1" x14ac:dyDescent="0.25">
      <c r="A134" s="35">
        <v>9</v>
      </c>
      <c r="B134" s="47" t="str">
        <f t="shared" si="136"/>
        <v>Изобразительное искусство</v>
      </c>
      <c r="C134" s="70" t="s">
        <v>132</v>
      </c>
      <c r="D134" s="91">
        <v>18</v>
      </c>
      <c r="E134" s="72">
        <f t="shared" si="149"/>
        <v>5.5555555555555552E-2</v>
      </c>
      <c r="F134" s="73"/>
      <c r="G134" s="73"/>
      <c r="H134" s="73"/>
      <c r="I134" s="73"/>
      <c r="J134" s="76">
        <f t="shared" si="138"/>
        <v>0</v>
      </c>
      <c r="K134" s="73"/>
      <c r="L134" s="73"/>
      <c r="M134" s="73"/>
      <c r="N134" s="73"/>
      <c r="O134" s="76">
        <f t="shared" si="150"/>
        <v>0</v>
      </c>
      <c r="P134" s="73"/>
      <c r="Q134" s="73"/>
      <c r="R134" s="73"/>
      <c r="S134" s="73"/>
      <c r="T134" s="76">
        <f t="shared" si="140"/>
        <v>0</v>
      </c>
      <c r="U134" s="73"/>
      <c r="V134" s="73"/>
      <c r="W134" s="73"/>
      <c r="X134" s="74" t="s">
        <v>19</v>
      </c>
      <c r="Y134" s="76">
        <f t="shared" si="151"/>
        <v>1</v>
      </c>
      <c r="Z134" s="73"/>
      <c r="AA134" s="73"/>
      <c r="AB134" s="73"/>
      <c r="AC134" s="73"/>
      <c r="AD134" s="77">
        <f t="shared" si="142"/>
        <v>0</v>
      </c>
      <c r="AE134" s="42">
        <v>9</v>
      </c>
      <c r="AF134" s="48">
        <f t="shared" si="143"/>
        <v>0</v>
      </c>
      <c r="AG134" s="48">
        <f t="shared" si="144"/>
        <v>0</v>
      </c>
      <c r="AH134" s="48">
        <f t="shared" si="145"/>
        <v>0</v>
      </c>
      <c r="AI134" s="48">
        <f t="shared" si="146"/>
        <v>1</v>
      </c>
      <c r="AJ134" s="73">
        <f t="shared" si="152"/>
        <v>0</v>
      </c>
      <c r="AK134" s="73">
        <f t="shared" si="148"/>
        <v>0</v>
      </c>
      <c r="AL134" s="42"/>
    </row>
    <row r="135" spans="1:38" ht="15.75" customHeight="1" x14ac:dyDescent="0.25">
      <c r="A135" s="35">
        <v>9</v>
      </c>
      <c r="B135" s="47" t="str">
        <f t="shared" si="136"/>
        <v>Музыка</v>
      </c>
      <c r="C135" s="70" t="s">
        <v>132</v>
      </c>
      <c r="D135" s="91">
        <v>18</v>
      </c>
      <c r="E135" s="72">
        <f t="shared" si="149"/>
        <v>5.5555555555555552E-2</v>
      </c>
      <c r="F135" s="73"/>
      <c r="G135" s="73"/>
      <c r="H135" s="73"/>
      <c r="I135" s="73"/>
      <c r="J135" s="76">
        <f t="shared" si="138"/>
        <v>0</v>
      </c>
      <c r="K135" s="73"/>
      <c r="L135" s="73"/>
      <c r="M135" s="73"/>
      <c r="N135" s="73"/>
      <c r="O135" s="76">
        <f t="shared" si="150"/>
        <v>0</v>
      </c>
      <c r="P135" s="73"/>
      <c r="Q135" s="73"/>
      <c r="R135" s="73"/>
      <c r="S135" s="73"/>
      <c r="T135" s="76">
        <f t="shared" si="140"/>
        <v>0</v>
      </c>
      <c r="U135" s="73"/>
      <c r="V135" s="73"/>
      <c r="W135" s="73"/>
      <c r="X135" s="73"/>
      <c r="Y135" s="76">
        <f t="shared" si="151"/>
        <v>0</v>
      </c>
      <c r="Z135" s="73"/>
      <c r="AA135" s="73"/>
      <c r="AB135" s="73"/>
      <c r="AC135" s="74" t="s">
        <v>19</v>
      </c>
      <c r="AD135" s="77">
        <f t="shared" si="142"/>
        <v>1</v>
      </c>
      <c r="AE135" s="42">
        <v>9</v>
      </c>
      <c r="AF135" s="48">
        <f t="shared" si="143"/>
        <v>0</v>
      </c>
      <c r="AG135" s="48">
        <f t="shared" si="144"/>
        <v>0</v>
      </c>
      <c r="AH135" s="48">
        <f t="shared" si="145"/>
        <v>0</v>
      </c>
      <c r="AI135" s="48">
        <f t="shared" si="146"/>
        <v>1</v>
      </c>
      <c r="AJ135" s="73">
        <f t="shared" si="152"/>
        <v>0</v>
      </c>
      <c r="AK135" s="73">
        <f t="shared" si="148"/>
        <v>0</v>
      </c>
      <c r="AL135" s="42"/>
    </row>
    <row r="136" spans="1:38" ht="15.75" customHeight="1" x14ac:dyDescent="0.25">
      <c r="A136" s="35">
        <v>9</v>
      </c>
      <c r="B136" s="47" t="str">
        <f t="shared" si="136"/>
        <v>Технология</v>
      </c>
      <c r="C136" s="70" t="s">
        <v>132</v>
      </c>
      <c r="D136" s="91">
        <v>18</v>
      </c>
      <c r="E136" s="72">
        <f t="shared" si="149"/>
        <v>5.5555555555555552E-2</v>
      </c>
      <c r="F136" s="73"/>
      <c r="G136" s="73"/>
      <c r="H136" s="73"/>
      <c r="I136" s="73"/>
      <c r="J136" s="76">
        <f t="shared" si="138"/>
        <v>0</v>
      </c>
      <c r="K136" s="73"/>
      <c r="L136" s="73"/>
      <c r="M136" s="73"/>
      <c r="N136" s="73"/>
      <c r="O136" s="76">
        <f t="shared" si="150"/>
        <v>0</v>
      </c>
      <c r="P136" s="73"/>
      <c r="Q136" s="73"/>
      <c r="R136" s="73"/>
      <c r="S136" s="73"/>
      <c r="T136" s="76">
        <f t="shared" si="140"/>
        <v>0</v>
      </c>
      <c r="U136" s="73"/>
      <c r="V136" s="73"/>
      <c r="W136" s="73"/>
      <c r="X136" s="73"/>
      <c r="Y136" s="76">
        <f t="shared" si="151"/>
        <v>0</v>
      </c>
      <c r="Z136" s="74" t="s">
        <v>20</v>
      </c>
      <c r="AA136" s="73"/>
      <c r="AB136" s="73"/>
      <c r="AC136" s="73"/>
      <c r="AD136" s="77">
        <f t="shared" si="142"/>
        <v>1</v>
      </c>
      <c r="AE136" s="42">
        <v>9</v>
      </c>
      <c r="AF136" s="48">
        <f t="shared" si="143"/>
        <v>0</v>
      </c>
      <c r="AG136" s="48">
        <f t="shared" si="144"/>
        <v>0</v>
      </c>
      <c r="AH136" s="48">
        <f t="shared" si="145"/>
        <v>0</v>
      </c>
      <c r="AI136" s="48">
        <f t="shared" si="146"/>
        <v>0</v>
      </c>
      <c r="AJ136" s="73">
        <f t="shared" si="152"/>
        <v>1</v>
      </c>
      <c r="AK136" s="73">
        <f t="shared" si="148"/>
        <v>0</v>
      </c>
      <c r="AL136" s="42"/>
    </row>
    <row r="137" spans="1:38" ht="15.75" customHeight="1" x14ac:dyDescent="0.25">
      <c r="A137" s="35">
        <v>9</v>
      </c>
      <c r="B137" s="47" t="str">
        <f t="shared" si="136"/>
        <v>Физическая культура</v>
      </c>
      <c r="C137" s="70" t="s">
        <v>132</v>
      </c>
      <c r="D137" s="91">
        <v>34</v>
      </c>
      <c r="E137" s="72">
        <f t="shared" si="149"/>
        <v>5.8823529411764705E-2</v>
      </c>
      <c r="F137" s="73"/>
      <c r="G137" s="73"/>
      <c r="H137" s="73"/>
      <c r="I137" s="73"/>
      <c r="J137" s="76">
        <f t="shared" si="138"/>
        <v>0</v>
      </c>
      <c r="K137" s="73"/>
      <c r="L137" s="73"/>
      <c r="M137" s="74"/>
      <c r="N137" s="73"/>
      <c r="O137" s="75">
        <v>0</v>
      </c>
      <c r="P137" s="74" t="s">
        <v>19</v>
      </c>
      <c r="Q137" s="73"/>
      <c r="R137" s="73"/>
      <c r="S137" s="73"/>
      <c r="T137" s="76">
        <f t="shared" si="140"/>
        <v>1</v>
      </c>
      <c r="U137" s="73"/>
      <c r="V137" s="73"/>
      <c r="W137" s="74"/>
      <c r="X137" s="73"/>
      <c r="Y137" s="76">
        <f t="shared" si="151"/>
        <v>0</v>
      </c>
      <c r="Z137" s="74" t="s">
        <v>19</v>
      </c>
      <c r="AA137" s="73"/>
      <c r="AB137" s="73"/>
      <c r="AC137" s="73"/>
      <c r="AD137" s="77">
        <f t="shared" si="142"/>
        <v>1</v>
      </c>
      <c r="AE137" s="42">
        <v>9</v>
      </c>
      <c r="AF137" s="48">
        <f t="shared" si="143"/>
        <v>0</v>
      </c>
      <c r="AG137" s="48">
        <f t="shared" si="144"/>
        <v>0</v>
      </c>
      <c r="AH137" s="48">
        <f t="shared" si="145"/>
        <v>0</v>
      </c>
      <c r="AI137" s="48">
        <f t="shared" si="146"/>
        <v>2</v>
      </c>
      <c r="AJ137" s="73">
        <f t="shared" si="152"/>
        <v>0</v>
      </c>
      <c r="AK137" s="73">
        <f t="shared" si="148"/>
        <v>0</v>
      </c>
      <c r="AL137" s="42"/>
    </row>
    <row r="138" spans="1:38" ht="15.75" customHeight="1" x14ac:dyDescent="0.25">
      <c r="A138" s="35">
        <v>9</v>
      </c>
      <c r="B138" s="47" t="str">
        <f t="shared" si="136"/>
        <v>ОРКСЭ</v>
      </c>
      <c r="C138" s="70" t="s">
        <v>132</v>
      </c>
      <c r="D138" s="79"/>
      <c r="E138" s="72" t="e">
        <f t="shared" si="149"/>
        <v>#DIV/0!</v>
      </c>
      <c r="F138" s="73"/>
      <c r="G138" s="73"/>
      <c r="H138" s="73"/>
      <c r="I138" s="73"/>
      <c r="J138" s="76">
        <f t="shared" si="138"/>
        <v>0</v>
      </c>
      <c r="K138" s="73"/>
      <c r="L138" s="73"/>
      <c r="M138" s="73"/>
      <c r="N138" s="73"/>
      <c r="O138" s="76">
        <f t="shared" ref="O138:O139" si="153">COUNTA(K138:N138)</f>
        <v>0</v>
      </c>
      <c r="P138" s="73"/>
      <c r="Q138" s="73"/>
      <c r="R138" s="73"/>
      <c r="S138" s="73"/>
      <c r="T138" s="76">
        <f t="shared" si="140"/>
        <v>0</v>
      </c>
      <c r="U138" s="73"/>
      <c r="V138" s="73"/>
      <c r="W138" s="73"/>
      <c r="X138" s="73"/>
      <c r="Y138" s="76">
        <f t="shared" si="151"/>
        <v>0</v>
      </c>
      <c r="Z138" s="73"/>
      <c r="AA138" s="73"/>
      <c r="AB138" s="73"/>
      <c r="AC138" s="73"/>
      <c r="AD138" s="77">
        <f t="shared" si="142"/>
        <v>0</v>
      </c>
      <c r="AE138" s="42">
        <v>9</v>
      </c>
      <c r="AF138" s="48">
        <f t="shared" si="143"/>
        <v>0</v>
      </c>
      <c r="AG138" s="48">
        <f t="shared" si="144"/>
        <v>0</v>
      </c>
      <c r="AH138" s="48">
        <f t="shared" si="145"/>
        <v>0</v>
      </c>
      <c r="AI138" s="48">
        <f t="shared" si="146"/>
        <v>0</v>
      </c>
      <c r="AJ138" s="73">
        <f t="shared" si="152"/>
        <v>0</v>
      </c>
      <c r="AK138" s="73">
        <f t="shared" si="148"/>
        <v>0</v>
      </c>
      <c r="AL138" s="42"/>
    </row>
    <row r="139" spans="1:38" ht="15.75" customHeight="1" x14ac:dyDescent="0.25">
      <c r="A139" s="35">
        <v>9</v>
      </c>
      <c r="B139" s="47">
        <f t="shared" si="136"/>
        <v>0</v>
      </c>
      <c r="C139" s="80"/>
      <c r="D139" s="79"/>
      <c r="E139" s="72" t="e">
        <f t="shared" si="149"/>
        <v>#DIV/0!</v>
      </c>
      <c r="F139" s="73"/>
      <c r="G139" s="73"/>
      <c r="H139" s="73"/>
      <c r="I139" s="73"/>
      <c r="J139" s="81">
        <f t="shared" si="138"/>
        <v>0</v>
      </c>
      <c r="K139" s="73"/>
      <c r="L139" s="73"/>
      <c r="M139" s="73"/>
      <c r="N139" s="73"/>
      <c r="O139" s="81">
        <f t="shared" si="153"/>
        <v>0</v>
      </c>
      <c r="P139" s="73"/>
      <c r="Q139" s="73"/>
      <c r="R139" s="73"/>
      <c r="S139" s="73"/>
      <c r="T139" s="81">
        <f t="shared" si="140"/>
        <v>0</v>
      </c>
      <c r="U139" s="73"/>
      <c r="V139" s="73"/>
      <c r="W139" s="73"/>
      <c r="X139" s="73"/>
      <c r="Y139" s="81">
        <f t="shared" si="151"/>
        <v>0</v>
      </c>
      <c r="Z139" s="73"/>
      <c r="AA139" s="73"/>
      <c r="AB139" s="73"/>
      <c r="AC139" s="73"/>
      <c r="AD139" s="82">
        <f t="shared" si="142"/>
        <v>0</v>
      </c>
      <c r="AE139" s="42">
        <v>9</v>
      </c>
      <c r="AF139" s="48">
        <f t="shared" si="143"/>
        <v>0</v>
      </c>
      <c r="AG139" s="48">
        <f t="shared" si="144"/>
        <v>0</v>
      </c>
      <c r="AH139" s="48">
        <f t="shared" si="145"/>
        <v>0</v>
      </c>
      <c r="AI139" s="48">
        <f t="shared" si="146"/>
        <v>0</v>
      </c>
      <c r="AJ139" s="73">
        <f t="shared" si="152"/>
        <v>0</v>
      </c>
      <c r="AK139" s="73">
        <f t="shared" si="148"/>
        <v>0</v>
      </c>
      <c r="AL139" s="42"/>
    </row>
    <row r="140" spans="1:38" ht="15.75" customHeight="1" x14ac:dyDescent="0.25">
      <c r="A140" s="35">
        <v>9</v>
      </c>
      <c r="B140" s="83"/>
      <c r="C140" s="84"/>
      <c r="D140" s="85"/>
      <c r="E140" s="86"/>
      <c r="F140" s="87"/>
      <c r="G140" s="87"/>
      <c r="H140" s="87"/>
      <c r="I140" s="87"/>
      <c r="J140" s="87">
        <f>SUM(J127:J139)</f>
        <v>1</v>
      </c>
      <c r="K140" s="87"/>
      <c r="L140" s="87"/>
      <c r="M140" s="87"/>
      <c r="N140" s="87"/>
      <c r="O140" s="87">
        <f>SUM(O127:O139)</f>
        <v>1</v>
      </c>
      <c r="P140" s="87"/>
      <c r="Q140" s="87"/>
      <c r="R140" s="87"/>
      <c r="S140" s="87"/>
      <c r="T140" s="87">
        <f>SUM(T127:T139)</f>
        <v>2</v>
      </c>
      <c r="U140" s="87"/>
      <c r="V140" s="87"/>
      <c r="W140" s="87"/>
      <c r="X140" s="87"/>
      <c r="Y140" s="87">
        <f>SUM(Y127:Y139)</f>
        <v>4</v>
      </c>
      <c r="Z140" s="87"/>
      <c r="AA140" s="87"/>
      <c r="AB140" s="87"/>
      <c r="AC140" s="87"/>
      <c r="AD140" s="87">
        <f>SUM(AD127:AD139)</f>
        <v>6</v>
      </c>
      <c r="AE140" s="42">
        <v>9</v>
      </c>
      <c r="AF140" s="88">
        <f t="shared" ref="AF140:AK140" si="154">SUM(AF127:AF139)</f>
        <v>3</v>
      </c>
      <c r="AG140" s="88">
        <f t="shared" si="154"/>
        <v>0</v>
      </c>
      <c r="AH140" s="88">
        <f t="shared" si="154"/>
        <v>0</v>
      </c>
      <c r="AI140" s="89">
        <f t="shared" si="154"/>
        <v>5</v>
      </c>
      <c r="AJ140" s="88">
        <f t="shared" si="154"/>
        <v>6</v>
      </c>
      <c r="AK140" s="88">
        <f t="shared" si="154"/>
        <v>0</v>
      </c>
      <c r="AL140" s="42"/>
    </row>
    <row r="141" spans="1:38" ht="15.75" customHeight="1" x14ac:dyDescent="0.25">
      <c r="A141" s="35">
        <v>10</v>
      </c>
      <c r="B141" s="149" t="s">
        <v>94</v>
      </c>
      <c r="C141" s="150"/>
      <c r="D141" s="65"/>
      <c r="E141" s="66"/>
      <c r="F141" s="151"/>
      <c r="G141" s="138"/>
      <c r="H141" s="138"/>
      <c r="I141" s="138"/>
      <c r="J141" s="138"/>
      <c r="K141" s="138"/>
      <c r="L141" s="138"/>
      <c r="M141" s="138"/>
      <c r="N141" s="138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42">
        <v>10</v>
      </c>
      <c r="AF141" s="68"/>
      <c r="AG141" s="68"/>
      <c r="AH141" s="68"/>
      <c r="AI141" s="68"/>
      <c r="AJ141" s="49"/>
      <c r="AK141" s="49"/>
      <c r="AL141" s="42"/>
    </row>
    <row r="142" spans="1:38" ht="15.75" customHeight="1" x14ac:dyDescent="0.25">
      <c r="A142" s="35">
        <v>10</v>
      </c>
      <c r="B142" s="47" t="str">
        <f t="shared" ref="B142:B154" si="155">B127</f>
        <v>Русский язык</v>
      </c>
      <c r="C142" s="70" t="s">
        <v>133</v>
      </c>
      <c r="D142" s="90">
        <v>89</v>
      </c>
      <c r="E142" s="72">
        <f t="shared" ref="E142:E145" si="156">(J142+O142+T142+Y142+AD142)/D142</f>
        <v>1.1235955056179775E-2</v>
      </c>
      <c r="F142" s="73"/>
      <c r="G142" s="73"/>
      <c r="H142" s="73"/>
      <c r="I142" s="73"/>
      <c r="J142" s="76">
        <f t="shared" ref="J142:J154" si="157">COUNTA(F142:I142)</f>
        <v>0</v>
      </c>
      <c r="K142" s="73"/>
      <c r="L142" s="73"/>
      <c r="M142" s="73"/>
      <c r="N142" s="73"/>
      <c r="O142" s="76">
        <f t="shared" ref="O142:O154" si="158">COUNTA(K142:N142)</f>
        <v>0</v>
      </c>
      <c r="P142" s="73"/>
      <c r="Q142" s="73"/>
      <c r="R142" s="73"/>
      <c r="S142" s="73"/>
      <c r="T142" s="76">
        <f t="shared" ref="T142:T154" si="159">COUNTA(P142:S142)</f>
        <v>0</v>
      </c>
      <c r="U142" s="73"/>
      <c r="V142" s="73"/>
      <c r="W142" s="74" t="s">
        <v>17</v>
      </c>
      <c r="X142" s="73"/>
      <c r="Y142" s="76">
        <f t="shared" ref="Y142:Y145" si="160">COUNTA(U142:X142)</f>
        <v>1</v>
      </c>
      <c r="Z142" s="73"/>
      <c r="AA142" s="73"/>
      <c r="AB142" s="73"/>
      <c r="AC142" s="73"/>
      <c r="AD142" s="77">
        <f t="shared" ref="AD142:AD154" si="161">COUNTA(Z142:AC142)</f>
        <v>0</v>
      </c>
      <c r="AE142" s="42">
        <v>10</v>
      </c>
      <c r="AF142" s="48">
        <f t="shared" ref="AF142:AF154" si="162">COUNTIF(F142:AD142,$F$1)</f>
        <v>1</v>
      </c>
      <c r="AG142" s="48">
        <f t="shared" ref="AG142:AG154" si="163">COUNTIF(F142:AE142,$G$1)</f>
        <v>0</v>
      </c>
      <c r="AH142" s="48">
        <f t="shared" ref="AH142:AH154" si="164">COUNTIF(F142:AD142,$H$1)</f>
        <v>0</v>
      </c>
      <c r="AI142" s="48">
        <f t="shared" ref="AI142:AI154" si="165">COUNTIF(F142:AD142,$I$1)</f>
        <v>0</v>
      </c>
      <c r="AJ142" s="73">
        <f t="shared" ref="AJ142:AJ145" si="166">IF($J$1&gt;0,COUNTIF(F142:AD142,$J$1),0)</f>
        <v>0</v>
      </c>
      <c r="AK142" s="73">
        <f t="shared" ref="AK142:AK154" si="167">IF($K$1&gt;0,COUNTIF(F142:AD142,$K$1),0)</f>
        <v>0</v>
      </c>
      <c r="AL142" s="42"/>
    </row>
    <row r="143" spans="1:38" ht="15.75" customHeight="1" x14ac:dyDescent="0.25">
      <c r="A143" s="35">
        <v>10</v>
      </c>
      <c r="B143" s="47" t="str">
        <f t="shared" si="155"/>
        <v>Родной (русский) язык</v>
      </c>
      <c r="C143" s="70" t="s">
        <v>133</v>
      </c>
      <c r="D143" s="91">
        <v>8</v>
      </c>
      <c r="E143" s="72">
        <f t="shared" si="156"/>
        <v>0</v>
      </c>
      <c r="F143" s="73"/>
      <c r="G143" s="73"/>
      <c r="H143" s="73"/>
      <c r="I143" s="73"/>
      <c r="J143" s="76">
        <f t="shared" si="157"/>
        <v>0</v>
      </c>
      <c r="K143" s="73"/>
      <c r="L143" s="73"/>
      <c r="M143" s="73"/>
      <c r="N143" s="73"/>
      <c r="O143" s="76">
        <f t="shared" si="158"/>
        <v>0</v>
      </c>
      <c r="P143" s="73"/>
      <c r="Q143" s="73"/>
      <c r="R143" s="73"/>
      <c r="S143" s="73"/>
      <c r="T143" s="76">
        <f t="shared" si="159"/>
        <v>0</v>
      </c>
      <c r="U143" s="73"/>
      <c r="V143" s="73"/>
      <c r="W143" s="73"/>
      <c r="X143" s="73"/>
      <c r="Y143" s="76">
        <f t="shared" si="160"/>
        <v>0</v>
      </c>
      <c r="Z143" s="73"/>
      <c r="AA143" s="73"/>
      <c r="AB143" s="73"/>
      <c r="AC143" s="73"/>
      <c r="AD143" s="77">
        <f t="shared" si="161"/>
        <v>0</v>
      </c>
      <c r="AE143" s="42">
        <v>10</v>
      </c>
      <c r="AF143" s="48">
        <f t="shared" si="162"/>
        <v>0</v>
      </c>
      <c r="AG143" s="48">
        <f t="shared" si="163"/>
        <v>0</v>
      </c>
      <c r="AH143" s="48">
        <f t="shared" si="164"/>
        <v>0</v>
      </c>
      <c r="AI143" s="48">
        <f t="shared" si="165"/>
        <v>0</v>
      </c>
      <c r="AJ143" s="73">
        <f t="shared" si="166"/>
        <v>0</v>
      </c>
      <c r="AK143" s="73">
        <f t="shared" si="167"/>
        <v>0</v>
      </c>
      <c r="AL143" s="42"/>
    </row>
    <row r="144" spans="1:38" ht="15.75" customHeight="1" x14ac:dyDescent="0.25">
      <c r="A144" s="35">
        <v>10</v>
      </c>
      <c r="B144" s="47" t="str">
        <f t="shared" si="155"/>
        <v>Литературное чтение</v>
      </c>
      <c r="C144" s="70" t="s">
        <v>133</v>
      </c>
      <c r="D144" s="91">
        <v>54</v>
      </c>
      <c r="E144" s="72">
        <f t="shared" si="156"/>
        <v>1.8518518518518517E-2</v>
      </c>
      <c r="F144" s="73"/>
      <c r="G144" s="73"/>
      <c r="H144" s="73"/>
      <c r="I144" s="73"/>
      <c r="J144" s="76">
        <f t="shared" si="157"/>
        <v>0</v>
      </c>
      <c r="K144" s="73"/>
      <c r="L144" s="73"/>
      <c r="M144" s="73"/>
      <c r="N144" s="73"/>
      <c r="O144" s="76">
        <f t="shared" si="158"/>
        <v>0</v>
      </c>
      <c r="P144" s="73"/>
      <c r="Q144" s="73"/>
      <c r="R144" s="73"/>
      <c r="S144" s="73"/>
      <c r="T144" s="76">
        <f t="shared" si="159"/>
        <v>0</v>
      </c>
      <c r="U144" s="73"/>
      <c r="V144" s="73"/>
      <c r="W144" s="73"/>
      <c r="X144" s="73"/>
      <c r="Y144" s="76">
        <f t="shared" si="160"/>
        <v>0</v>
      </c>
      <c r="Z144" s="73"/>
      <c r="AA144" s="74" t="s">
        <v>19</v>
      </c>
      <c r="AB144" s="73"/>
      <c r="AC144" s="73"/>
      <c r="AD144" s="77">
        <f t="shared" si="161"/>
        <v>1</v>
      </c>
      <c r="AE144" s="42">
        <v>10</v>
      </c>
      <c r="AF144" s="48">
        <f t="shared" si="162"/>
        <v>0</v>
      </c>
      <c r="AG144" s="48">
        <f t="shared" si="163"/>
        <v>0</v>
      </c>
      <c r="AH144" s="48">
        <f t="shared" si="164"/>
        <v>0</v>
      </c>
      <c r="AI144" s="48">
        <f t="shared" si="165"/>
        <v>1</v>
      </c>
      <c r="AJ144" s="73">
        <f t="shared" si="166"/>
        <v>0</v>
      </c>
      <c r="AK144" s="73">
        <f t="shared" si="167"/>
        <v>0</v>
      </c>
      <c r="AL144" s="42"/>
    </row>
    <row r="145" spans="1:38" ht="15.75" customHeight="1" x14ac:dyDescent="0.25">
      <c r="A145" s="35">
        <v>10</v>
      </c>
      <c r="B145" s="47" t="str">
        <f t="shared" si="155"/>
        <v>Литературное чтение на родном языке</v>
      </c>
      <c r="C145" s="70" t="s">
        <v>133</v>
      </c>
      <c r="D145" s="91">
        <v>9</v>
      </c>
      <c r="E145" s="72">
        <f t="shared" si="156"/>
        <v>0</v>
      </c>
      <c r="F145" s="73"/>
      <c r="G145" s="73"/>
      <c r="H145" s="73"/>
      <c r="I145" s="73"/>
      <c r="J145" s="76">
        <f t="shared" si="157"/>
        <v>0</v>
      </c>
      <c r="K145" s="73"/>
      <c r="L145" s="73"/>
      <c r="M145" s="73"/>
      <c r="N145" s="73"/>
      <c r="O145" s="76">
        <f t="shared" si="158"/>
        <v>0</v>
      </c>
      <c r="P145" s="73"/>
      <c r="Q145" s="73"/>
      <c r="R145" s="73"/>
      <c r="S145" s="73"/>
      <c r="T145" s="76">
        <f t="shared" si="159"/>
        <v>0</v>
      </c>
      <c r="U145" s="73"/>
      <c r="V145" s="73"/>
      <c r="W145" s="73"/>
      <c r="X145" s="73"/>
      <c r="Y145" s="76">
        <f t="shared" si="160"/>
        <v>0</v>
      </c>
      <c r="Z145" s="73"/>
      <c r="AA145" s="73"/>
      <c r="AB145" s="73"/>
      <c r="AC145" s="73"/>
      <c r="AD145" s="77">
        <f t="shared" si="161"/>
        <v>0</v>
      </c>
      <c r="AE145" s="42">
        <v>10</v>
      </c>
      <c r="AF145" s="48">
        <f t="shared" si="162"/>
        <v>0</v>
      </c>
      <c r="AG145" s="48">
        <f t="shared" si="163"/>
        <v>0</v>
      </c>
      <c r="AH145" s="48">
        <f t="shared" si="164"/>
        <v>0</v>
      </c>
      <c r="AI145" s="48">
        <f t="shared" si="165"/>
        <v>0</v>
      </c>
      <c r="AJ145" s="73">
        <f t="shared" si="166"/>
        <v>0</v>
      </c>
      <c r="AK145" s="73">
        <f t="shared" si="167"/>
        <v>0</v>
      </c>
      <c r="AL145" s="42"/>
    </row>
    <row r="146" spans="1:38" ht="15.75" customHeight="1" x14ac:dyDescent="0.25">
      <c r="A146" s="35">
        <v>10</v>
      </c>
      <c r="B146" s="47" t="str">
        <f t="shared" si="155"/>
        <v>Английский язык</v>
      </c>
      <c r="C146" s="70" t="s">
        <v>133</v>
      </c>
      <c r="D146" s="91">
        <v>36</v>
      </c>
      <c r="E146" s="99">
        <v>0.09</v>
      </c>
      <c r="F146" s="73"/>
      <c r="G146" s="73"/>
      <c r="H146" s="74" t="s">
        <v>20</v>
      </c>
      <c r="I146" s="73"/>
      <c r="J146" s="76">
        <f t="shared" si="157"/>
        <v>1</v>
      </c>
      <c r="K146" s="73"/>
      <c r="L146" s="74"/>
      <c r="M146" s="73"/>
      <c r="N146" s="73"/>
      <c r="O146" s="76">
        <f t="shared" si="158"/>
        <v>0</v>
      </c>
      <c r="P146" s="74" t="s">
        <v>20</v>
      </c>
      <c r="Q146" s="73"/>
      <c r="R146" s="73"/>
      <c r="S146" s="73"/>
      <c r="T146" s="76">
        <f t="shared" si="159"/>
        <v>1</v>
      </c>
      <c r="U146" s="74" t="s">
        <v>20</v>
      </c>
      <c r="V146" s="73"/>
      <c r="W146" s="73"/>
      <c r="X146" s="73"/>
      <c r="Y146" s="75">
        <v>0</v>
      </c>
      <c r="Z146" s="73"/>
      <c r="AA146" s="74" t="s">
        <v>20</v>
      </c>
      <c r="AB146" s="73"/>
      <c r="AC146" s="73"/>
      <c r="AD146" s="77">
        <f t="shared" si="161"/>
        <v>1</v>
      </c>
      <c r="AE146" s="42">
        <v>10</v>
      </c>
      <c r="AF146" s="48">
        <f t="shared" si="162"/>
        <v>0</v>
      </c>
      <c r="AG146" s="48">
        <f t="shared" si="163"/>
        <v>0</v>
      </c>
      <c r="AH146" s="48">
        <f t="shared" si="164"/>
        <v>0</v>
      </c>
      <c r="AI146" s="48">
        <f t="shared" si="165"/>
        <v>0</v>
      </c>
      <c r="AJ146" s="74">
        <v>3</v>
      </c>
      <c r="AK146" s="73">
        <f t="shared" si="167"/>
        <v>0</v>
      </c>
      <c r="AL146" s="42"/>
    </row>
    <row r="147" spans="1:38" ht="15.75" customHeight="1" x14ac:dyDescent="0.25">
      <c r="A147" s="35">
        <v>10</v>
      </c>
      <c r="B147" s="47" t="str">
        <f t="shared" si="155"/>
        <v>Математика</v>
      </c>
      <c r="C147" s="70" t="s">
        <v>133</v>
      </c>
      <c r="D147" s="91">
        <v>71</v>
      </c>
      <c r="E147" s="72">
        <f t="shared" ref="E147:E154" si="168">(J147+O147+T147+Y147+AD147)/D147</f>
        <v>1.4084507042253521E-2</v>
      </c>
      <c r="F147" s="73"/>
      <c r="G147" s="73"/>
      <c r="H147" s="73"/>
      <c r="I147" s="73"/>
      <c r="J147" s="76">
        <f t="shared" si="157"/>
        <v>0</v>
      </c>
      <c r="K147" s="73"/>
      <c r="L147" s="73"/>
      <c r="M147" s="73"/>
      <c r="N147" s="73"/>
      <c r="O147" s="76">
        <f t="shared" si="158"/>
        <v>0</v>
      </c>
      <c r="P147" s="73"/>
      <c r="Q147" s="73"/>
      <c r="R147" s="73"/>
      <c r="S147" s="73"/>
      <c r="T147" s="76">
        <f t="shared" si="159"/>
        <v>0</v>
      </c>
      <c r="U147" s="73"/>
      <c r="V147" s="73"/>
      <c r="W147" s="73"/>
      <c r="X147" s="74" t="s">
        <v>17</v>
      </c>
      <c r="Y147" s="76">
        <f t="shared" ref="Y147:Y154" si="169">COUNTA(U147:X147)</f>
        <v>1</v>
      </c>
      <c r="Z147" s="73"/>
      <c r="AA147" s="73"/>
      <c r="AB147" s="73"/>
      <c r="AC147" s="73"/>
      <c r="AD147" s="77">
        <f t="shared" si="161"/>
        <v>0</v>
      </c>
      <c r="AE147" s="42">
        <v>10</v>
      </c>
      <c r="AF147" s="48">
        <f t="shared" si="162"/>
        <v>1</v>
      </c>
      <c r="AG147" s="48">
        <f t="shared" si="163"/>
        <v>0</v>
      </c>
      <c r="AH147" s="48">
        <f t="shared" si="164"/>
        <v>0</v>
      </c>
      <c r="AI147" s="48">
        <f t="shared" si="165"/>
        <v>0</v>
      </c>
      <c r="AJ147" s="73">
        <f t="shared" ref="AJ147:AJ154" si="170">IF($J$1&gt;0,COUNTIF(F147:AD147,$J$1),0)</f>
        <v>0</v>
      </c>
      <c r="AK147" s="73">
        <f t="shared" si="167"/>
        <v>0</v>
      </c>
      <c r="AL147" s="42"/>
    </row>
    <row r="148" spans="1:38" ht="15.75" customHeight="1" x14ac:dyDescent="0.25">
      <c r="A148" s="35">
        <v>10</v>
      </c>
      <c r="B148" s="47" t="str">
        <f t="shared" si="155"/>
        <v>Окружающий мир</v>
      </c>
      <c r="C148" s="70" t="s">
        <v>133</v>
      </c>
      <c r="D148" s="91">
        <v>35</v>
      </c>
      <c r="E148" s="72">
        <f t="shared" si="168"/>
        <v>2.8571428571428571E-2</v>
      </c>
      <c r="F148" s="73"/>
      <c r="G148" s="73"/>
      <c r="H148" s="73"/>
      <c r="I148" s="73"/>
      <c r="J148" s="76">
        <f t="shared" si="157"/>
        <v>0</v>
      </c>
      <c r="K148" s="73"/>
      <c r="L148" s="73"/>
      <c r="M148" s="73"/>
      <c r="N148" s="73"/>
      <c r="O148" s="76">
        <f t="shared" si="158"/>
        <v>0</v>
      </c>
      <c r="P148" s="73"/>
      <c r="Q148" s="73"/>
      <c r="R148" s="73"/>
      <c r="S148" s="73"/>
      <c r="T148" s="76">
        <f t="shared" si="159"/>
        <v>0</v>
      </c>
      <c r="U148" s="73"/>
      <c r="V148" s="73"/>
      <c r="W148" s="73"/>
      <c r="X148" s="74" t="s">
        <v>17</v>
      </c>
      <c r="Y148" s="76">
        <f t="shared" si="169"/>
        <v>1</v>
      </c>
      <c r="Z148" s="73"/>
      <c r="AA148" s="73"/>
      <c r="AB148" s="73"/>
      <c r="AC148" s="73"/>
      <c r="AD148" s="77">
        <f t="shared" si="161"/>
        <v>0</v>
      </c>
      <c r="AE148" s="42">
        <v>10</v>
      </c>
      <c r="AF148" s="48">
        <f t="shared" si="162"/>
        <v>1</v>
      </c>
      <c r="AG148" s="48">
        <f t="shared" si="163"/>
        <v>0</v>
      </c>
      <c r="AH148" s="48">
        <f t="shared" si="164"/>
        <v>0</v>
      </c>
      <c r="AI148" s="48">
        <f t="shared" si="165"/>
        <v>0</v>
      </c>
      <c r="AJ148" s="73">
        <f t="shared" si="170"/>
        <v>0</v>
      </c>
      <c r="AK148" s="73">
        <f t="shared" si="167"/>
        <v>0</v>
      </c>
      <c r="AL148" s="42"/>
    </row>
    <row r="149" spans="1:38" ht="15.75" customHeight="1" x14ac:dyDescent="0.25">
      <c r="A149" s="35">
        <v>10</v>
      </c>
      <c r="B149" s="47" t="str">
        <f t="shared" si="155"/>
        <v>Изобразительное искусство</v>
      </c>
      <c r="C149" s="70" t="s">
        <v>133</v>
      </c>
      <c r="D149" s="91">
        <v>17</v>
      </c>
      <c r="E149" s="72">
        <f t="shared" si="168"/>
        <v>5.8823529411764705E-2</v>
      </c>
      <c r="F149" s="73"/>
      <c r="G149" s="73"/>
      <c r="H149" s="73"/>
      <c r="I149" s="73"/>
      <c r="J149" s="76">
        <f t="shared" si="157"/>
        <v>0</v>
      </c>
      <c r="K149" s="73"/>
      <c r="L149" s="73"/>
      <c r="M149" s="73"/>
      <c r="N149" s="73"/>
      <c r="O149" s="76">
        <f t="shared" si="158"/>
        <v>0</v>
      </c>
      <c r="P149" s="73"/>
      <c r="Q149" s="73"/>
      <c r="R149" s="73"/>
      <c r="S149" s="73"/>
      <c r="T149" s="76">
        <f t="shared" si="159"/>
        <v>0</v>
      </c>
      <c r="U149" s="73"/>
      <c r="V149" s="73"/>
      <c r="W149" s="73"/>
      <c r="X149" s="74" t="s">
        <v>19</v>
      </c>
      <c r="Y149" s="76">
        <f t="shared" si="169"/>
        <v>1</v>
      </c>
      <c r="Z149" s="73"/>
      <c r="AA149" s="73"/>
      <c r="AB149" s="73"/>
      <c r="AC149" s="73"/>
      <c r="AD149" s="77">
        <f t="shared" si="161"/>
        <v>0</v>
      </c>
      <c r="AE149" s="42">
        <v>10</v>
      </c>
      <c r="AF149" s="48">
        <f t="shared" si="162"/>
        <v>0</v>
      </c>
      <c r="AG149" s="48">
        <f t="shared" si="163"/>
        <v>0</v>
      </c>
      <c r="AH149" s="48">
        <f t="shared" si="164"/>
        <v>0</v>
      </c>
      <c r="AI149" s="48">
        <f t="shared" si="165"/>
        <v>1</v>
      </c>
      <c r="AJ149" s="73">
        <f t="shared" si="170"/>
        <v>0</v>
      </c>
      <c r="AK149" s="73">
        <f t="shared" si="167"/>
        <v>0</v>
      </c>
      <c r="AL149" s="42"/>
    </row>
    <row r="150" spans="1:38" ht="15.75" customHeight="1" x14ac:dyDescent="0.25">
      <c r="A150" s="35">
        <v>10</v>
      </c>
      <c r="B150" s="47" t="str">
        <f t="shared" si="155"/>
        <v>Музыка</v>
      </c>
      <c r="C150" s="70" t="s">
        <v>133</v>
      </c>
      <c r="D150" s="91">
        <v>17</v>
      </c>
      <c r="E150" s="72">
        <f t="shared" si="168"/>
        <v>5.8823529411764705E-2</v>
      </c>
      <c r="F150" s="73"/>
      <c r="G150" s="73"/>
      <c r="H150" s="73"/>
      <c r="I150" s="73"/>
      <c r="J150" s="76">
        <f t="shared" si="157"/>
        <v>0</v>
      </c>
      <c r="K150" s="73"/>
      <c r="L150" s="73"/>
      <c r="M150" s="73"/>
      <c r="N150" s="73"/>
      <c r="O150" s="76">
        <f t="shared" si="158"/>
        <v>0</v>
      </c>
      <c r="P150" s="73"/>
      <c r="Q150" s="73"/>
      <c r="R150" s="73"/>
      <c r="S150" s="73"/>
      <c r="T150" s="76">
        <f t="shared" si="159"/>
        <v>0</v>
      </c>
      <c r="U150" s="73"/>
      <c r="V150" s="73"/>
      <c r="W150" s="73"/>
      <c r="X150" s="73"/>
      <c r="Y150" s="76">
        <f t="shared" si="169"/>
        <v>0</v>
      </c>
      <c r="Z150" s="73"/>
      <c r="AA150" s="73"/>
      <c r="AB150" s="73"/>
      <c r="AC150" s="74" t="s">
        <v>19</v>
      </c>
      <c r="AD150" s="77">
        <f t="shared" si="161"/>
        <v>1</v>
      </c>
      <c r="AE150" s="42">
        <v>10</v>
      </c>
      <c r="AF150" s="48">
        <f t="shared" si="162"/>
        <v>0</v>
      </c>
      <c r="AG150" s="48">
        <f t="shared" si="163"/>
        <v>0</v>
      </c>
      <c r="AH150" s="48">
        <f t="shared" si="164"/>
        <v>0</v>
      </c>
      <c r="AI150" s="48">
        <f t="shared" si="165"/>
        <v>1</v>
      </c>
      <c r="AJ150" s="73">
        <f t="shared" si="170"/>
        <v>0</v>
      </c>
      <c r="AK150" s="73">
        <f t="shared" si="167"/>
        <v>0</v>
      </c>
      <c r="AL150" s="42"/>
    </row>
    <row r="151" spans="1:38" ht="15.75" customHeight="1" x14ac:dyDescent="0.25">
      <c r="A151" s="35">
        <v>10</v>
      </c>
      <c r="B151" s="47" t="str">
        <f t="shared" si="155"/>
        <v>Технология</v>
      </c>
      <c r="C151" s="70" t="s">
        <v>133</v>
      </c>
      <c r="D151" s="91">
        <v>18</v>
      </c>
      <c r="E151" s="72">
        <f t="shared" si="168"/>
        <v>5.5555555555555552E-2</v>
      </c>
      <c r="F151" s="73"/>
      <c r="G151" s="73"/>
      <c r="H151" s="73"/>
      <c r="I151" s="73"/>
      <c r="J151" s="76">
        <f t="shared" si="157"/>
        <v>0</v>
      </c>
      <c r="K151" s="73"/>
      <c r="L151" s="73"/>
      <c r="M151" s="73"/>
      <c r="N151" s="73"/>
      <c r="O151" s="76">
        <f t="shared" si="158"/>
        <v>0</v>
      </c>
      <c r="P151" s="73"/>
      <c r="Q151" s="73"/>
      <c r="R151" s="73"/>
      <c r="S151" s="73"/>
      <c r="T151" s="76">
        <f t="shared" si="159"/>
        <v>0</v>
      </c>
      <c r="U151" s="73"/>
      <c r="V151" s="73"/>
      <c r="W151" s="73"/>
      <c r="X151" s="73"/>
      <c r="Y151" s="76">
        <f t="shared" si="169"/>
        <v>0</v>
      </c>
      <c r="Z151" s="74" t="s">
        <v>20</v>
      </c>
      <c r="AA151" s="73"/>
      <c r="AB151" s="73"/>
      <c r="AC151" s="73"/>
      <c r="AD151" s="77">
        <f t="shared" si="161"/>
        <v>1</v>
      </c>
      <c r="AE151" s="42">
        <v>10</v>
      </c>
      <c r="AF151" s="48">
        <f t="shared" si="162"/>
        <v>0</v>
      </c>
      <c r="AG151" s="48">
        <f t="shared" si="163"/>
        <v>0</v>
      </c>
      <c r="AH151" s="48">
        <f t="shared" si="164"/>
        <v>0</v>
      </c>
      <c r="AI151" s="48">
        <f t="shared" si="165"/>
        <v>0</v>
      </c>
      <c r="AJ151" s="73">
        <f t="shared" si="170"/>
        <v>1</v>
      </c>
      <c r="AK151" s="73">
        <f t="shared" si="167"/>
        <v>0</v>
      </c>
      <c r="AL151" s="42"/>
    </row>
    <row r="152" spans="1:38" ht="15.75" customHeight="1" x14ac:dyDescent="0.25">
      <c r="A152" s="35">
        <v>10</v>
      </c>
      <c r="B152" s="47" t="str">
        <f t="shared" si="155"/>
        <v>Физическая культура</v>
      </c>
      <c r="C152" s="70" t="s">
        <v>133</v>
      </c>
      <c r="D152" s="91">
        <v>35</v>
      </c>
      <c r="E152" s="72">
        <f t="shared" si="168"/>
        <v>5.7142857142857141E-2</v>
      </c>
      <c r="F152" s="73"/>
      <c r="G152" s="73"/>
      <c r="H152" s="73"/>
      <c r="I152" s="73"/>
      <c r="J152" s="76">
        <f t="shared" si="157"/>
        <v>0</v>
      </c>
      <c r="K152" s="73"/>
      <c r="L152" s="73"/>
      <c r="M152" s="74"/>
      <c r="N152" s="73"/>
      <c r="O152" s="76">
        <f t="shared" si="158"/>
        <v>0</v>
      </c>
      <c r="P152" s="74" t="s">
        <v>19</v>
      </c>
      <c r="Q152" s="73"/>
      <c r="R152" s="73"/>
      <c r="S152" s="73"/>
      <c r="T152" s="76">
        <f t="shared" si="159"/>
        <v>1</v>
      </c>
      <c r="U152" s="73"/>
      <c r="V152" s="73"/>
      <c r="W152" s="74"/>
      <c r="X152" s="73"/>
      <c r="Y152" s="76">
        <f t="shared" si="169"/>
        <v>0</v>
      </c>
      <c r="Z152" s="74" t="s">
        <v>19</v>
      </c>
      <c r="AA152" s="73"/>
      <c r="AB152" s="73"/>
      <c r="AC152" s="73"/>
      <c r="AD152" s="77">
        <f t="shared" si="161"/>
        <v>1</v>
      </c>
      <c r="AE152" s="42">
        <v>10</v>
      </c>
      <c r="AF152" s="48">
        <f t="shared" si="162"/>
        <v>0</v>
      </c>
      <c r="AG152" s="48">
        <f t="shared" si="163"/>
        <v>0</v>
      </c>
      <c r="AH152" s="48">
        <f t="shared" si="164"/>
        <v>0</v>
      </c>
      <c r="AI152" s="48">
        <f t="shared" si="165"/>
        <v>2</v>
      </c>
      <c r="AJ152" s="73">
        <f t="shared" si="170"/>
        <v>0</v>
      </c>
      <c r="AK152" s="73">
        <f t="shared" si="167"/>
        <v>0</v>
      </c>
      <c r="AL152" s="42"/>
    </row>
    <row r="153" spans="1:38" ht="15.75" customHeight="1" x14ac:dyDescent="0.25">
      <c r="A153" s="35">
        <v>10</v>
      </c>
      <c r="B153" s="47" t="str">
        <f t="shared" si="155"/>
        <v>ОРКСЭ</v>
      </c>
      <c r="C153" s="70" t="s">
        <v>133</v>
      </c>
      <c r="D153" s="79"/>
      <c r="E153" s="72" t="e">
        <f t="shared" si="168"/>
        <v>#DIV/0!</v>
      </c>
      <c r="F153" s="73"/>
      <c r="G153" s="73"/>
      <c r="H153" s="73"/>
      <c r="I153" s="73"/>
      <c r="J153" s="76">
        <f t="shared" si="157"/>
        <v>0</v>
      </c>
      <c r="K153" s="73"/>
      <c r="L153" s="73"/>
      <c r="M153" s="73"/>
      <c r="N153" s="73"/>
      <c r="O153" s="76">
        <f t="shared" si="158"/>
        <v>0</v>
      </c>
      <c r="P153" s="73"/>
      <c r="Q153" s="73"/>
      <c r="R153" s="73"/>
      <c r="S153" s="73"/>
      <c r="T153" s="76">
        <f t="shared" si="159"/>
        <v>0</v>
      </c>
      <c r="U153" s="73"/>
      <c r="V153" s="73"/>
      <c r="W153" s="73"/>
      <c r="X153" s="73"/>
      <c r="Y153" s="76">
        <f t="shared" si="169"/>
        <v>0</v>
      </c>
      <c r="Z153" s="73"/>
      <c r="AA153" s="73"/>
      <c r="AB153" s="73"/>
      <c r="AC153" s="73"/>
      <c r="AD153" s="77">
        <f t="shared" si="161"/>
        <v>0</v>
      </c>
      <c r="AE153" s="42">
        <v>10</v>
      </c>
      <c r="AF153" s="48">
        <f t="shared" si="162"/>
        <v>0</v>
      </c>
      <c r="AG153" s="48">
        <f t="shared" si="163"/>
        <v>0</v>
      </c>
      <c r="AH153" s="48">
        <f t="shared" si="164"/>
        <v>0</v>
      </c>
      <c r="AI153" s="48">
        <f t="shared" si="165"/>
        <v>0</v>
      </c>
      <c r="AJ153" s="73">
        <f t="shared" si="170"/>
        <v>0</v>
      </c>
      <c r="AK153" s="73">
        <f t="shared" si="167"/>
        <v>0</v>
      </c>
      <c r="AL153" s="42"/>
    </row>
    <row r="154" spans="1:38" ht="15.75" customHeight="1" x14ac:dyDescent="0.25">
      <c r="A154" s="35">
        <v>10</v>
      </c>
      <c r="B154" s="47">
        <f t="shared" si="155"/>
        <v>0</v>
      </c>
      <c r="C154" s="80"/>
      <c r="D154" s="79"/>
      <c r="E154" s="72" t="e">
        <f t="shared" si="168"/>
        <v>#DIV/0!</v>
      </c>
      <c r="F154" s="73"/>
      <c r="G154" s="73"/>
      <c r="H154" s="73"/>
      <c r="I154" s="73"/>
      <c r="J154" s="81">
        <f t="shared" si="157"/>
        <v>0</v>
      </c>
      <c r="K154" s="73"/>
      <c r="L154" s="73"/>
      <c r="M154" s="73"/>
      <c r="N154" s="73"/>
      <c r="O154" s="81">
        <f t="shared" si="158"/>
        <v>0</v>
      </c>
      <c r="P154" s="73"/>
      <c r="Q154" s="73"/>
      <c r="R154" s="73"/>
      <c r="S154" s="73"/>
      <c r="T154" s="81">
        <f t="shared" si="159"/>
        <v>0</v>
      </c>
      <c r="U154" s="73"/>
      <c r="V154" s="73"/>
      <c r="W154" s="73"/>
      <c r="X154" s="73"/>
      <c r="Y154" s="81">
        <f t="shared" si="169"/>
        <v>0</v>
      </c>
      <c r="Z154" s="73"/>
      <c r="AA154" s="73"/>
      <c r="AB154" s="73"/>
      <c r="AC154" s="73"/>
      <c r="AD154" s="82">
        <f t="shared" si="161"/>
        <v>0</v>
      </c>
      <c r="AE154" s="42">
        <v>10</v>
      </c>
      <c r="AF154" s="48">
        <f t="shared" si="162"/>
        <v>0</v>
      </c>
      <c r="AG154" s="48">
        <f t="shared" si="163"/>
        <v>0</v>
      </c>
      <c r="AH154" s="48">
        <f t="shared" si="164"/>
        <v>0</v>
      </c>
      <c r="AI154" s="48">
        <f t="shared" si="165"/>
        <v>0</v>
      </c>
      <c r="AJ154" s="73">
        <f t="shared" si="170"/>
        <v>0</v>
      </c>
      <c r="AK154" s="73">
        <f t="shared" si="167"/>
        <v>0</v>
      </c>
      <c r="AL154" s="42"/>
    </row>
    <row r="155" spans="1:38" ht="15.75" customHeight="1" x14ac:dyDescent="0.25">
      <c r="A155" s="35">
        <v>10</v>
      </c>
      <c r="B155" s="83"/>
      <c r="C155" s="84"/>
      <c r="D155" s="85"/>
      <c r="E155" s="86"/>
      <c r="F155" s="87"/>
      <c r="G155" s="87"/>
      <c r="H155" s="87"/>
      <c r="I155" s="87"/>
      <c r="J155" s="87">
        <f>SUM(J142:J154)</f>
        <v>1</v>
      </c>
      <c r="K155" s="87"/>
      <c r="L155" s="87"/>
      <c r="M155" s="87"/>
      <c r="N155" s="87"/>
      <c r="O155" s="87">
        <f>SUM(O142:O154)</f>
        <v>0</v>
      </c>
      <c r="P155" s="87"/>
      <c r="Q155" s="87"/>
      <c r="R155" s="87"/>
      <c r="S155" s="87"/>
      <c r="T155" s="87">
        <f>SUM(T142:T154)</f>
        <v>2</v>
      </c>
      <c r="U155" s="87"/>
      <c r="V155" s="87"/>
      <c r="W155" s="87"/>
      <c r="X155" s="87"/>
      <c r="Y155" s="87">
        <f>SUM(Y142:Y154)</f>
        <v>4</v>
      </c>
      <c r="Z155" s="87"/>
      <c r="AA155" s="87"/>
      <c r="AB155" s="87"/>
      <c r="AC155" s="87"/>
      <c r="AD155" s="87">
        <f>SUM(AD142:AD154)</f>
        <v>5</v>
      </c>
      <c r="AE155" s="42">
        <v>10</v>
      </c>
      <c r="AF155" s="88">
        <f t="shared" ref="AF155:AK155" si="171">SUM(AF142:AF154)</f>
        <v>3</v>
      </c>
      <c r="AG155" s="88">
        <f t="shared" si="171"/>
        <v>0</v>
      </c>
      <c r="AH155" s="88">
        <f t="shared" si="171"/>
        <v>0</v>
      </c>
      <c r="AI155" s="89">
        <f t="shared" si="171"/>
        <v>5</v>
      </c>
      <c r="AJ155" s="88">
        <f t="shared" si="171"/>
        <v>4</v>
      </c>
      <c r="AK155" s="88">
        <f t="shared" si="171"/>
        <v>0</v>
      </c>
      <c r="AL155" s="42"/>
    </row>
    <row r="156" spans="1:38" ht="15.75" customHeight="1" x14ac:dyDescent="0.25">
      <c r="A156" s="35">
        <v>11</v>
      </c>
      <c r="B156" s="149" t="s">
        <v>134</v>
      </c>
      <c r="C156" s="150"/>
      <c r="D156" s="65"/>
      <c r="E156" s="66"/>
      <c r="F156" s="151"/>
      <c r="G156" s="138"/>
      <c r="H156" s="138"/>
      <c r="I156" s="138"/>
      <c r="J156" s="138"/>
      <c r="K156" s="138"/>
      <c r="L156" s="138"/>
      <c r="M156" s="138"/>
      <c r="N156" s="138"/>
      <c r="O156" s="138"/>
      <c r="P156" s="138"/>
      <c r="Q156" s="138"/>
      <c r="R156" s="138"/>
      <c r="S156" s="138"/>
      <c r="T156" s="138"/>
      <c r="U156" s="138"/>
      <c r="V156" s="138"/>
      <c r="W156" s="138"/>
      <c r="X156" s="138"/>
      <c r="Y156" s="138"/>
      <c r="Z156" s="138"/>
      <c r="AA156" s="138"/>
      <c r="AB156" s="138"/>
      <c r="AC156" s="138"/>
      <c r="AD156" s="138"/>
      <c r="AE156" s="42">
        <v>11</v>
      </c>
      <c r="AF156" s="68"/>
      <c r="AG156" s="68"/>
      <c r="AH156" s="68"/>
      <c r="AI156" s="68"/>
      <c r="AJ156" s="49"/>
      <c r="AK156" s="49"/>
      <c r="AL156" s="42"/>
    </row>
    <row r="157" spans="1:38" ht="15.75" customHeight="1" x14ac:dyDescent="0.25">
      <c r="A157" s="35">
        <v>11</v>
      </c>
      <c r="B157" s="47" t="str">
        <f t="shared" ref="B157:B169" si="172">B142</f>
        <v>Русский язык</v>
      </c>
      <c r="C157" s="70" t="s">
        <v>135</v>
      </c>
      <c r="D157" s="90">
        <v>89</v>
      </c>
      <c r="E157" s="72">
        <f t="shared" ref="E157:E160" si="173">(J157+O157+T157+Y157+AD157)/D157</f>
        <v>1.1235955056179775E-2</v>
      </c>
      <c r="F157" s="73"/>
      <c r="G157" s="73"/>
      <c r="H157" s="73"/>
      <c r="I157" s="73"/>
      <c r="J157" s="76">
        <f t="shared" ref="J157:J160" si="174">COUNTA(F157:I157)</f>
        <v>0</v>
      </c>
      <c r="K157" s="73"/>
      <c r="L157" s="73"/>
      <c r="M157" s="73"/>
      <c r="N157" s="73"/>
      <c r="O157" s="76">
        <f t="shared" ref="O157:O169" si="175">COUNTA(K157:N157)</f>
        <v>0</v>
      </c>
      <c r="P157" s="73"/>
      <c r="Q157" s="73"/>
      <c r="R157" s="73"/>
      <c r="S157" s="73"/>
      <c r="T157" s="76">
        <f t="shared" ref="T157:T160" si="176">COUNTA(P157:S157)</f>
        <v>0</v>
      </c>
      <c r="U157" s="73"/>
      <c r="V157" s="73"/>
      <c r="W157" s="74" t="s">
        <v>17</v>
      </c>
      <c r="X157" s="73"/>
      <c r="Y157" s="76">
        <f t="shared" ref="Y157:Y169" si="177">COUNTA(U157:X157)</f>
        <v>1</v>
      </c>
      <c r="Z157" s="73"/>
      <c r="AA157" s="73"/>
      <c r="AB157" s="73"/>
      <c r="AC157" s="73"/>
      <c r="AD157" s="77">
        <f t="shared" ref="AD157:AD160" si="178">COUNTA(Z157:AC157)</f>
        <v>0</v>
      </c>
      <c r="AE157" s="42">
        <v>11</v>
      </c>
      <c r="AF157" s="48">
        <f t="shared" ref="AF157:AF169" si="179">COUNTIF(F157:AD157,$F$1)</f>
        <v>1</v>
      </c>
      <c r="AG157" s="48">
        <f t="shared" ref="AG157:AG169" si="180">COUNTIF(F157:AE157,$G$1)</f>
        <v>0</v>
      </c>
      <c r="AH157" s="48">
        <f t="shared" ref="AH157:AH169" si="181">COUNTIF(F157:AD157,$H$1)</f>
        <v>0</v>
      </c>
      <c r="AI157" s="48">
        <f t="shared" ref="AI157:AI160" si="182">COUNTIF(F157:AD157,$I$1)</f>
        <v>0</v>
      </c>
      <c r="AJ157" s="73">
        <f t="shared" ref="AJ157:AJ169" si="183">IF($J$1&gt;0,COUNTIF(F157:AD157,$J$1),0)</f>
        <v>0</v>
      </c>
      <c r="AK157" s="73">
        <f t="shared" ref="AK157:AK169" si="184">IF($K$1&gt;0,COUNTIF(F157:AD157,$K$1),0)</f>
        <v>0</v>
      </c>
      <c r="AL157" s="42"/>
    </row>
    <row r="158" spans="1:38" ht="15.75" customHeight="1" x14ac:dyDescent="0.25">
      <c r="A158" s="35">
        <v>11</v>
      </c>
      <c r="B158" s="47" t="str">
        <f t="shared" si="172"/>
        <v>Родной (русский) язык</v>
      </c>
      <c r="C158" s="70" t="s">
        <v>135</v>
      </c>
      <c r="D158" s="91">
        <v>8</v>
      </c>
      <c r="E158" s="72">
        <f t="shared" si="173"/>
        <v>0</v>
      </c>
      <c r="F158" s="73"/>
      <c r="G158" s="73"/>
      <c r="H158" s="73"/>
      <c r="I158" s="73"/>
      <c r="J158" s="76">
        <f t="shared" si="174"/>
        <v>0</v>
      </c>
      <c r="K158" s="73"/>
      <c r="L158" s="73"/>
      <c r="M158" s="73"/>
      <c r="N158" s="73"/>
      <c r="O158" s="76">
        <f t="shared" si="175"/>
        <v>0</v>
      </c>
      <c r="P158" s="73"/>
      <c r="Q158" s="73"/>
      <c r="R158" s="73"/>
      <c r="S158" s="73"/>
      <c r="T158" s="76">
        <f t="shared" si="176"/>
        <v>0</v>
      </c>
      <c r="U158" s="73"/>
      <c r="V158" s="73"/>
      <c r="W158" s="73"/>
      <c r="X158" s="73"/>
      <c r="Y158" s="76">
        <f t="shared" si="177"/>
        <v>0</v>
      </c>
      <c r="Z158" s="73"/>
      <c r="AA158" s="73"/>
      <c r="AB158" s="73"/>
      <c r="AC158" s="73"/>
      <c r="AD158" s="77">
        <f t="shared" si="178"/>
        <v>0</v>
      </c>
      <c r="AE158" s="42">
        <v>11</v>
      </c>
      <c r="AF158" s="48">
        <f t="shared" si="179"/>
        <v>0</v>
      </c>
      <c r="AG158" s="48">
        <f t="shared" si="180"/>
        <v>0</v>
      </c>
      <c r="AH158" s="48">
        <f t="shared" si="181"/>
        <v>0</v>
      </c>
      <c r="AI158" s="48">
        <f t="shared" si="182"/>
        <v>0</v>
      </c>
      <c r="AJ158" s="73">
        <f t="shared" si="183"/>
        <v>0</v>
      </c>
      <c r="AK158" s="73">
        <f t="shared" si="184"/>
        <v>0</v>
      </c>
      <c r="AL158" s="42"/>
    </row>
    <row r="159" spans="1:38" ht="15.75" customHeight="1" x14ac:dyDescent="0.25">
      <c r="A159" s="35">
        <v>11</v>
      </c>
      <c r="B159" s="47" t="str">
        <f t="shared" si="172"/>
        <v>Литературное чтение</v>
      </c>
      <c r="C159" s="70" t="s">
        <v>135</v>
      </c>
      <c r="D159" s="91">
        <v>54</v>
      </c>
      <c r="E159" s="72">
        <f t="shared" si="173"/>
        <v>1.8518518518518517E-2</v>
      </c>
      <c r="F159" s="73"/>
      <c r="G159" s="73"/>
      <c r="H159" s="73"/>
      <c r="I159" s="73"/>
      <c r="J159" s="76">
        <f t="shared" si="174"/>
        <v>0</v>
      </c>
      <c r="K159" s="73"/>
      <c r="L159" s="73"/>
      <c r="M159" s="73"/>
      <c r="N159" s="73"/>
      <c r="O159" s="76">
        <f t="shared" si="175"/>
        <v>0</v>
      </c>
      <c r="P159" s="73"/>
      <c r="Q159" s="73"/>
      <c r="R159" s="73"/>
      <c r="S159" s="73"/>
      <c r="T159" s="76">
        <f t="shared" si="176"/>
        <v>0</v>
      </c>
      <c r="U159" s="73"/>
      <c r="V159" s="73"/>
      <c r="W159" s="73"/>
      <c r="X159" s="73"/>
      <c r="Y159" s="76">
        <f t="shared" si="177"/>
        <v>0</v>
      </c>
      <c r="Z159" s="73"/>
      <c r="AA159" s="74" t="s">
        <v>19</v>
      </c>
      <c r="AB159" s="73"/>
      <c r="AC159" s="73"/>
      <c r="AD159" s="77">
        <f t="shared" si="178"/>
        <v>1</v>
      </c>
      <c r="AE159" s="42">
        <v>11</v>
      </c>
      <c r="AF159" s="48">
        <f t="shared" si="179"/>
        <v>0</v>
      </c>
      <c r="AG159" s="48">
        <f t="shared" si="180"/>
        <v>0</v>
      </c>
      <c r="AH159" s="48">
        <f t="shared" si="181"/>
        <v>0</v>
      </c>
      <c r="AI159" s="48">
        <f t="shared" si="182"/>
        <v>1</v>
      </c>
      <c r="AJ159" s="73">
        <f t="shared" si="183"/>
        <v>0</v>
      </c>
      <c r="AK159" s="73">
        <f t="shared" si="184"/>
        <v>0</v>
      </c>
      <c r="AL159" s="42"/>
    </row>
    <row r="160" spans="1:38" ht="15.75" customHeight="1" x14ac:dyDescent="0.25">
      <c r="A160" s="35">
        <v>11</v>
      </c>
      <c r="B160" s="47" t="str">
        <f t="shared" si="172"/>
        <v>Литературное чтение на родном языке</v>
      </c>
      <c r="C160" s="70" t="s">
        <v>135</v>
      </c>
      <c r="D160" s="91">
        <v>9</v>
      </c>
      <c r="E160" s="72">
        <f t="shared" si="173"/>
        <v>0</v>
      </c>
      <c r="F160" s="73"/>
      <c r="G160" s="73"/>
      <c r="H160" s="73"/>
      <c r="I160" s="73"/>
      <c r="J160" s="76">
        <f t="shared" si="174"/>
        <v>0</v>
      </c>
      <c r="K160" s="73"/>
      <c r="L160" s="73"/>
      <c r="M160" s="73"/>
      <c r="N160" s="73"/>
      <c r="O160" s="76">
        <f t="shared" si="175"/>
        <v>0</v>
      </c>
      <c r="P160" s="73"/>
      <c r="Q160" s="73"/>
      <c r="R160" s="73"/>
      <c r="S160" s="73"/>
      <c r="T160" s="76">
        <f t="shared" si="176"/>
        <v>0</v>
      </c>
      <c r="U160" s="73"/>
      <c r="V160" s="73"/>
      <c r="W160" s="73"/>
      <c r="X160" s="73"/>
      <c r="Y160" s="76">
        <f t="shared" si="177"/>
        <v>0</v>
      </c>
      <c r="Z160" s="73"/>
      <c r="AA160" s="73"/>
      <c r="AB160" s="73"/>
      <c r="AC160" s="73"/>
      <c r="AD160" s="77">
        <f t="shared" si="178"/>
        <v>0</v>
      </c>
      <c r="AE160" s="42">
        <v>11</v>
      </c>
      <c r="AF160" s="48">
        <f t="shared" si="179"/>
        <v>0</v>
      </c>
      <c r="AG160" s="48">
        <f t="shared" si="180"/>
        <v>0</v>
      </c>
      <c r="AH160" s="48">
        <f t="shared" si="181"/>
        <v>0</v>
      </c>
      <c r="AI160" s="48">
        <f t="shared" si="182"/>
        <v>0</v>
      </c>
      <c r="AJ160" s="73">
        <f t="shared" si="183"/>
        <v>0</v>
      </c>
      <c r="AK160" s="73">
        <f t="shared" si="184"/>
        <v>0</v>
      </c>
      <c r="AL160" s="42"/>
    </row>
    <row r="161" spans="1:38" ht="15.75" customHeight="1" x14ac:dyDescent="0.25">
      <c r="A161" s="35">
        <v>11</v>
      </c>
      <c r="B161" s="47" t="str">
        <f t="shared" si="172"/>
        <v>Английский язык</v>
      </c>
      <c r="C161" s="70" t="s">
        <v>135</v>
      </c>
      <c r="D161" s="91">
        <v>36</v>
      </c>
      <c r="E161" s="99">
        <v>0.09</v>
      </c>
      <c r="F161" s="73"/>
      <c r="G161" s="74" t="s">
        <v>19</v>
      </c>
      <c r="H161" s="73"/>
      <c r="I161" s="73"/>
      <c r="J161" s="75">
        <v>1</v>
      </c>
      <c r="K161" s="73"/>
      <c r="L161" s="73"/>
      <c r="M161" s="73"/>
      <c r="N161" s="73"/>
      <c r="O161" s="76">
        <f t="shared" si="175"/>
        <v>0</v>
      </c>
      <c r="P161" s="73"/>
      <c r="Q161" s="74" t="s">
        <v>19</v>
      </c>
      <c r="R161" s="73"/>
      <c r="S161" s="73"/>
      <c r="T161" s="75">
        <v>1</v>
      </c>
      <c r="U161" s="73"/>
      <c r="V161" s="73"/>
      <c r="W161" s="73"/>
      <c r="X161" s="73"/>
      <c r="Y161" s="76">
        <f t="shared" si="177"/>
        <v>0</v>
      </c>
      <c r="Z161" s="73"/>
      <c r="AA161" s="73"/>
      <c r="AB161" s="74" t="s">
        <v>19</v>
      </c>
      <c r="AC161" s="73"/>
      <c r="AD161" s="92">
        <v>1</v>
      </c>
      <c r="AE161" s="42">
        <v>11</v>
      </c>
      <c r="AF161" s="48">
        <f t="shared" si="179"/>
        <v>0</v>
      </c>
      <c r="AG161" s="48">
        <f t="shared" si="180"/>
        <v>0</v>
      </c>
      <c r="AH161" s="48">
        <f t="shared" si="181"/>
        <v>0</v>
      </c>
      <c r="AI161" s="93">
        <v>3</v>
      </c>
      <c r="AJ161" s="73">
        <f t="shared" si="183"/>
        <v>0</v>
      </c>
      <c r="AK161" s="73">
        <f t="shared" si="184"/>
        <v>0</v>
      </c>
      <c r="AL161" s="42"/>
    </row>
    <row r="162" spans="1:38" ht="15.75" customHeight="1" x14ac:dyDescent="0.25">
      <c r="A162" s="35">
        <v>11</v>
      </c>
      <c r="B162" s="47" t="str">
        <f t="shared" si="172"/>
        <v>Математика</v>
      </c>
      <c r="C162" s="70" t="s">
        <v>135</v>
      </c>
      <c r="D162" s="91">
        <v>71</v>
      </c>
      <c r="E162" s="72">
        <f t="shared" ref="E162:E169" si="185">(J162+O162+T162+Y162+AD162)/D162</f>
        <v>9.8591549295774641E-2</v>
      </c>
      <c r="F162" s="73"/>
      <c r="G162" s="74" t="s">
        <v>20</v>
      </c>
      <c r="H162" s="73"/>
      <c r="I162" s="74" t="s">
        <v>20</v>
      </c>
      <c r="J162" s="76">
        <f t="shared" ref="J162:J169" si="186">COUNTA(F162:I162)</f>
        <v>2</v>
      </c>
      <c r="K162" s="73"/>
      <c r="L162" s="73"/>
      <c r="M162" s="74" t="s">
        <v>20</v>
      </c>
      <c r="N162" s="73"/>
      <c r="O162" s="76">
        <f t="shared" si="175"/>
        <v>1</v>
      </c>
      <c r="P162" s="73"/>
      <c r="Q162" s="74" t="s">
        <v>20</v>
      </c>
      <c r="R162" s="73"/>
      <c r="S162" s="73"/>
      <c r="T162" s="76">
        <f t="shared" ref="T162:T169" si="187">COUNTA(P162:S162)</f>
        <v>1</v>
      </c>
      <c r="U162" s="73"/>
      <c r="V162" s="74" t="s">
        <v>20</v>
      </c>
      <c r="W162" s="73"/>
      <c r="X162" s="74" t="s">
        <v>17</v>
      </c>
      <c r="Y162" s="76">
        <f t="shared" si="177"/>
        <v>2</v>
      </c>
      <c r="Z162" s="73"/>
      <c r="AA162" s="74" t="s">
        <v>20</v>
      </c>
      <c r="AB162" s="73"/>
      <c r="AC162" s="73"/>
      <c r="AD162" s="77">
        <f t="shared" ref="AD162:AD169" si="188">COUNTA(Z162:AC162)</f>
        <v>1</v>
      </c>
      <c r="AE162" s="42">
        <v>11</v>
      </c>
      <c r="AF162" s="48">
        <f t="shared" si="179"/>
        <v>1</v>
      </c>
      <c r="AG162" s="48">
        <f t="shared" si="180"/>
        <v>0</v>
      </c>
      <c r="AH162" s="48">
        <f t="shared" si="181"/>
        <v>0</v>
      </c>
      <c r="AI162" s="48">
        <f t="shared" ref="AI162:AI169" si="189">COUNTIF(F162:AD162,$I$1)</f>
        <v>0</v>
      </c>
      <c r="AJ162" s="73">
        <f t="shared" si="183"/>
        <v>6</v>
      </c>
      <c r="AK162" s="73">
        <f t="shared" si="184"/>
        <v>0</v>
      </c>
      <c r="AL162" s="42"/>
    </row>
    <row r="163" spans="1:38" ht="15.75" customHeight="1" x14ac:dyDescent="0.25">
      <c r="A163" s="35">
        <v>11</v>
      </c>
      <c r="B163" s="47" t="str">
        <f t="shared" si="172"/>
        <v>Окружающий мир</v>
      </c>
      <c r="C163" s="70" t="s">
        <v>135</v>
      </c>
      <c r="D163" s="91">
        <v>35</v>
      </c>
      <c r="E163" s="72">
        <f t="shared" si="185"/>
        <v>2.8571428571428571E-2</v>
      </c>
      <c r="F163" s="73"/>
      <c r="G163" s="73"/>
      <c r="H163" s="73"/>
      <c r="I163" s="73"/>
      <c r="J163" s="76">
        <f t="shared" si="186"/>
        <v>0</v>
      </c>
      <c r="K163" s="73"/>
      <c r="L163" s="73"/>
      <c r="M163" s="73"/>
      <c r="N163" s="73"/>
      <c r="O163" s="76">
        <f t="shared" si="175"/>
        <v>0</v>
      </c>
      <c r="P163" s="73"/>
      <c r="Q163" s="73"/>
      <c r="R163" s="73"/>
      <c r="S163" s="73"/>
      <c r="T163" s="76">
        <f t="shared" si="187"/>
        <v>0</v>
      </c>
      <c r="U163" s="73"/>
      <c r="V163" s="73"/>
      <c r="W163" s="73"/>
      <c r="X163" s="74" t="s">
        <v>17</v>
      </c>
      <c r="Y163" s="76">
        <f t="shared" si="177"/>
        <v>1</v>
      </c>
      <c r="Z163" s="73"/>
      <c r="AA163" s="73"/>
      <c r="AB163" s="73"/>
      <c r="AC163" s="73"/>
      <c r="AD163" s="77">
        <f t="shared" si="188"/>
        <v>0</v>
      </c>
      <c r="AE163" s="42">
        <v>11</v>
      </c>
      <c r="AF163" s="48">
        <f t="shared" si="179"/>
        <v>1</v>
      </c>
      <c r="AG163" s="48">
        <f t="shared" si="180"/>
        <v>0</v>
      </c>
      <c r="AH163" s="48">
        <f t="shared" si="181"/>
        <v>0</v>
      </c>
      <c r="AI163" s="48">
        <f t="shared" si="189"/>
        <v>0</v>
      </c>
      <c r="AJ163" s="73">
        <f t="shared" si="183"/>
        <v>0</v>
      </c>
      <c r="AK163" s="73">
        <f t="shared" si="184"/>
        <v>0</v>
      </c>
      <c r="AL163" s="42"/>
    </row>
    <row r="164" spans="1:38" ht="15.75" customHeight="1" x14ac:dyDescent="0.25">
      <c r="A164" s="35">
        <v>11</v>
      </c>
      <c r="B164" s="47" t="str">
        <f t="shared" si="172"/>
        <v>Изобразительное искусство</v>
      </c>
      <c r="C164" s="70" t="s">
        <v>135</v>
      </c>
      <c r="D164" s="91">
        <v>18</v>
      </c>
      <c r="E164" s="72">
        <f t="shared" si="185"/>
        <v>5.5555555555555552E-2</v>
      </c>
      <c r="F164" s="73"/>
      <c r="G164" s="73"/>
      <c r="H164" s="73"/>
      <c r="I164" s="73"/>
      <c r="J164" s="76">
        <f t="shared" si="186"/>
        <v>0</v>
      </c>
      <c r="K164" s="73"/>
      <c r="L164" s="73"/>
      <c r="M164" s="73"/>
      <c r="N164" s="73"/>
      <c r="O164" s="76">
        <f t="shared" si="175"/>
        <v>0</v>
      </c>
      <c r="P164" s="73"/>
      <c r="Q164" s="73"/>
      <c r="R164" s="73"/>
      <c r="S164" s="73"/>
      <c r="T164" s="76">
        <f t="shared" si="187"/>
        <v>0</v>
      </c>
      <c r="U164" s="73"/>
      <c r="V164" s="73"/>
      <c r="W164" s="73"/>
      <c r="X164" s="74" t="s">
        <v>19</v>
      </c>
      <c r="Y164" s="76">
        <f t="shared" si="177"/>
        <v>1</v>
      </c>
      <c r="Z164" s="73"/>
      <c r="AA164" s="73"/>
      <c r="AB164" s="73"/>
      <c r="AC164" s="73"/>
      <c r="AD164" s="77">
        <f t="shared" si="188"/>
        <v>0</v>
      </c>
      <c r="AE164" s="42">
        <v>11</v>
      </c>
      <c r="AF164" s="48">
        <f t="shared" si="179"/>
        <v>0</v>
      </c>
      <c r="AG164" s="48">
        <f t="shared" si="180"/>
        <v>0</v>
      </c>
      <c r="AH164" s="48">
        <f t="shared" si="181"/>
        <v>0</v>
      </c>
      <c r="AI164" s="48">
        <f t="shared" si="189"/>
        <v>1</v>
      </c>
      <c r="AJ164" s="73">
        <f t="shared" si="183"/>
        <v>0</v>
      </c>
      <c r="AK164" s="73">
        <f t="shared" si="184"/>
        <v>0</v>
      </c>
      <c r="AL164" s="42"/>
    </row>
    <row r="165" spans="1:38" ht="15.75" customHeight="1" x14ac:dyDescent="0.25">
      <c r="A165" s="35">
        <v>11</v>
      </c>
      <c r="B165" s="47" t="str">
        <f t="shared" si="172"/>
        <v>Музыка</v>
      </c>
      <c r="C165" s="70" t="s">
        <v>135</v>
      </c>
      <c r="D165" s="91">
        <v>17</v>
      </c>
      <c r="E165" s="72">
        <f t="shared" si="185"/>
        <v>5.8823529411764705E-2</v>
      </c>
      <c r="F165" s="73"/>
      <c r="G165" s="73"/>
      <c r="H165" s="73"/>
      <c r="I165" s="73"/>
      <c r="J165" s="76">
        <f t="shared" si="186"/>
        <v>0</v>
      </c>
      <c r="K165" s="73"/>
      <c r="L165" s="73"/>
      <c r="M165" s="73"/>
      <c r="N165" s="73"/>
      <c r="O165" s="76">
        <f t="shared" si="175"/>
        <v>0</v>
      </c>
      <c r="P165" s="73"/>
      <c r="Q165" s="73"/>
      <c r="R165" s="73"/>
      <c r="S165" s="73"/>
      <c r="T165" s="76">
        <f t="shared" si="187"/>
        <v>0</v>
      </c>
      <c r="U165" s="73"/>
      <c r="V165" s="73"/>
      <c r="W165" s="73"/>
      <c r="X165" s="73"/>
      <c r="Y165" s="76">
        <f t="shared" si="177"/>
        <v>0</v>
      </c>
      <c r="Z165" s="73"/>
      <c r="AA165" s="73"/>
      <c r="AB165" s="73"/>
      <c r="AC165" s="74" t="s">
        <v>19</v>
      </c>
      <c r="AD165" s="77">
        <f t="shared" si="188"/>
        <v>1</v>
      </c>
      <c r="AE165" s="42">
        <v>11</v>
      </c>
      <c r="AF165" s="48">
        <f t="shared" si="179"/>
        <v>0</v>
      </c>
      <c r="AG165" s="48">
        <f t="shared" si="180"/>
        <v>0</v>
      </c>
      <c r="AH165" s="48">
        <f t="shared" si="181"/>
        <v>0</v>
      </c>
      <c r="AI165" s="48">
        <f t="shared" si="189"/>
        <v>1</v>
      </c>
      <c r="AJ165" s="73">
        <f t="shared" si="183"/>
        <v>0</v>
      </c>
      <c r="AK165" s="73">
        <f t="shared" si="184"/>
        <v>0</v>
      </c>
      <c r="AL165" s="42"/>
    </row>
    <row r="166" spans="1:38" ht="15.75" customHeight="1" x14ac:dyDescent="0.25">
      <c r="A166" s="35">
        <v>11</v>
      </c>
      <c r="B166" s="47" t="str">
        <f t="shared" si="172"/>
        <v>Технология</v>
      </c>
      <c r="C166" s="70" t="s">
        <v>135</v>
      </c>
      <c r="D166" s="91">
        <v>18</v>
      </c>
      <c r="E166" s="72">
        <f t="shared" si="185"/>
        <v>0</v>
      </c>
      <c r="F166" s="73"/>
      <c r="G166" s="73"/>
      <c r="H166" s="73"/>
      <c r="I166" s="73"/>
      <c r="J166" s="76">
        <f t="shared" si="186"/>
        <v>0</v>
      </c>
      <c r="K166" s="73"/>
      <c r="L166" s="73"/>
      <c r="M166" s="73"/>
      <c r="N166" s="73"/>
      <c r="O166" s="76">
        <f t="shared" si="175"/>
        <v>0</v>
      </c>
      <c r="P166" s="73"/>
      <c r="Q166" s="73"/>
      <c r="R166" s="73"/>
      <c r="S166" s="73"/>
      <c r="T166" s="76">
        <f t="shared" si="187"/>
        <v>0</v>
      </c>
      <c r="U166" s="73"/>
      <c r="V166" s="73"/>
      <c r="W166" s="73"/>
      <c r="X166" s="73"/>
      <c r="Y166" s="76">
        <f t="shared" si="177"/>
        <v>0</v>
      </c>
      <c r="Z166" s="73"/>
      <c r="AA166" s="73"/>
      <c r="AB166" s="73"/>
      <c r="AC166" s="73"/>
      <c r="AD166" s="77">
        <f t="shared" si="188"/>
        <v>0</v>
      </c>
      <c r="AE166" s="42">
        <v>11</v>
      </c>
      <c r="AF166" s="48">
        <f t="shared" si="179"/>
        <v>0</v>
      </c>
      <c r="AG166" s="48">
        <f t="shared" si="180"/>
        <v>0</v>
      </c>
      <c r="AH166" s="48">
        <f t="shared" si="181"/>
        <v>0</v>
      </c>
      <c r="AI166" s="48">
        <f t="shared" si="189"/>
        <v>0</v>
      </c>
      <c r="AJ166" s="73">
        <f t="shared" si="183"/>
        <v>0</v>
      </c>
      <c r="AK166" s="73">
        <f t="shared" si="184"/>
        <v>0</v>
      </c>
      <c r="AL166" s="42"/>
    </row>
    <row r="167" spans="1:38" ht="15.75" customHeight="1" x14ac:dyDescent="0.25">
      <c r="A167" s="35">
        <v>11</v>
      </c>
      <c r="B167" s="47" t="str">
        <f t="shared" si="172"/>
        <v>Физическая культура</v>
      </c>
      <c r="C167" s="70" t="s">
        <v>135</v>
      </c>
      <c r="D167" s="91">
        <v>34</v>
      </c>
      <c r="E167" s="72">
        <f t="shared" si="185"/>
        <v>5.8823529411764705E-2</v>
      </c>
      <c r="F167" s="73"/>
      <c r="G167" s="73"/>
      <c r="H167" s="73"/>
      <c r="I167" s="73"/>
      <c r="J167" s="76">
        <f t="shared" si="186"/>
        <v>0</v>
      </c>
      <c r="K167" s="73"/>
      <c r="L167" s="73"/>
      <c r="M167" s="74"/>
      <c r="N167" s="73"/>
      <c r="O167" s="76">
        <f t="shared" si="175"/>
        <v>0</v>
      </c>
      <c r="P167" s="74" t="s">
        <v>19</v>
      </c>
      <c r="Q167" s="74"/>
      <c r="R167" s="73"/>
      <c r="S167" s="73"/>
      <c r="T167" s="76">
        <f t="shared" si="187"/>
        <v>1</v>
      </c>
      <c r="U167" s="73"/>
      <c r="V167" s="73"/>
      <c r="W167" s="74"/>
      <c r="X167" s="73"/>
      <c r="Y167" s="76">
        <f t="shared" si="177"/>
        <v>0</v>
      </c>
      <c r="Z167" s="74" t="s">
        <v>19</v>
      </c>
      <c r="AA167" s="73"/>
      <c r="AB167" s="73"/>
      <c r="AC167" s="73"/>
      <c r="AD167" s="77">
        <f t="shared" si="188"/>
        <v>1</v>
      </c>
      <c r="AE167" s="42">
        <v>11</v>
      </c>
      <c r="AF167" s="48">
        <f t="shared" si="179"/>
        <v>0</v>
      </c>
      <c r="AG167" s="48">
        <f t="shared" si="180"/>
        <v>0</v>
      </c>
      <c r="AH167" s="48">
        <f t="shared" si="181"/>
        <v>0</v>
      </c>
      <c r="AI167" s="48">
        <f t="shared" si="189"/>
        <v>2</v>
      </c>
      <c r="AJ167" s="73">
        <f t="shared" si="183"/>
        <v>0</v>
      </c>
      <c r="AK167" s="73">
        <f t="shared" si="184"/>
        <v>0</v>
      </c>
      <c r="AL167" s="42"/>
    </row>
    <row r="168" spans="1:38" ht="15.75" customHeight="1" x14ac:dyDescent="0.25">
      <c r="A168" s="35">
        <v>11</v>
      </c>
      <c r="B168" s="47" t="str">
        <f t="shared" si="172"/>
        <v>ОРКСЭ</v>
      </c>
      <c r="C168" s="70" t="s">
        <v>135</v>
      </c>
      <c r="D168" s="79"/>
      <c r="E168" s="72" t="e">
        <f t="shared" si="185"/>
        <v>#DIV/0!</v>
      </c>
      <c r="F168" s="73"/>
      <c r="G168" s="73"/>
      <c r="H168" s="73"/>
      <c r="I168" s="73"/>
      <c r="J168" s="76">
        <f t="shared" si="186"/>
        <v>0</v>
      </c>
      <c r="K168" s="73"/>
      <c r="L168" s="73"/>
      <c r="M168" s="73"/>
      <c r="N168" s="73"/>
      <c r="O168" s="76">
        <f t="shared" si="175"/>
        <v>0</v>
      </c>
      <c r="P168" s="73"/>
      <c r="Q168" s="73"/>
      <c r="R168" s="73"/>
      <c r="S168" s="73"/>
      <c r="T168" s="76">
        <f t="shared" si="187"/>
        <v>0</v>
      </c>
      <c r="U168" s="73"/>
      <c r="V168" s="73"/>
      <c r="W168" s="73"/>
      <c r="X168" s="73"/>
      <c r="Y168" s="76">
        <f t="shared" si="177"/>
        <v>0</v>
      </c>
      <c r="Z168" s="73"/>
      <c r="AA168" s="73"/>
      <c r="AB168" s="73"/>
      <c r="AC168" s="73"/>
      <c r="AD168" s="77">
        <f t="shared" si="188"/>
        <v>0</v>
      </c>
      <c r="AE168" s="42">
        <v>11</v>
      </c>
      <c r="AF168" s="48">
        <f t="shared" si="179"/>
        <v>0</v>
      </c>
      <c r="AG168" s="48">
        <f t="shared" si="180"/>
        <v>0</v>
      </c>
      <c r="AH168" s="48">
        <f t="shared" si="181"/>
        <v>0</v>
      </c>
      <c r="AI168" s="48">
        <f t="shared" si="189"/>
        <v>0</v>
      </c>
      <c r="AJ168" s="73">
        <f t="shared" si="183"/>
        <v>0</v>
      </c>
      <c r="AK168" s="73">
        <f t="shared" si="184"/>
        <v>0</v>
      </c>
      <c r="AL168" s="42"/>
    </row>
    <row r="169" spans="1:38" ht="15.75" customHeight="1" x14ac:dyDescent="0.25">
      <c r="A169" s="35">
        <v>11</v>
      </c>
      <c r="B169" s="47">
        <f t="shared" si="172"/>
        <v>0</v>
      </c>
      <c r="C169" s="80"/>
      <c r="D169" s="79"/>
      <c r="E169" s="72" t="e">
        <f t="shared" si="185"/>
        <v>#DIV/0!</v>
      </c>
      <c r="F169" s="73"/>
      <c r="G169" s="73"/>
      <c r="H169" s="73"/>
      <c r="I169" s="73"/>
      <c r="J169" s="81">
        <f t="shared" si="186"/>
        <v>0</v>
      </c>
      <c r="K169" s="73"/>
      <c r="L169" s="73"/>
      <c r="M169" s="73"/>
      <c r="N169" s="73"/>
      <c r="O169" s="81">
        <f t="shared" si="175"/>
        <v>0</v>
      </c>
      <c r="P169" s="73"/>
      <c r="Q169" s="73"/>
      <c r="R169" s="73"/>
      <c r="S169" s="73"/>
      <c r="T169" s="81">
        <f t="shared" si="187"/>
        <v>0</v>
      </c>
      <c r="U169" s="73"/>
      <c r="V169" s="73"/>
      <c r="W169" s="73"/>
      <c r="X169" s="73"/>
      <c r="Y169" s="81">
        <f t="shared" si="177"/>
        <v>0</v>
      </c>
      <c r="Z169" s="73"/>
      <c r="AA169" s="73"/>
      <c r="AB169" s="73"/>
      <c r="AC169" s="73"/>
      <c r="AD169" s="82">
        <f t="shared" si="188"/>
        <v>0</v>
      </c>
      <c r="AE169" s="42">
        <v>11</v>
      </c>
      <c r="AF169" s="48">
        <f t="shared" si="179"/>
        <v>0</v>
      </c>
      <c r="AG169" s="48">
        <f t="shared" si="180"/>
        <v>0</v>
      </c>
      <c r="AH169" s="48">
        <f t="shared" si="181"/>
        <v>0</v>
      </c>
      <c r="AI169" s="48">
        <f t="shared" si="189"/>
        <v>0</v>
      </c>
      <c r="AJ169" s="73">
        <f t="shared" si="183"/>
        <v>0</v>
      </c>
      <c r="AK169" s="73">
        <f t="shared" si="184"/>
        <v>0</v>
      </c>
      <c r="AL169" s="42"/>
    </row>
    <row r="170" spans="1:38" ht="15.75" customHeight="1" x14ac:dyDescent="0.25">
      <c r="A170" s="35">
        <v>11</v>
      </c>
      <c r="B170" s="83"/>
      <c r="C170" s="84"/>
      <c r="D170" s="85"/>
      <c r="E170" s="86"/>
      <c r="F170" s="87"/>
      <c r="G170" s="87"/>
      <c r="H170" s="87"/>
      <c r="I170" s="87"/>
      <c r="J170" s="87">
        <f>SUM(J157:J169)</f>
        <v>3</v>
      </c>
      <c r="K170" s="87"/>
      <c r="L170" s="87"/>
      <c r="M170" s="87"/>
      <c r="N170" s="87"/>
      <c r="O170" s="87">
        <f>SUM(O157:O169)</f>
        <v>1</v>
      </c>
      <c r="P170" s="87"/>
      <c r="Q170" s="87"/>
      <c r="R170" s="87"/>
      <c r="S170" s="87"/>
      <c r="T170" s="87">
        <f>SUM(T157:T169)</f>
        <v>3</v>
      </c>
      <c r="U170" s="87"/>
      <c r="V170" s="87"/>
      <c r="W170" s="87"/>
      <c r="X170" s="87"/>
      <c r="Y170" s="87">
        <f>SUM(Y157:Y169)</f>
        <v>5</v>
      </c>
      <c r="Z170" s="87"/>
      <c r="AA170" s="87"/>
      <c r="AB170" s="87"/>
      <c r="AC170" s="87"/>
      <c r="AD170" s="87">
        <f>SUM(AD157:AD169)</f>
        <v>5</v>
      </c>
      <c r="AE170" s="42">
        <v>11</v>
      </c>
      <c r="AF170" s="88">
        <f t="shared" ref="AF170:AK170" si="190">SUM(AF157:AF169)</f>
        <v>3</v>
      </c>
      <c r="AG170" s="88">
        <f t="shared" si="190"/>
        <v>0</v>
      </c>
      <c r="AH170" s="88">
        <f t="shared" si="190"/>
        <v>0</v>
      </c>
      <c r="AI170" s="89">
        <f t="shared" si="190"/>
        <v>8</v>
      </c>
      <c r="AJ170" s="88">
        <f t="shared" si="190"/>
        <v>6</v>
      </c>
      <c r="AK170" s="88">
        <f t="shared" si="190"/>
        <v>0</v>
      </c>
      <c r="AL170" s="42"/>
    </row>
    <row r="171" spans="1:38" ht="15.75" customHeight="1" x14ac:dyDescent="0.25">
      <c r="A171" s="35">
        <v>12</v>
      </c>
      <c r="B171" s="149" t="s">
        <v>136</v>
      </c>
      <c r="C171" s="150"/>
      <c r="D171" s="65"/>
      <c r="E171" s="66"/>
      <c r="F171" s="151"/>
      <c r="G171" s="138"/>
      <c r="H171" s="138"/>
      <c r="I171" s="138"/>
      <c r="J171" s="138"/>
      <c r="K171" s="13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  <c r="AA171" s="138"/>
      <c r="AB171" s="138"/>
      <c r="AC171" s="138"/>
      <c r="AD171" s="138"/>
      <c r="AE171" s="42">
        <v>12</v>
      </c>
      <c r="AF171" s="68"/>
      <c r="AG171" s="68"/>
      <c r="AH171" s="68"/>
      <c r="AI171" s="68"/>
      <c r="AJ171" s="49"/>
      <c r="AK171" s="49"/>
      <c r="AL171" s="42"/>
    </row>
    <row r="172" spans="1:38" ht="15.75" customHeight="1" x14ac:dyDescent="0.25">
      <c r="A172" s="35">
        <v>12</v>
      </c>
      <c r="B172" s="47" t="str">
        <f t="shared" ref="B172:B184" si="191">B157</f>
        <v>Русский язык</v>
      </c>
      <c r="C172" s="70" t="s">
        <v>137</v>
      </c>
      <c r="D172" s="90">
        <v>89</v>
      </c>
      <c r="E172" s="72">
        <f t="shared" ref="E172:E184" si="192">(J172+O172+T172+Y172+AD172)/D172</f>
        <v>1.1235955056179775E-2</v>
      </c>
      <c r="F172" s="73"/>
      <c r="G172" s="73"/>
      <c r="H172" s="73"/>
      <c r="I172" s="73"/>
      <c r="J172" s="76">
        <f t="shared" ref="J172:J175" si="193">COUNTA(F172:I172)</f>
        <v>0</v>
      </c>
      <c r="K172" s="73"/>
      <c r="L172" s="73"/>
      <c r="M172" s="73"/>
      <c r="N172" s="73"/>
      <c r="O172" s="76">
        <f t="shared" ref="O172:O184" si="194">COUNTA(K172:N172)</f>
        <v>0</v>
      </c>
      <c r="P172" s="73"/>
      <c r="Q172" s="73"/>
      <c r="R172" s="73"/>
      <c r="S172" s="73"/>
      <c r="T172" s="76">
        <f t="shared" ref="T172:T175" si="195">COUNTA(P172:S172)</f>
        <v>0</v>
      </c>
      <c r="U172" s="73"/>
      <c r="V172" s="73"/>
      <c r="W172" s="74" t="s">
        <v>17</v>
      </c>
      <c r="X172" s="73"/>
      <c r="Y172" s="76">
        <f t="shared" ref="Y172:Y181" si="196">COUNTA(U172:X172)</f>
        <v>1</v>
      </c>
      <c r="Z172" s="73"/>
      <c r="AA172" s="73"/>
      <c r="AB172" s="73"/>
      <c r="AC172" s="73"/>
      <c r="AD172" s="77">
        <f t="shared" ref="AD172:AD175" si="197">COUNTA(Z172:AC172)</f>
        <v>0</v>
      </c>
      <c r="AE172" s="42">
        <v>12</v>
      </c>
      <c r="AF172" s="48">
        <f t="shared" ref="AF172:AF184" si="198">COUNTIF(F172:AD172,$F$1)</f>
        <v>1</v>
      </c>
      <c r="AG172" s="48">
        <f t="shared" ref="AG172:AG184" si="199">COUNTIF(F172:AE172,$G$1)</f>
        <v>0</v>
      </c>
      <c r="AH172" s="48">
        <f t="shared" ref="AH172:AH184" si="200">COUNTIF(F172:AD172,$H$1)</f>
        <v>0</v>
      </c>
      <c r="AI172" s="48">
        <f t="shared" ref="AI172:AI175" si="201">COUNTIF(F172:AD172,$I$1)</f>
        <v>0</v>
      </c>
      <c r="AJ172" s="73">
        <f t="shared" ref="AJ172:AJ184" si="202">IF($J$1&gt;0,COUNTIF(F172:AD172,$J$1),0)</f>
        <v>0</v>
      </c>
      <c r="AK172" s="73">
        <f t="shared" ref="AK172:AK184" si="203">IF($K$1&gt;0,COUNTIF(F172:AD172,$K$1),0)</f>
        <v>0</v>
      </c>
      <c r="AL172" s="42"/>
    </row>
    <row r="173" spans="1:38" ht="15.75" customHeight="1" x14ac:dyDescent="0.25">
      <c r="A173" s="35">
        <v>12</v>
      </c>
      <c r="B173" s="47" t="str">
        <f t="shared" si="191"/>
        <v>Родной (русский) язык</v>
      </c>
      <c r="C173" s="70" t="s">
        <v>137</v>
      </c>
      <c r="D173" s="91">
        <v>8</v>
      </c>
      <c r="E173" s="72">
        <f t="shared" si="192"/>
        <v>0</v>
      </c>
      <c r="F173" s="73"/>
      <c r="G173" s="73"/>
      <c r="H173" s="73"/>
      <c r="I173" s="73"/>
      <c r="J173" s="76">
        <f t="shared" si="193"/>
        <v>0</v>
      </c>
      <c r="K173" s="73"/>
      <c r="L173" s="73"/>
      <c r="M173" s="73"/>
      <c r="N173" s="73"/>
      <c r="O173" s="76">
        <f t="shared" si="194"/>
        <v>0</v>
      </c>
      <c r="P173" s="73"/>
      <c r="Q173" s="73"/>
      <c r="R173" s="73"/>
      <c r="S173" s="73"/>
      <c r="T173" s="76">
        <f t="shared" si="195"/>
        <v>0</v>
      </c>
      <c r="U173" s="73"/>
      <c r="V173" s="73"/>
      <c r="W173" s="73"/>
      <c r="X173" s="73"/>
      <c r="Y173" s="76">
        <f t="shared" si="196"/>
        <v>0</v>
      </c>
      <c r="Z173" s="73"/>
      <c r="AA173" s="73"/>
      <c r="AB173" s="73"/>
      <c r="AC173" s="73"/>
      <c r="AD173" s="77">
        <f t="shared" si="197"/>
        <v>0</v>
      </c>
      <c r="AE173" s="42">
        <v>12</v>
      </c>
      <c r="AF173" s="48">
        <f t="shared" si="198"/>
        <v>0</v>
      </c>
      <c r="AG173" s="48">
        <f t="shared" si="199"/>
        <v>0</v>
      </c>
      <c r="AH173" s="48">
        <f t="shared" si="200"/>
        <v>0</v>
      </c>
      <c r="AI173" s="48">
        <f t="shared" si="201"/>
        <v>0</v>
      </c>
      <c r="AJ173" s="73">
        <f t="shared" si="202"/>
        <v>0</v>
      </c>
      <c r="AK173" s="73">
        <f t="shared" si="203"/>
        <v>0</v>
      </c>
      <c r="AL173" s="42"/>
    </row>
    <row r="174" spans="1:38" ht="15.75" customHeight="1" x14ac:dyDescent="0.25">
      <c r="A174" s="35">
        <v>12</v>
      </c>
      <c r="B174" s="47" t="str">
        <f t="shared" si="191"/>
        <v>Литературное чтение</v>
      </c>
      <c r="C174" s="70" t="s">
        <v>137</v>
      </c>
      <c r="D174" s="91">
        <v>54</v>
      </c>
      <c r="E174" s="72">
        <f t="shared" si="192"/>
        <v>1.8518518518518517E-2</v>
      </c>
      <c r="F174" s="73"/>
      <c r="G174" s="73"/>
      <c r="H174" s="73"/>
      <c r="I174" s="73"/>
      <c r="J174" s="76">
        <f t="shared" si="193"/>
        <v>0</v>
      </c>
      <c r="K174" s="73"/>
      <c r="L174" s="73"/>
      <c r="M174" s="73"/>
      <c r="N174" s="73"/>
      <c r="O174" s="76">
        <f t="shared" si="194"/>
        <v>0</v>
      </c>
      <c r="P174" s="73"/>
      <c r="Q174" s="73"/>
      <c r="R174" s="73"/>
      <c r="S174" s="73"/>
      <c r="T174" s="76">
        <f t="shared" si="195"/>
        <v>0</v>
      </c>
      <c r="U174" s="73"/>
      <c r="V174" s="73"/>
      <c r="W174" s="73"/>
      <c r="X174" s="73"/>
      <c r="Y174" s="76">
        <f t="shared" si="196"/>
        <v>0</v>
      </c>
      <c r="Z174" s="73"/>
      <c r="AA174" s="73"/>
      <c r="AB174" s="74" t="s">
        <v>19</v>
      </c>
      <c r="AC174" s="73"/>
      <c r="AD174" s="77">
        <f t="shared" si="197"/>
        <v>1</v>
      </c>
      <c r="AE174" s="42">
        <v>12</v>
      </c>
      <c r="AF174" s="48">
        <f t="shared" si="198"/>
        <v>0</v>
      </c>
      <c r="AG174" s="48">
        <f t="shared" si="199"/>
        <v>0</v>
      </c>
      <c r="AH174" s="48">
        <f t="shared" si="200"/>
        <v>0</v>
      </c>
      <c r="AI174" s="48">
        <f t="shared" si="201"/>
        <v>1</v>
      </c>
      <c r="AJ174" s="73">
        <f t="shared" si="202"/>
        <v>0</v>
      </c>
      <c r="AK174" s="73">
        <f t="shared" si="203"/>
        <v>0</v>
      </c>
      <c r="AL174" s="42"/>
    </row>
    <row r="175" spans="1:38" ht="15.75" customHeight="1" x14ac:dyDescent="0.25">
      <c r="A175" s="35">
        <v>12</v>
      </c>
      <c r="B175" s="47" t="str">
        <f t="shared" si="191"/>
        <v>Литературное чтение на родном языке</v>
      </c>
      <c r="C175" s="70" t="s">
        <v>137</v>
      </c>
      <c r="D175" s="91">
        <v>9</v>
      </c>
      <c r="E175" s="72">
        <f t="shared" si="192"/>
        <v>0</v>
      </c>
      <c r="F175" s="73"/>
      <c r="G175" s="73"/>
      <c r="H175" s="73"/>
      <c r="I175" s="73"/>
      <c r="J175" s="76">
        <f t="shared" si="193"/>
        <v>0</v>
      </c>
      <c r="K175" s="73"/>
      <c r="L175" s="73"/>
      <c r="M175" s="73"/>
      <c r="N175" s="73"/>
      <c r="O175" s="76">
        <f t="shared" si="194"/>
        <v>0</v>
      </c>
      <c r="P175" s="73"/>
      <c r="Q175" s="73"/>
      <c r="R175" s="73"/>
      <c r="S175" s="73"/>
      <c r="T175" s="76">
        <f t="shared" si="195"/>
        <v>0</v>
      </c>
      <c r="U175" s="73"/>
      <c r="V175" s="73"/>
      <c r="W175" s="73"/>
      <c r="X175" s="73"/>
      <c r="Y175" s="76">
        <f t="shared" si="196"/>
        <v>0</v>
      </c>
      <c r="Z175" s="73"/>
      <c r="AA175" s="73"/>
      <c r="AB175" s="73"/>
      <c r="AC175" s="73"/>
      <c r="AD175" s="77">
        <f t="shared" si="197"/>
        <v>0</v>
      </c>
      <c r="AE175" s="42">
        <v>12</v>
      </c>
      <c r="AF175" s="48">
        <f t="shared" si="198"/>
        <v>0</v>
      </c>
      <c r="AG175" s="48">
        <f t="shared" si="199"/>
        <v>0</v>
      </c>
      <c r="AH175" s="48">
        <f t="shared" si="200"/>
        <v>0</v>
      </c>
      <c r="AI175" s="48">
        <f t="shared" si="201"/>
        <v>0</v>
      </c>
      <c r="AJ175" s="73">
        <f t="shared" si="202"/>
        <v>0</v>
      </c>
      <c r="AK175" s="73">
        <f t="shared" si="203"/>
        <v>0</v>
      </c>
      <c r="AL175" s="42"/>
    </row>
    <row r="176" spans="1:38" ht="15.75" customHeight="1" x14ac:dyDescent="0.25">
      <c r="A176" s="35">
        <v>12</v>
      </c>
      <c r="B176" s="47" t="str">
        <f t="shared" si="191"/>
        <v>Английский язык</v>
      </c>
      <c r="C176" s="70" t="s">
        <v>137</v>
      </c>
      <c r="D176" s="91">
        <v>36</v>
      </c>
      <c r="E176" s="72">
        <f t="shared" si="192"/>
        <v>8.3333333333333329E-2</v>
      </c>
      <c r="F176" s="73"/>
      <c r="G176" s="74" t="s">
        <v>19</v>
      </c>
      <c r="H176" s="73"/>
      <c r="I176" s="73"/>
      <c r="J176" s="75">
        <v>1</v>
      </c>
      <c r="K176" s="73"/>
      <c r="L176" s="73"/>
      <c r="M176" s="73"/>
      <c r="N176" s="73"/>
      <c r="O176" s="76">
        <f t="shared" si="194"/>
        <v>0</v>
      </c>
      <c r="P176" s="73"/>
      <c r="Q176" s="74" t="s">
        <v>19</v>
      </c>
      <c r="R176" s="73"/>
      <c r="S176" s="73"/>
      <c r="T176" s="75">
        <v>1</v>
      </c>
      <c r="U176" s="73"/>
      <c r="V176" s="73"/>
      <c r="W176" s="73"/>
      <c r="X176" s="73"/>
      <c r="Y176" s="76">
        <f t="shared" si="196"/>
        <v>0</v>
      </c>
      <c r="Z176" s="73"/>
      <c r="AA176" s="73"/>
      <c r="AB176" s="74" t="s">
        <v>19</v>
      </c>
      <c r="AC176" s="73"/>
      <c r="AD176" s="92">
        <v>1</v>
      </c>
      <c r="AE176" s="42">
        <v>12</v>
      </c>
      <c r="AF176" s="48">
        <f t="shared" si="198"/>
        <v>0</v>
      </c>
      <c r="AG176" s="48">
        <f t="shared" si="199"/>
        <v>0</v>
      </c>
      <c r="AH176" s="48">
        <f t="shared" si="200"/>
        <v>0</v>
      </c>
      <c r="AI176" s="93">
        <v>3</v>
      </c>
      <c r="AJ176" s="73">
        <f t="shared" si="202"/>
        <v>0</v>
      </c>
      <c r="AK176" s="73">
        <f t="shared" si="203"/>
        <v>0</v>
      </c>
      <c r="AL176" s="42"/>
    </row>
    <row r="177" spans="1:38" ht="15.75" customHeight="1" x14ac:dyDescent="0.25">
      <c r="A177" s="35">
        <v>12</v>
      </c>
      <c r="B177" s="47" t="str">
        <f t="shared" si="191"/>
        <v>Математика</v>
      </c>
      <c r="C177" s="70" t="s">
        <v>137</v>
      </c>
      <c r="D177" s="91">
        <v>71</v>
      </c>
      <c r="E177" s="72">
        <f t="shared" si="192"/>
        <v>9.8591549295774641E-2</v>
      </c>
      <c r="F177" s="73"/>
      <c r="G177" s="74" t="s">
        <v>20</v>
      </c>
      <c r="H177" s="73"/>
      <c r="I177" s="74" t="s">
        <v>20</v>
      </c>
      <c r="J177" s="76">
        <f t="shared" ref="J177:J184" si="204">COUNTA(F177:I177)</f>
        <v>2</v>
      </c>
      <c r="K177" s="73"/>
      <c r="L177" s="73"/>
      <c r="M177" s="74" t="s">
        <v>20</v>
      </c>
      <c r="N177" s="73"/>
      <c r="O177" s="76">
        <f t="shared" si="194"/>
        <v>1</v>
      </c>
      <c r="P177" s="73"/>
      <c r="Q177" s="74" t="s">
        <v>20</v>
      </c>
      <c r="R177" s="73"/>
      <c r="S177" s="73"/>
      <c r="T177" s="76">
        <f t="shared" ref="T177:T184" si="205">COUNTA(P177:S177)</f>
        <v>1</v>
      </c>
      <c r="U177" s="73"/>
      <c r="V177" s="74" t="s">
        <v>20</v>
      </c>
      <c r="W177" s="73"/>
      <c r="X177" s="74" t="s">
        <v>17</v>
      </c>
      <c r="Y177" s="76">
        <f t="shared" si="196"/>
        <v>2</v>
      </c>
      <c r="Z177" s="73"/>
      <c r="AA177" s="74" t="s">
        <v>20</v>
      </c>
      <c r="AB177" s="73"/>
      <c r="AC177" s="73"/>
      <c r="AD177" s="77">
        <f t="shared" ref="AD177:AD184" si="206">COUNTA(Z177:AC177)</f>
        <v>1</v>
      </c>
      <c r="AE177" s="42">
        <v>12</v>
      </c>
      <c r="AF177" s="48">
        <f t="shared" si="198"/>
        <v>1</v>
      </c>
      <c r="AG177" s="48">
        <f t="shared" si="199"/>
        <v>0</v>
      </c>
      <c r="AH177" s="48">
        <f t="shared" si="200"/>
        <v>0</v>
      </c>
      <c r="AI177" s="48">
        <f t="shared" ref="AI177:AI184" si="207">COUNTIF(F177:AD177,$I$1)</f>
        <v>0</v>
      </c>
      <c r="AJ177" s="73">
        <f t="shared" si="202"/>
        <v>6</v>
      </c>
      <c r="AK177" s="73">
        <f t="shared" si="203"/>
        <v>0</v>
      </c>
      <c r="AL177" s="42"/>
    </row>
    <row r="178" spans="1:38" ht="15.75" customHeight="1" x14ac:dyDescent="0.25">
      <c r="A178" s="35">
        <v>12</v>
      </c>
      <c r="B178" s="47" t="str">
        <f t="shared" si="191"/>
        <v>Окружающий мир</v>
      </c>
      <c r="C178" s="70" t="s">
        <v>137</v>
      </c>
      <c r="D178" s="91">
        <v>35</v>
      </c>
      <c r="E178" s="72">
        <f t="shared" si="192"/>
        <v>2.8571428571428571E-2</v>
      </c>
      <c r="F178" s="73"/>
      <c r="G178" s="73"/>
      <c r="H178" s="73"/>
      <c r="I178" s="73"/>
      <c r="J178" s="76">
        <f t="shared" si="204"/>
        <v>0</v>
      </c>
      <c r="K178" s="73"/>
      <c r="L178" s="73"/>
      <c r="M178" s="73"/>
      <c r="N178" s="73"/>
      <c r="O178" s="76">
        <f t="shared" si="194"/>
        <v>0</v>
      </c>
      <c r="P178" s="73"/>
      <c r="Q178" s="73"/>
      <c r="R178" s="73"/>
      <c r="S178" s="73"/>
      <c r="T178" s="76">
        <f t="shared" si="205"/>
        <v>0</v>
      </c>
      <c r="U178" s="73"/>
      <c r="V178" s="73"/>
      <c r="W178" s="73"/>
      <c r="X178" s="74" t="s">
        <v>17</v>
      </c>
      <c r="Y178" s="76">
        <f t="shared" si="196"/>
        <v>1</v>
      </c>
      <c r="Z178" s="73"/>
      <c r="AA178" s="73"/>
      <c r="AB178" s="73"/>
      <c r="AC178" s="73"/>
      <c r="AD178" s="77">
        <f t="shared" si="206"/>
        <v>0</v>
      </c>
      <c r="AE178" s="42">
        <v>12</v>
      </c>
      <c r="AF178" s="48">
        <f t="shared" si="198"/>
        <v>1</v>
      </c>
      <c r="AG178" s="48">
        <f t="shared" si="199"/>
        <v>0</v>
      </c>
      <c r="AH178" s="48">
        <f t="shared" si="200"/>
        <v>0</v>
      </c>
      <c r="AI178" s="48">
        <f t="shared" si="207"/>
        <v>0</v>
      </c>
      <c r="AJ178" s="73">
        <f t="shared" si="202"/>
        <v>0</v>
      </c>
      <c r="AK178" s="73">
        <f t="shared" si="203"/>
        <v>0</v>
      </c>
      <c r="AL178" s="42"/>
    </row>
    <row r="179" spans="1:38" ht="15.75" customHeight="1" x14ac:dyDescent="0.25">
      <c r="A179" s="35">
        <v>12</v>
      </c>
      <c r="B179" s="47" t="str">
        <f t="shared" si="191"/>
        <v>Изобразительное искусство</v>
      </c>
      <c r="C179" s="70" t="s">
        <v>137</v>
      </c>
      <c r="D179" s="91">
        <v>18</v>
      </c>
      <c r="E179" s="72">
        <f t="shared" si="192"/>
        <v>5.5555555555555552E-2</v>
      </c>
      <c r="F179" s="73"/>
      <c r="G179" s="73"/>
      <c r="H179" s="73"/>
      <c r="I179" s="73"/>
      <c r="J179" s="76">
        <f t="shared" si="204"/>
        <v>0</v>
      </c>
      <c r="K179" s="73"/>
      <c r="L179" s="73"/>
      <c r="M179" s="73"/>
      <c r="N179" s="73"/>
      <c r="O179" s="76">
        <f t="shared" si="194"/>
        <v>0</v>
      </c>
      <c r="P179" s="73"/>
      <c r="Q179" s="73"/>
      <c r="R179" s="73"/>
      <c r="S179" s="73"/>
      <c r="T179" s="76">
        <f t="shared" si="205"/>
        <v>0</v>
      </c>
      <c r="U179" s="73"/>
      <c r="V179" s="73"/>
      <c r="W179" s="73"/>
      <c r="X179" s="74" t="s">
        <v>19</v>
      </c>
      <c r="Y179" s="76">
        <f t="shared" si="196"/>
        <v>1</v>
      </c>
      <c r="Z179" s="73"/>
      <c r="AA179" s="73"/>
      <c r="AB179" s="73"/>
      <c r="AC179" s="73"/>
      <c r="AD179" s="77">
        <f t="shared" si="206"/>
        <v>0</v>
      </c>
      <c r="AE179" s="42">
        <v>12</v>
      </c>
      <c r="AF179" s="48">
        <f t="shared" si="198"/>
        <v>0</v>
      </c>
      <c r="AG179" s="48">
        <f t="shared" si="199"/>
        <v>0</v>
      </c>
      <c r="AH179" s="48">
        <f t="shared" si="200"/>
        <v>0</v>
      </c>
      <c r="AI179" s="48">
        <f t="shared" si="207"/>
        <v>1</v>
      </c>
      <c r="AJ179" s="73">
        <f t="shared" si="202"/>
        <v>0</v>
      </c>
      <c r="AK179" s="73">
        <f t="shared" si="203"/>
        <v>0</v>
      </c>
      <c r="AL179" s="42"/>
    </row>
    <row r="180" spans="1:38" ht="15.75" customHeight="1" x14ac:dyDescent="0.25">
      <c r="A180" s="35">
        <v>12</v>
      </c>
      <c r="B180" s="47" t="str">
        <f t="shared" si="191"/>
        <v>Музыка</v>
      </c>
      <c r="C180" s="70" t="s">
        <v>137</v>
      </c>
      <c r="D180" s="91">
        <v>18</v>
      </c>
      <c r="E180" s="72">
        <f t="shared" si="192"/>
        <v>5.5555555555555552E-2</v>
      </c>
      <c r="F180" s="73"/>
      <c r="G180" s="73"/>
      <c r="H180" s="73"/>
      <c r="I180" s="73"/>
      <c r="J180" s="76">
        <f t="shared" si="204"/>
        <v>0</v>
      </c>
      <c r="K180" s="73"/>
      <c r="L180" s="73"/>
      <c r="M180" s="73"/>
      <c r="N180" s="73"/>
      <c r="O180" s="76">
        <f t="shared" si="194"/>
        <v>0</v>
      </c>
      <c r="P180" s="73"/>
      <c r="Q180" s="73"/>
      <c r="R180" s="73"/>
      <c r="S180" s="73"/>
      <c r="T180" s="76">
        <f t="shared" si="205"/>
        <v>0</v>
      </c>
      <c r="U180" s="73"/>
      <c r="V180" s="73"/>
      <c r="W180" s="73"/>
      <c r="X180" s="73"/>
      <c r="Y180" s="76">
        <f t="shared" si="196"/>
        <v>0</v>
      </c>
      <c r="Z180" s="73"/>
      <c r="AA180" s="73"/>
      <c r="AB180" s="73"/>
      <c r="AC180" s="74" t="s">
        <v>19</v>
      </c>
      <c r="AD180" s="77">
        <f t="shared" si="206"/>
        <v>1</v>
      </c>
      <c r="AE180" s="42">
        <v>12</v>
      </c>
      <c r="AF180" s="48">
        <f t="shared" si="198"/>
        <v>0</v>
      </c>
      <c r="AG180" s="48">
        <f t="shared" si="199"/>
        <v>0</v>
      </c>
      <c r="AH180" s="48">
        <f t="shared" si="200"/>
        <v>0</v>
      </c>
      <c r="AI180" s="48">
        <f t="shared" si="207"/>
        <v>1</v>
      </c>
      <c r="AJ180" s="73">
        <f t="shared" si="202"/>
        <v>0</v>
      </c>
      <c r="AK180" s="73">
        <f t="shared" si="203"/>
        <v>0</v>
      </c>
      <c r="AL180" s="42"/>
    </row>
    <row r="181" spans="1:38" ht="15.75" customHeight="1" x14ac:dyDescent="0.25">
      <c r="A181" s="35">
        <v>12</v>
      </c>
      <c r="B181" s="47" t="str">
        <f t="shared" si="191"/>
        <v>Технология</v>
      </c>
      <c r="C181" s="70" t="s">
        <v>137</v>
      </c>
      <c r="D181" s="91">
        <v>18</v>
      </c>
      <c r="E181" s="72">
        <f t="shared" si="192"/>
        <v>5.5555555555555552E-2</v>
      </c>
      <c r="F181" s="73"/>
      <c r="G181" s="73"/>
      <c r="H181" s="73"/>
      <c r="I181" s="73"/>
      <c r="J181" s="76">
        <f t="shared" si="204"/>
        <v>0</v>
      </c>
      <c r="K181" s="73"/>
      <c r="L181" s="73"/>
      <c r="M181" s="73"/>
      <c r="N181" s="73"/>
      <c r="O181" s="76">
        <f t="shared" si="194"/>
        <v>0</v>
      </c>
      <c r="P181" s="73"/>
      <c r="Q181" s="73"/>
      <c r="R181" s="73"/>
      <c r="S181" s="73"/>
      <c r="T181" s="76">
        <f t="shared" si="205"/>
        <v>0</v>
      </c>
      <c r="U181" s="73"/>
      <c r="V181" s="73"/>
      <c r="W181" s="73"/>
      <c r="X181" s="73"/>
      <c r="Y181" s="76">
        <f t="shared" si="196"/>
        <v>0</v>
      </c>
      <c r="Z181" s="74" t="s">
        <v>20</v>
      </c>
      <c r="AA181" s="73"/>
      <c r="AB181" s="73"/>
      <c r="AC181" s="73"/>
      <c r="AD181" s="77">
        <f t="shared" si="206"/>
        <v>1</v>
      </c>
      <c r="AE181" s="42">
        <v>12</v>
      </c>
      <c r="AF181" s="48">
        <f t="shared" si="198"/>
        <v>0</v>
      </c>
      <c r="AG181" s="48">
        <f t="shared" si="199"/>
        <v>0</v>
      </c>
      <c r="AH181" s="48">
        <f t="shared" si="200"/>
        <v>0</v>
      </c>
      <c r="AI181" s="48">
        <f t="shared" si="207"/>
        <v>0</v>
      </c>
      <c r="AJ181" s="73">
        <f t="shared" si="202"/>
        <v>1</v>
      </c>
      <c r="AK181" s="73">
        <f t="shared" si="203"/>
        <v>0</v>
      </c>
      <c r="AL181" s="42"/>
    </row>
    <row r="182" spans="1:38" ht="15.75" customHeight="1" x14ac:dyDescent="0.25">
      <c r="A182" s="35">
        <v>12</v>
      </c>
      <c r="B182" s="47" t="str">
        <f t="shared" si="191"/>
        <v>Физическая культура</v>
      </c>
      <c r="C182" s="70" t="s">
        <v>137</v>
      </c>
      <c r="D182" s="91">
        <v>34</v>
      </c>
      <c r="E182" s="72">
        <f t="shared" si="192"/>
        <v>5.8823529411764705E-2</v>
      </c>
      <c r="F182" s="73"/>
      <c r="G182" s="73"/>
      <c r="H182" s="73"/>
      <c r="I182" s="73"/>
      <c r="J182" s="76">
        <f t="shared" si="204"/>
        <v>0</v>
      </c>
      <c r="K182" s="73"/>
      <c r="L182" s="73"/>
      <c r="M182" s="74"/>
      <c r="N182" s="73"/>
      <c r="O182" s="76">
        <f t="shared" si="194"/>
        <v>0</v>
      </c>
      <c r="P182" s="74" t="s">
        <v>19</v>
      </c>
      <c r="Q182" s="73"/>
      <c r="R182" s="73"/>
      <c r="S182" s="73"/>
      <c r="T182" s="76">
        <f t="shared" si="205"/>
        <v>1</v>
      </c>
      <c r="U182" s="73"/>
      <c r="V182" s="73"/>
      <c r="W182" s="74"/>
      <c r="X182" s="73"/>
      <c r="Y182" s="75">
        <v>0</v>
      </c>
      <c r="Z182" s="74" t="s">
        <v>19</v>
      </c>
      <c r="AA182" s="73"/>
      <c r="AB182" s="73"/>
      <c r="AC182" s="73"/>
      <c r="AD182" s="77">
        <f t="shared" si="206"/>
        <v>1</v>
      </c>
      <c r="AE182" s="42">
        <v>12</v>
      </c>
      <c r="AF182" s="48">
        <f t="shared" si="198"/>
        <v>0</v>
      </c>
      <c r="AG182" s="48">
        <f t="shared" si="199"/>
        <v>0</v>
      </c>
      <c r="AH182" s="48">
        <f t="shared" si="200"/>
        <v>0</v>
      </c>
      <c r="AI182" s="48">
        <f t="shared" si="207"/>
        <v>2</v>
      </c>
      <c r="AJ182" s="73">
        <f t="shared" si="202"/>
        <v>0</v>
      </c>
      <c r="AK182" s="73">
        <f t="shared" si="203"/>
        <v>0</v>
      </c>
      <c r="AL182" s="42"/>
    </row>
    <row r="183" spans="1:38" ht="15.75" customHeight="1" x14ac:dyDescent="0.25">
      <c r="A183" s="35">
        <v>12</v>
      </c>
      <c r="B183" s="47" t="str">
        <f t="shared" si="191"/>
        <v>ОРКСЭ</v>
      </c>
      <c r="C183" s="70" t="s">
        <v>137</v>
      </c>
      <c r="D183" s="79"/>
      <c r="E183" s="72" t="e">
        <f t="shared" si="192"/>
        <v>#DIV/0!</v>
      </c>
      <c r="F183" s="73"/>
      <c r="G183" s="73"/>
      <c r="H183" s="73"/>
      <c r="I183" s="73"/>
      <c r="J183" s="76">
        <f t="shared" si="204"/>
        <v>0</v>
      </c>
      <c r="K183" s="73"/>
      <c r="L183" s="73"/>
      <c r="M183" s="73"/>
      <c r="N183" s="73"/>
      <c r="O183" s="76">
        <f t="shared" si="194"/>
        <v>0</v>
      </c>
      <c r="P183" s="73"/>
      <c r="Q183" s="73"/>
      <c r="R183" s="73"/>
      <c r="S183" s="73"/>
      <c r="T183" s="76">
        <f t="shared" si="205"/>
        <v>0</v>
      </c>
      <c r="U183" s="73"/>
      <c r="V183" s="73"/>
      <c r="W183" s="73"/>
      <c r="X183" s="73"/>
      <c r="Y183" s="76">
        <f t="shared" ref="Y183:Y184" si="208">COUNTA(U183:X183)</f>
        <v>0</v>
      </c>
      <c r="Z183" s="73"/>
      <c r="AA183" s="73"/>
      <c r="AB183" s="73"/>
      <c r="AC183" s="73"/>
      <c r="AD183" s="77">
        <f t="shared" si="206"/>
        <v>0</v>
      </c>
      <c r="AE183" s="42">
        <v>12</v>
      </c>
      <c r="AF183" s="48">
        <f t="shared" si="198"/>
        <v>0</v>
      </c>
      <c r="AG183" s="48">
        <f t="shared" si="199"/>
        <v>0</v>
      </c>
      <c r="AH183" s="48">
        <f t="shared" si="200"/>
        <v>0</v>
      </c>
      <c r="AI183" s="48">
        <f t="shared" si="207"/>
        <v>0</v>
      </c>
      <c r="AJ183" s="73">
        <f t="shared" si="202"/>
        <v>0</v>
      </c>
      <c r="AK183" s="73">
        <f t="shared" si="203"/>
        <v>0</v>
      </c>
      <c r="AL183" s="42"/>
    </row>
    <row r="184" spans="1:38" ht="15.75" customHeight="1" x14ac:dyDescent="0.25">
      <c r="A184" s="35">
        <v>12</v>
      </c>
      <c r="B184" s="47">
        <f t="shared" si="191"/>
        <v>0</v>
      </c>
      <c r="C184" s="80"/>
      <c r="D184" s="79"/>
      <c r="E184" s="72" t="e">
        <f t="shared" si="192"/>
        <v>#DIV/0!</v>
      </c>
      <c r="F184" s="73"/>
      <c r="G184" s="73"/>
      <c r="H184" s="73"/>
      <c r="I184" s="73"/>
      <c r="J184" s="81">
        <f t="shared" si="204"/>
        <v>0</v>
      </c>
      <c r="K184" s="73"/>
      <c r="L184" s="73"/>
      <c r="M184" s="73"/>
      <c r="N184" s="73"/>
      <c r="O184" s="81">
        <f t="shared" si="194"/>
        <v>0</v>
      </c>
      <c r="P184" s="73"/>
      <c r="Q184" s="73"/>
      <c r="R184" s="73"/>
      <c r="S184" s="73"/>
      <c r="T184" s="81">
        <f t="shared" si="205"/>
        <v>0</v>
      </c>
      <c r="U184" s="73"/>
      <c r="V184" s="73"/>
      <c r="W184" s="73"/>
      <c r="X184" s="73"/>
      <c r="Y184" s="81">
        <f t="shared" si="208"/>
        <v>0</v>
      </c>
      <c r="Z184" s="73"/>
      <c r="AA184" s="73"/>
      <c r="AB184" s="73"/>
      <c r="AC184" s="73"/>
      <c r="AD184" s="82">
        <f t="shared" si="206"/>
        <v>0</v>
      </c>
      <c r="AE184" s="42">
        <v>12</v>
      </c>
      <c r="AF184" s="48">
        <f t="shared" si="198"/>
        <v>0</v>
      </c>
      <c r="AG184" s="48">
        <f t="shared" si="199"/>
        <v>0</v>
      </c>
      <c r="AH184" s="48">
        <f t="shared" si="200"/>
        <v>0</v>
      </c>
      <c r="AI184" s="48">
        <f t="shared" si="207"/>
        <v>0</v>
      </c>
      <c r="AJ184" s="73">
        <f t="shared" si="202"/>
        <v>0</v>
      </c>
      <c r="AK184" s="73">
        <f t="shared" si="203"/>
        <v>0</v>
      </c>
      <c r="AL184" s="42"/>
    </row>
    <row r="185" spans="1:38" ht="15.75" customHeight="1" x14ac:dyDescent="0.25">
      <c r="A185" s="35">
        <v>12</v>
      </c>
      <c r="B185" s="83"/>
      <c r="C185" s="84"/>
      <c r="D185" s="85"/>
      <c r="E185" s="86"/>
      <c r="F185" s="87"/>
      <c r="G185" s="87"/>
      <c r="H185" s="87"/>
      <c r="I185" s="87"/>
      <c r="J185" s="87">
        <f>SUM(J172:J184)</f>
        <v>3</v>
      </c>
      <c r="K185" s="87"/>
      <c r="L185" s="87"/>
      <c r="M185" s="87"/>
      <c r="N185" s="87"/>
      <c r="O185" s="87">
        <f>SUM(O172:O184)</f>
        <v>1</v>
      </c>
      <c r="P185" s="87"/>
      <c r="Q185" s="87"/>
      <c r="R185" s="87"/>
      <c r="S185" s="87"/>
      <c r="T185" s="87">
        <f>SUM(T172:T184)</f>
        <v>3</v>
      </c>
      <c r="U185" s="87"/>
      <c r="V185" s="87"/>
      <c r="W185" s="87"/>
      <c r="X185" s="87"/>
      <c r="Y185" s="87">
        <f>SUM(Y172:Y184)</f>
        <v>5</v>
      </c>
      <c r="Z185" s="87"/>
      <c r="AA185" s="87"/>
      <c r="AB185" s="87"/>
      <c r="AC185" s="87"/>
      <c r="AD185" s="87">
        <f>SUM(AD172:AD184)</f>
        <v>6</v>
      </c>
      <c r="AE185" s="42">
        <v>12</v>
      </c>
      <c r="AF185" s="88">
        <f t="shared" ref="AF185:AK185" si="209">SUM(AF172:AF184)</f>
        <v>3</v>
      </c>
      <c r="AG185" s="88">
        <f t="shared" si="209"/>
        <v>0</v>
      </c>
      <c r="AH185" s="88">
        <f t="shared" si="209"/>
        <v>0</v>
      </c>
      <c r="AI185" s="89">
        <f t="shared" si="209"/>
        <v>8</v>
      </c>
      <c r="AJ185" s="88">
        <f t="shared" si="209"/>
        <v>7</v>
      </c>
      <c r="AK185" s="88">
        <f t="shared" si="209"/>
        <v>0</v>
      </c>
      <c r="AL185" s="42"/>
    </row>
    <row r="186" spans="1:38" ht="15.75" customHeight="1" x14ac:dyDescent="0.25">
      <c r="A186" s="35">
        <v>13</v>
      </c>
      <c r="B186" s="149" t="s">
        <v>138</v>
      </c>
      <c r="C186" s="150"/>
      <c r="D186" s="65"/>
      <c r="E186" s="66"/>
      <c r="F186" s="151"/>
      <c r="G186" s="138"/>
      <c r="H186" s="138"/>
      <c r="I186" s="138"/>
      <c r="J186" s="138"/>
      <c r="K186" s="138"/>
      <c r="L186" s="138"/>
      <c r="M186" s="138"/>
      <c r="N186" s="138"/>
      <c r="O186" s="138"/>
      <c r="P186" s="138"/>
      <c r="Q186" s="138"/>
      <c r="R186" s="138"/>
      <c r="S186" s="138"/>
      <c r="T186" s="138"/>
      <c r="U186" s="138"/>
      <c r="V186" s="138"/>
      <c r="W186" s="138"/>
      <c r="X186" s="138"/>
      <c r="Y186" s="138"/>
      <c r="Z186" s="138"/>
      <c r="AA186" s="138"/>
      <c r="AB186" s="138"/>
      <c r="AC186" s="138"/>
      <c r="AD186" s="138"/>
      <c r="AE186" s="42">
        <v>13</v>
      </c>
      <c r="AF186" s="68"/>
      <c r="AG186" s="68"/>
      <c r="AH186" s="68"/>
      <c r="AI186" s="68"/>
      <c r="AJ186" s="49"/>
      <c r="AK186" s="49"/>
      <c r="AL186" s="42"/>
    </row>
    <row r="187" spans="1:38" ht="15.75" customHeight="1" x14ac:dyDescent="0.25">
      <c r="A187" s="35">
        <v>13</v>
      </c>
      <c r="B187" s="47" t="str">
        <f t="shared" ref="B187:B199" si="210">B172</f>
        <v>Русский язык</v>
      </c>
      <c r="C187" s="70" t="s">
        <v>139</v>
      </c>
      <c r="D187" s="90">
        <v>89</v>
      </c>
      <c r="E187" s="72">
        <f t="shared" ref="E187:E199" si="211">(J187+O187+T187+Y187+AD187)/D187</f>
        <v>0</v>
      </c>
      <c r="F187" s="73"/>
      <c r="G187" s="73"/>
      <c r="H187" s="73"/>
      <c r="I187" s="73"/>
      <c r="J187" s="76">
        <f t="shared" ref="J187:J199" si="212">COUNTA(F187:I187)</f>
        <v>0</v>
      </c>
      <c r="K187" s="73"/>
      <c r="L187" s="73"/>
      <c r="M187" s="73"/>
      <c r="N187" s="73"/>
      <c r="O187" s="76">
        <f t="shared" ref="O187:O199" si="213">COUNTA(K187:N187)</f>
        <v>0</v>
      </c>
      <c r="P187" s="73"/>
      <c r="Q187" s="73"/>
      <c r="R187" s="73"/>
      <c r="S187" s="73"/>
      <c r="T187" s="76">
        <f t="shared" ref="T187:T199" si="214">COUNTA(P187:S187)</f>
        <v>0</v>
      </c>
      <c r="U187" s="73"/>
      <c r="V187" s="73"/>
      <c r="W187" s="73"/>
      <c r="X187" s="73"/>
      <c r="Y187" s="76">
        <f t="shared" ref="Y187:Y199" si="215">COUNTA(U187:X187)</f>
        <v>0</v>
      </c>
      <c r="Z187" s="73"/>
      <c r="AA187" s="73"/>
      <c r="AB187" s="73"/>
      <c r="AC187" s="73"/>
      <c r="AD187" s="77">
        <f t="shared" ref="AD187:AD199" si="216">COUNTA(Z187:AC187)</f>
        <v>0</v>
      </c>
      <c r="AE187" s="42">
        <v>13</v>
      </c>
      <c r="AF187" s="48">
        <f t="shared" ref="AF187:AF199" si="217">COUNTIF(F187:AD187,$F$1)</f>
        <v>0</v>
      </c>
      <c r="AG187" s="48">
        <f t="shared" ref="AG187:AG199" si="218">COUNTIF(F187:AE187,$G$1)</f>
        <v>0</v>
      </c>
      <c r="AH187" s="48">
        <f t="shared" ref="AH187:AH199" si="219">COUNTIF(F187:AD187,$H$1)</f>
        <v>0</v>
      </c>
      <c r="AI187" s="48">
        <f t="shared" ref="AI187:AI199" si="220">COUNTIF(F187:AD187,$I$1)</f>
        <v>0</v>
      </c>
      <c r="AJ187" s="73">
        <f t="shared" ref="AJ187:AJ199" si="221">IF($J$1&gt;0,COUNTIF(F187:AD187,$J$1),0)</f>
        <v>0</v>
      </c>
      <c r="AK187" s="73">
        <f t="shared" ref="AK187:AK199" si="222">IF($K$1&gt;0,COUNTIF(F187:AD187,$K$1),0)</f>
        <v>0</v>
      </c>
      <c r="AL187" s="42"/>
    </row>
    <row r="188" spans="1:38" ht="15.75" customHeight="1" x14ac:dyDescent="0.25">
      <c r="A188" s="35">
        <v>13</v>
      </c>
      <c r="B188" s="47" t="str">
        <f t="shared" si="210"/>
        <v>Родной (русский) язык</v>
      </c>
      <c r="C188" s="70" t="s">
        <v>139</v>
      </c>
      <c r="D188" s="91">
        <v>8</v>
      </c>
      <c r="E188" s="72">
        <f t="shared" si="211"/>
        <v>0</v>
      </c>
      <c r="F188" s="73"/>
      <c r="G188" s="73"/>
      <c r="H188" s="73"/>
      <c r="I188" s="73"/>
      <c r="J188" s="76">
        <f t="shared" si="212"/>
        <v>0</v>
      </c>
      <c r="K188" s="73"/>
      <c r="L188" s="73"/>
      <c r="M188" s="73"/>
      <c r="N188" s="73"/>
      <c r="O188" s="76">
        <f t="shared" si="213"/>
        <v>0</v>
      </c>
      <c r="P188" s="73"/>
      <c r="Q188" s="73"/>
      <c r="R188" s="73"/>
      <c r="S188" s="73"/>
      <c r="T188" s="76">
        <f t="shared" si="214"/>
        <v>0</v>
      </c>
      <c r="U188" s="73"/>
      <c r="V188" s="73"/>
      <c r="W188" s="73"/>
      <c r="X188" s="73"/>
      <c r="Y188" s="76">
        <f t="shared" si="215"/>
        <v>0</v>
      </c>
      <c r="Z188" s="73"/>
      <c r="AA188" s="73"/>
      <c r="AB188" s="73"/>
      <c r="AC188" s="73"/>
      <c r="AD188" s="77">
        <f t="shared" si="216"/>
        <v>0</v>
      </c>
      <c r="AE188" s="42">
        <v>13</v>
      </c>
      <c r="AF188" s="48">
        <f t="shared" si="217"/>
        <v>0</v>
      </c>
      <c r="AG188" s="48">
        <f t="shared" si="218"/>
        <v>0</v>
      </c>
      <c r="AH188" s="48">
        <f t="shared" si="219"/>
        <v>0</v>
      </c>
      <c r="AI188" s="48">
        <f t="shared" si="220"/>
        <v>0</v>
      </c>
      <c r="AJ188" s="73">
        <f t="shared" si="221"/>
        <v>0</v>
      </c>
      <c r="AK188" s="73">
        <f t="shared" si="222"/>
        <v>0</v>
      </c>
      <c r="AL188" s="42"/>
    </row>
    <row r="189" spans="1:38" ht="15.75" customHeight="1" x14ac:dyDescent="0.25">
      <c r="A189" s="35">
        <v>13</v>
      </c>
      <c r="B189" s="47" t="str">
        <f t="shared" si="210"/>
        <v>Литературное чтение</v>
      </c>
      <c r="C189" s="70" t="s">
        <v>139</v>
      </c>
      <c r="D189" s="91">
        <v>54</v>
      </c>
      <c r="E189" s="72">
        <f t="shared" si="211"/>
        <v>1.8518518518518517E-2</v>
      </c>
      <c r="F189" s="73"/>
      <c r="G189" s="73"/>
      <c r="H189" s="73"/>
      <c r="I189" s="73"/>
      <c r="J189" s="76">
        <f t="shared" si="212"/>
        <v>0</v>
      </c>
      <c r="K189" s="73"/>
      <c r="L189" s="73"/>
      <c r="M189" s="73"/>
      <c r="N189" s="73"/>
      <c r="O189" s="76">
        <f t="shared" si="213"/>
        <v>0</v>
      </c>
      <c r="P189" s="73"/>
      <c r="Q189" s="73"/>
      <c r="R189" s="73"/>
      <c r="S189" s="73"/>
      <c r="T189" s="76">
        <f t="shared" si="214"/>
        <v>0</v>
      </c>
      <c r="U189" s="73"/>
      <c r="V189" s="73"/>
      <c r="W189" s="73"/>
      <c r="X189" s="73"/>
      <c r="Y189" s="76">
        <f t="shared" si="215"/>
        <v>0</v>
      </c>
      <c r="Z189" s="73"/>
      <c r="AA189" s="73"/>
      <c r="AB189" s="74" t="s">
        <v>19</v>
      </c>
      <c r="AC189" s="73"/>
      <c r="AD189" s="77">
        <f t="shared" si="216"/>
        <v>1</v>
      </c>
      <c r="AE189" s="42">
        <v>13</v>
      </c>
      <c r="AF189" s="48">
        <f t="shared" si="217"/>
        <v>0</v>
      </c>
      <c r="AG189" s="48">
        <f t="shared" si="218"/>
        <v>0</v>
      </c>
      <c r="AH189" s="48">
        <f t="shared" si="219"/>
        <v>0</v>
      </c>
      <c r="AI189" s="48">
        <f t="shared" si="220"/>
        <v>1</v>
      </c>
      <c r="AJ189" s="73">
        <f t="shared" si="221"/>
        <v>0</v>
      </c>
      <c r="AK189" s="73">
        <f t="shared" si="222"/>
        <v>0</v>
      </c>
      <c r="AL189" s="42"/>
    </row>
    <row r="190" spans="1:38" ht="15.75" customHeight="1" x14ac:dyDescent="0.25">
      <c r="A190" s="35">
        <v>13</v>
      </c>
      <c r="B190" s="47" t="str">
        <f t="shared" si="210"/>
        <v>Литературное чтение на родном языке</v>
      </c>
      <c r="C190" s="70" t="s">
        <v>139</v>
      </c>
      <c r="D190" s="91">
        <v>9</v>
      </c>
      <c r="E190" s="72">
        <f t="shared" si="211"/>
        <v>0</v>
      </c>
      <c r="F190" s="73"/>
      <c r="G190" s="73"/>
      <c r="H190" s="73"/>
      <c r="I190" s="73"/>
      <c r="J190" s="76">
        <f t="shared" si="212"/>
        <v>0</v>
      </c>
      <c r="K190" s="73"/>
      <c r="L190" s="73"/>
      <c r="M190" s="73"/>
      <c r="N190" s="73"/>
      <c r="O190" s="76">
        <f t="shared" si="213"/>
        <v>0</v>
      </c>
      <c r="P190" s="73"/>
      <c r="Q190" s="73"/>
      <c r="R190" s="73"/>
      <c r="S190" s="73"/>
      <c r="T190" s="76">
        <f t="shared" si="214"/>
        <v>0</v>
      </c>
      <c r="U190" s="73"/>
      <c r="V190" s="73"/>
      <c r="W190" s="73"/>
      <c r="X190" s="73"/>
      <c r="Y190" s="76">
        <f t="shared" si="215"/>
        <v>0</v>
      </c>
      <c r="Z190" s="73"/>
      <c r="AA190" s="73"/>
      <c r="AB190" s="73"/>
      <c r="AC190" s="73"/>
      <c r="AD190" s="77">
        <f t="shared" si="216"/>
        <v>0</v>
      </c>
      <c r="AE190" s="42">
        <v>13</v>
      </c>
      <c r="AF190" s="48">
        <f t="shared" si="217"/>
        <v>0</v>
      </c>
      <c r="AG190" s="48">
        <f t="shared" si="218"/>
        <v>0</v>
      </c>
      <c r="AH190" s="48">
        <f t="shared" si="219"/>
        <v>0</v>
      </c>
      <c r="AI190" s="48">
        <f t="shared" si="220"/>
        <v>0</v>
      </c>
      <c r="AJ190" s="73">
        <f t="shared" si="221"/>
        <v>0</v>
      </c>
      <c r="AK190" s="73">
        <f t="shared" si="222"/>
        <v>0</v>
      </c>
      <c r="AL190" s="42"/>
    </row>
    <row r="191" spans="1:38" ht="15.75" customHeight="1" x14ac:dyDescent="0.25">
      <c r="A191" s="35">
        <v>13</v>
      </c>
      <c r="B191" s="47" t="str">
        <f t="shared" si="210"/>
        <v>Английский язык</v>
      </c>
      <c r="C191" s="70" t="s">
        <v>139</v>
      </c>
      <c r="D191" s="91">
        <v>36</v>
      </c>
      <c r="E191" s="72">
        <f t="shared" si="211"/>
        <v>8.3333333333333329E-2</v>
      </c>
      <c r="F191" s="73"/>
      <c r="G191" s="74" t="s">
        <v>19</v>
      </c>
      <c r="H191" s="73"/>
      <c r="I191" s="73"/>
      <c r="J191" s="76">
        <f t="shared" si="212"/>
        <v>1</v>
      </c>
      <c r="K191" s="73"/>
      <c r="L191" s="73"/>
      <c r="M191" s="73"/>
      <c r="N191" s="73"/>
      <c r="O191" s="76">
        <f t="shared" si="213"/>
        <v>0</v>
      </c>
      <c r="P191" s="73"/>
      <c r="Q191" s="74" t="s">
        <v>19</v>
      </c>
      <c r="R191" s="73"/>
      <c r="S191" s="73"/>
      <c r="T191" s="76">
        <f t="shared" si="214"/>
        <v>1</v>
      </c>
      <c r="U191" s="73"/>
      <c r="V191" s="73"/>
      <c r="W191" s="73"/>
      <c r="X191" s="73"/>
      <c r="Y191" s="76">
        <f t="shared" si="215"/>
        <v>0</v>
      </c>
      <c r="Z191" s="73"/>
      <c r="AA191" s="73"/>
      <c r="AB191" s="74" t="s">
        <v>19</v>
      </c>
      <c r="AC191" s="73"/>
      <c r="AD191" s="77">
        <f t="shared" si="216"/>
        <v>1</v>
      </c>
      <c r="AE191" s="42">
        <v>13</v>
      </c>
      <c r="AF191" s="48">
        <f t="shared" si="217"/>
        <v>0</v>
      </c>
      <c r="AG191" s="48">
        <f t="shared" si="218"/>
        <v>0</v>
      </c>
      <c r="AH191" s="48">
        <f t="shared" si="219"/>
        <v>0</v>
      </c>
      <c r="AI191" s="48">
        <f t="shared" si="220"/>
        <v>3</v>
      </c>
      <c r="AJ191" s="73">
        <f t="shared" si="221"/>
        <v>0</v>
      </c>
      <c r="AK191" s="73">
        <f t="shared" si="222"/>
        <v>0</v>
      </c>
      <c r="AL191" s="42"/>
    </row>
    <row r="192" spans="1:38" ht="15.75" customHeight="1" x14ac:dyDescent="0.25">
      <c r="A192" s="35">
        <v>13</v>
      </c>
      <c r="B192" s="47" t="str">
        <f t="shared" si="210"/>
        <v>Математика</v>
      </c>
      <c r="C192" s="70" t="s">
        <v>139</v>
      </c>
      <c r="D192" s="91">
        <v>71</v>
      </c>
      <c r="E192" s="72">
        <f t="shared" si="211"/>
        <v>0</v>
      </c>
      <c r="F192" s="73"/>
      <c r="G192" s="73"/>
      <c r="H192" s="73"/>
      <c r="I192" s="73"/>
      <c r="J192" s="76">
        <f t="shared" si="212"/>
        <v>0</v>
      </c>
      <c r="K192" s="73"/>
      <c r="L192" s="73"/>
      <c r="M192" s="73"/>
      <c r="N192" s="73"/>
      <c r="O192" s="76">
        <f t="shared" si="213"/>
        <v>0</v>
      </c>
      <c r="P192" s="73"/>
      <c r="Q192" s="73"/>
      <c r="R192" s="73"/>
      <c r="S192" s="73"/>
      <c r="T192" s="76">
        <f t="shared" si="214"/>
        <v>0</v>
      </c>
      <c r="U192" s="73"/>
      <c r="V192" s="73"/>
      <c r="W192" s="73"/>
      <c r="X192" s="73"/>
      <c r="Y192" s="76">
        <f t="shared" si="215"/>
        <v>0</v>
      </c>
      <c r="Z192" s="73"/>
      <c r="AA192" s="73"/>
      <c r="AB192" s="73"/>
      <c r="AC192" s="73"/>
      <c r="AD192" s="77">
        <f t="shared" si="216"/>
        <v>0</v>
      </c>
      <c r="AE192" s="42">
        <v>13</v>
      </c>
      <c r="AF192" s="48">
        <f t="shared" si="217"/>
        <v>0</v>
      </c>
      <c r="AG192" s="48">
        <f t="shared" si="218"/>
        <v>0</v>
      </c>
      <c r="AH192" s="48">
        <f t="shared" si="219"/>
        <v>0</v>
      </c>
      <c r="AI192" s="48">
        <f t="shared" si="220"/>
        <v>0</v>
      </c>
      <c r="AJ192" s="73">
        <f t="shared" si="221"/>
        <v>0</v>
      </c>
      <c r="AK192" s="73">
        <f t="shared" si="222"/>
        <v>0</v>
      </c>
      <c r="AL192" s="42"/>
    </row>
    <row r="193" spans="1:38" ht="15.75" customHeight="1" x14ac:dyDescent="0.25">
      <c r="A193" s="35">
        <v>13</v>
      </c>
      <c r="B193" s="47" t="str">
        <f t="shared" si="210"/>
        <v>Окружающий мир</v>
      </c>
      <c r="C193" s="70" t="s">
        <v>139</v>
      </c>
      <c r="D193" s="91">
        <v>35</v>
      </c>
      <c r="E193" s="72">
        <f t="shared" si="211"/>
        <v>2.8571428571428571E-2</v>
      </c>
      <c r="F193" s="73"/>
      <c r="G193" s="73"/>
      <c r="H193" s="73"/>
      <c r="I193" s="73"/>
      <c r="J193" s="76">
        <f t="shared" si="212"/>
        <v>0</v>
      </c>
      <c r="K193" s="73"/>
      <c r="L193" s="73"/>
      <c r="M193" s="73"/>
      <c r="N193" s="73"/>
      <c r="O193" s="76">
        <f t="shared" si="213"/>
        <v>0</v>
      </c>
      <c r="P193" s="73"/>
      <c r="Q193" s="73"/>
      <c r="R193" s="73"/>
      <c r="S193" s="73"/>
      <c r="T193" s="76">
        <f t="shared" si="214"/>
        <v>0</v>
      </c>
      <c r="U193" s="73"/>
      <c r="V193" s="73"/>
      <c r="W193" s="73"/>
      <c r="X193" s="73"/>
      <c r="Y193" s="76">
        <f t="shared" si="215"/>
        <v>0</v>
      </c>
      <c r="Z193" s="74" t="s">
        <v>19</v>
      </c>
      <c r="AA193" s="74"/>
      <c r="AB193" s="73"/>
      <c r="AC193" s="73"/>
      <c r="AD193" s="77">
        <f t="shared" si="216"/>
        <v>1</v>
      </c>
      <c r="AE193" s="42">
        <v>13</v>
      </c>
      <c r="AF193" s="48">
        <f t="shared" si="217"/>
        <v>0</v>
      </c>
      <c r="AG193" s="48">
        <f t="shared" si="218"/>
        <v>0</v>
      </c>
      <c r="AH193" s="48">
        <f t="shared" si="219"/>
        <v>0</v>
      </c>
      <c r="AI193" s="48">
        <f t="shared" si="220"/>
        <v>1</v>
      </c>
      <c r="AJ193" s="73">
        <f t="shared" si="221"/>
        <v>0</v>
      </c>
      <c r="AK193" s="73">
        <f t="shared" si="222"/>
        <v>0</v>
      </c>
      <c r="AL193" s="42"/>
    </row>
    <row r="194" spans="1:38" ht="15.75" customHeight="1" x14ac:dyDescent="0.25">
      <c r="A194" s="35">
        <v>13</v>
      </c>
      <c r="B194" s="47" t="str">
        <f t="shared" si="210"/>
        <v>Изобразительное искусство</v>
      </c>
      <c r="C194" s="70" t="s">
        <v>139</v>
      </c>
      <c r="D194" s="91">
        <v>17</v>
      </c>
      <c r="E194" s="72">
        <f t="shared" si="211"/>
        <v>0</v>
      </c>
      <c r="F194" s="73"/>
      <c r="G194" s="73"/>
      <c r="H194" s="73"/>
      <c r="I194" s="73"/>
      <c r="J194" s="76">
        <f t="shared" si="212"/>
        <v>0</v>
      </c>
      <c r="K194" s="73"/>
      <c r="L194" s="73"/>
      <c r="M194" s="73"/>
      <c r="N194" s="73"/>
      <c r="O194" s="76">
        <f t="shared" si="213"/>
        <v>0</v>
      </c>
      <c r="P194" s="73"/>
      <c r="Q194" s="73"/>
      <c r="R194" s="73"/>
      <c r="S194" s="73"/>
      <c r="T194" s="76">
        <f t="shared" si="214"/>
        <v>0</v>
      </c>
      <c r="U194" s="73"/>
      <c r="V194" s="73"/>
      <c r="W194" s="73"/>
      <c r="X194" s="73"/>
      <c r="Y194" s="76">
        <f t="shared" si="215"/>
        <v>0</v>
      </c>
      <c r="Z194" s="73"/>
      <c r="AA194" s="73"/>
      <c r="AB194" s="73"/>
      <c r="AC194" s="73"/>
      <c r="AD194" s="77">
        <f t="shared" si="216"/>
        <v>0</v>
      </c>
      <c r="AE194" s="42">
        <v>13</v>
      </c>
      <c r="AF194" s="48">
        <f t="shared" si="217"/>
        <v>0</v>
      </c>
      <c r="AG194" s="48">
        <f t="shared" si="218"/>
        <v>0</v>
      </c>
      <c r="AH194" s="48">
        <f t="shared" si="219"/>
        <v>0</v>
      </c>
      <c r="AI194" s="48">
        <f t="shared" si="220"/>
        <v>0</v>
      </c>
      <c r="AJ194" s="73">
        <f t="shared" si="221"/>
        <v>0</v>
      </c>
      <c r="AK194" s="73">
        <f t="shared" si="222"/>
        <v>0</v>
      </c>
      <c r="AL194" s="42"/>
    </row>
    <row r="195" spans="1:38" ht="15.75" customHeight="1" x14ac:dyDescent="0.25">
      <c r="A195" s="35">
        <v>13</v>
      </c>
      <c r="B195" s="47" t="str">
        <f t="shared" si="210"/>
        <v>Музыка</v>
      </c>
      <c r="C195" s="70" t="s">
        <v>139</v>
      </c>
      <c r="D195" s="91">
        <v>18</v>
      </c>
      <c r="E195" s="72">
        <f t="shared" si="211"/>
        <v>0</v>
      </c>
      <c r="F195" s="73"/>
      <c r="G195" s="73"/>
      <c r="H195" s="73"/>
      <c r="I195" s="73"/>
      <c r="J195" s="76">
        <f t="shared" si="212"/>
        <v>0</v>
      </c>
      <c r="K195" s="73"/>
      <c r="L195" s="73"/>
      <c r="M195" s="73"/>
      <c r="N195" s="73"/>
      <c r="O195" s="76">
        <f t="shared" si="213"/>
        <v>0</v>
      </c>
      <c r="P195" s="73"/>
      <c r="Q195" s="73"/>
      <c r="R195" s="73"/>
      <c r="S195" s="73"/>
      <c r="T195" s="76">
        <f t="shared" si="214"/>
        <v>0</v>
      </c>
      <c r="U195" s="73"/>
      <c r="V195" s="73"/>
      <c r="W195" s="73"/>
      <c r="X195" s="73"/>
      <c r="Y195" s="76">
        <f t="shared" si="215"/>
        <v>0</v>
      </c>
      <c r="Z195" s="73"/>
      <c r="AA195" s="73"/>
      <c r="AB195" s="73"/>
      <c r="AC195" s="73"/>
      <c r="AD195" s="77">
        <f t="shared" si="216"/>
        <v>0</v>
      </c>
      <c r="AE195" s="42">
        <v>13</v>
      </c>
      <c r="AF195" s="48">
        <f t="shared" si="217"/>
        <v>0</v>
      </c>
      <c r="AG195" s="48">
        <f t="shared" si="218"/>
        <v>0</v>
      </c>
      <c r="AH195" s="48">
        <f t="shared" si="219"/>
        <v>0</v>
      </c>
      <c r="AI195" s="48">
        <f t="shared" si="220"/>
        <v>0</v>
      </c>
      <c r="AJ195" s="73">
        <f t="shared" si="221"/>
        <v>0</v>
      </c>
      <c r="AK195" s="73">
        <f t="shared" si="222"/>
        <v>0</v>
      </c>
      <c r="AL195" s="42"/>
    </row>
    <row r="196" spans="1:38" ht="15.75" customHeight="1" x14ac:dyDescent="0.25">
      <c r="A196" s="35">
        <v>13</v>
      </c>
      <c r="B196" s="47" t="str">
        <f t="shared" si="210"/>
        <v>Технология</v>
      </c>
      <c r="C196" s="70" t="s">
        <v>139</v>
      </c>
      <c r="D196" s="91">
        <v>18</v>
      </c>
      <c r="E196" s="72">
        <f t="shared" si="211"/>
        <v>0</v>
      </c>
      <c r="F196" s="73"/>
      <c r="G196" s="73"/>
      <c r="H196" s="73"/>
      <c r="I196" s="73"/>
      <c r="J196" s="76">
        <f t="shared" si="212"/>
        <v>0</v>
      </c>
      <c r="K196" s="73"/>
      <c r="L196" s="73"/>
      <c r="M196" s="73"/>
      <c r="N196" s="73"/>
      <c r="O196" s="76">
        <f t="shared" si="213"/>
        <v>0</v>
      </c>
      <c r="P196" s="73"/>
      <c r="Q196" s="73"/>
      <c r="R196" s="73"/>
      <c r="S196" s="73"/>
      <c r="T196" s="76">
        <f t="shared" si="214"/>
        <v>0</v>
      </c>
      <c r="U196" s="73"/>
      <c r="V196" s="73"/>
      <c r="W196" s="73"/>
      <c r="X196" s="73"/>
      <c r="Y196" s="76">
        <f t="shared" si="215"/>
        <v>0</v>
      </c>
      <c r="Z196" s="73"/>
      <c r="AA196" s="73"/>
      <c r="AB196" s="73"/>
      <c r="AC196" s="73"/>
      <c r="AD196" s="77">
        <f t="shared" si="216"/>
        <v>0</v>
      </c>
      <c r="AE196" s="42">
        <v>13</v>
      </c>
      <c r="AF196" s="48">
        <f t="shared" si="217"/>
        <v>0</v>
      </c>
      <c r="AG196" s="48">
        <f t="shared" si="218"/>
        <v>0</v>
      </c>
      <c r="AH196" s="48">
        <f t="shared" si="219"/>
        <v>0</v>
      </c>
      <c r="AI196" s="48">
        <f t="shared" si="220"/>
        <v>0</v>
      </c>
      <c r="AJ196" s="73">
        <f t="shared" si="221"/>
        <v>0</v>
      </c>
      <c r="AK196" s="73">
        <f t="shared" si="222"/>
        <v>0</v>
      </c>
      <c r="AL196" s="42"/>
    </row>
    <row r="197" spans="1:38" ht="15.75" customHeight="1" x14ac:dyDescent="0.25">
      <c r="A197" s="35">
        <v>13</v>
      </c>
      <c r="B197" s="47" t="str">
        <f t="shared" si="210"/>
        <v>Физическая культура</v>
      </c>
      <c r="C197" s="70" t="s">
        <v>139</v>
      </c>
      <c r="D197" s="91">
        <v>34</v>
      </c>
      <c r="E197" s="72">
        <f t="shared" si="211"/>
        <v>8.8235294117647065E-2</v>
      </c>
      <c r="F197" s="73"/>
      <c r="G197" s="73"/>
      <c r="H197" s="73"/>
      <c r="I197" s="73"/>
      <c r="J197" s="76">
        <f t="shared" si="212"/>
        <v>0</v>
      </c>
      <c r="K197" s="73"/>
      <c r="L197" s="73"/>
      <c r="M197" s="73"/>
      <c r="N197" s="73"/>
      <c r="O197" s="76">
        <f t="shared" si="213"/>
        <v>0</v>
      </c>
      <c r="P197" s="74" t="s">
        <v>19</v>
      </c>
      <c r="Q197" s="73"/>
      <c r="R197" s="74" t="s">
        <v>19</v>
      </c>
      <c r="S197" s="73"/>
      <c r="T197" s="76">
        <f t="shared" si="214"/>
        <v>2</v>
      </c>
      <c r="U197" s="73"/>
      <c r="V197" s="73"/>
      <c r="W197" s="73"/>
      <c r="X197" s="73"/>
      <c r="Y197" s="76">
        <f t="shared" si="215"/>
        <v>0</v>
      </c>
      <c r="Z197" s="74" t="s">
        <v>19</v>
      </c>
      <c r="AA197" s="73"/>
      <c r="AB197" s="73"/>
      <c r="AC197" s="73"/>
      <c r="AD197" s="77">
        <f t="shared" si="216"/>
        <v>1</v>
      </c>
      <c r="AE197" s="42">
        <v>13</v>
      </c>
      <c r="AF197" s="48">
        <f t="shared" si="217"/>
        <v>0</v>
      </c>
      <c r="AG197" s="48">
        <f t="shared" si="218"/>
        <v>0</v>
      </c>
      <c r="AH197" s="48">
        <f t="shared" si="219"/>
        <v>0</v>
      </c>
      <c r="AI197" s="48">
        <f t="shared" si="220"/>
        <v>3</v>
      </c>
      <c r="AJ197" s="73">
        <f t="shared" si="221"/>
        <v>0</v>
      </c>
      <c r="AK197" s="73">
        <f t="shared" si="222"/>
        <v>0</v>
      </c>
      <c r="AL197" s="42"/>
    </row>
    <row r="198" spans="1:38" ht="15.75" customHeight="1" x14ac:dyDescent="0.25">
      <c r="A198" s="35">
        <v>13</v>
      </c>
      <c r="B198" s="47" t="str">
        <f t="shared" si="210"/>
        <v>ОРКСЭ</v>
      </c>
      <c r="C198" s="70" t="s">
        <v>139</v>
      </c>
      <c r="D198" s="79"/>
      <c r="E198" s="72" t="e">
        <f t="shared" si="211"/>
        <v>#DIV/0!</v>
      </c>
      <c r="F198" s="73"/>
      <c r="G198" s="73"/>
      <c r="H198" s="73"/>
      <c r="I198" s="73"/>
      <c r="J198" s="76">
        <f t="shared" si="212"/>
        <v>0</v>
      </c>
      <c r="K198" s="73"/>
      <c r="L198" s="73"/>
      <c r="M198" s="73"/>
      <c r="N198" s="73"/>
      <c r="O198" s="76">
        <f t="shared" si="213"/>
        <v>0</v>
      </c>
      <c r="P198" s="73"/>
      <c r="Q198" s="73"/>
      <c r="R198" s="73"/>
      <c r="S198" s="73"/>
      <c r="T198" s="76">
        <f t="shared" si="214"/>
        <v>0</v>
      </c>
      <c r="U198" s="73"/>
      <c r="V198" s="73"/>
      <c r="W198" s="73"/>
      <c r="X198" s="73"/>
      <c r="Y198" s="76">
        <f t="shared" si="215"/>
        <v>0</v>
      </c>
      <c r="Z198" s="73"/>
      <c r="AA198" s="73"/>
      <c r="AB198" s="73"/>
      <c r="AC198" s="73"/>
      <c r="AD198" s="77">
        <f t="shared" si="216"/>
        <v>0</v>
      </c>
      <c r="AE198" s="42">
        <v>13</v>
      </c>
      <c r="AF198" s="48">
        <f t="shared" si="217"/>
        <v>0</v>
      </c>
      <c r="AG198" s="48">
        <f t="shared" si="218"/>
        <v>0</v>
      </c>
      <c r="AH198" s="48">
        <f t="shared" si="219"/>
        <v>0</v>
      </c>
      <c r="AI198" s="48">
        <f t="shared" si="220"/>
        <v>0</v>
      </c>
      <c r="AJ198" s="73">
        <f t="shared" si="221"/>
        <v>0</v>
      </c>
      <c r="AK198" s="73">
        <f t="shared" si="222"/>
        <v>0</v>
      </c>
      <c r="AL198" s="42"/>
    </row>
    <row r="199" spans="1:38" ht="15.75" customHeight="1" x14ac:dyDescent="0.25">
      <c r="A199" s="35">
        <v>13</v>
      </c>
      <c r="B199" s="47">
        <f t="shared" si="210"/>
        <v>0</v>
      </c>
      <c r="C199" s="80"/>
      <c r="D199" s="79"/>
      <c r="E199" s="72" t="e">
        <f t="shared" si="211"/>
        <v>#DIV/0!</v>
      </c>
      <c r="F199" s="73"/>
      <c r="G199" s="73"/>
      <c r="H199" s="73"/>
      <c r="I199" s="73"/>
      <c r="J199" s="81">
        <f t="shared" si="212"/>
        <v>0</v>
      </c>
      <c r="K199" s="73"/>
      <c r="L199" s="73"/>
      <c r="M199" s="73"/>
      <c r="N199" s="73"/>
      <c r="O199" s="81">
        <f t="shared" si="213"/>
        <v>0</v>
      </c>
      <c r="P199" s="73"/>
      <c r="Q199" s="73"/>
      <c r="R199" s="73"/>
      <c r="S199" s="73"/>
      <c r="T199" s="81">
        <f t="shared" si="214"/>
        <v>0</v>
      </c>
      <c r="U199" s="73"/>
      <c r="V199" s="73"/>
      <c r="W199" s="73"/>
      <c r="X199" s="73"/>
      <c r="Y199" s="81">
        <f t="shared" si="215"/>
        <v>0</v>
      </c>
      <c r="Z199" s="73"/>
      <c r="AA199" s="73"/>
      <c r="AB199" s="73"/>
      <c r="AC199" s="73"/>
      <c r="AD199" s="82">
        <f t="shared" si="216"/>
        <v>0</v>
      </c>
      <c r="AE199" s="42">
        <v>13</v>
      </c>
      <c r="AF199" s="48">
        <f t="shared" si="217"/>
        <v>0</v>
      </c>
      <c r="AG199" s="48">
        <f t="shared" si="218"/>
        <v>0</v>
      </c>
      <c r="AH199" s="48">
        <f t="shared" si="219"/>
        <v>0</v>
      </c>
      <c r="AI199" s="48">
        <f t="shared" si="220"/>
        <v>0</v>
      </c>
      <c r="AJ199" s="73">
        <f t="shared" si="221"/>
        <v>0</v>
      </c>
      <c r="AK199" s="73">
        <f t="shared" si="222"/>
        <v>0</v>
      </c>
      <c r="AL199" s="42"/>
    </row>
    <row r="200" spans="1:38" ht="15.75" customHeight="1" x14ac:dyDescent="0.25">
      <c r="A200" s="35">
        <v>13</v>
      </c>
      <c r="B200" s="83"/>
      <c r="C200" s="84"/>
      <c r="D200" s="85"/>
      <c r="E200" s="86"/>
      <c r="F200" s="87"/>
      <c r="G200" s="87"/>
      <c r="H200" s="87"/>
      <c r="I200" s="87"/>
      <c r="J200" s="87">
        <f>SUM(J187:J199)</f>
        <v>1</v>
      </c>
      <c r="K200" s="87"/>
      <c r="L200" s="87"/>
      <c r="M200" s="87"/>
      <c r="N200" s="87"/>
      <c r="O200" s="87">
        <f>SUM(O187:O199)</f>
        <v>0</v>
      </c>
      <c r="P200" s="87"/>
      <c r="Q200" s="87"/>
      <c r="R200" s="87"/>
      <c r="S200" s="87"/>
      <c r="T200" s="87">
        <f>SUM(T187:T199)</f>
        <v>3</v>
      </c>
      <c r="U200" s="87"/>
      <c r="V200" s="87"/>
      <c r="W200" s="87"/>
      <c r="X200" s="87"/>
      <c r="Y200" s="87">
        <f>SUM(Y187:Y199)</f>
        <v>0</v>
      </c>
      <c r="Z200" s="87"/>
      <c r="AA200" s="87"/>
      <c r="AB200" s="87"/>
      <c r="AC200" s="87"/>
      <c r="AD200" s="87">
        <f>SUM(AD187:AD199)</f>
        <v>4</v>
      </c>
      <c r="AE200" s="42">
        <v>13</v>
      </c>
      <c r="AF200" s="88">
        <f t="shared" ref="AF200:AK200" si="223">SUM(AF187:AF199)</f>
        <v>0</v>
      </c>
      <c r="AG200" s="88">
        <f t="shared" si="223"/>
        <v>0</v>
      </c>
      <c r="AH200" s="88">
        <f t="shared" si="223"/>
        <v>0</v>
      </c>
      <c r="AI200" s="89">
        <f t="shared" si="223"/>
        <v>8</v>
      </c>
      <c r="AJ200" s="88">
        <f t="shared" si="223"/>
        <v>0</v>
      </c>
      <c r="AK200" s="88">
        <f t="shared" si="223"/>
        <v>0</v>
      </c>
      <c r="AL200" s="42"/>
    </row>
  </sheetData>
  <mergeCells count="36">
    <mergeCell ref="B186:C186"/>
    <mergeCell ref="F186:AD186"/>
    <mergeCell ref="B111:C111"/>
    <mergeCell ref="F111:AD111"/>
    <mergeCell ref="B126:C126"/>
    <mergeCell ref="F126:AD126"/>
    <mergeCell ref="B141:C141"/>
    <mergeCell ref="F141:AD141"/>
    <mergeCell ref="F156:AD156"/>
    <mergeCell ref="B96:C96"/>
    <mergeCell ref="F96:AD96"/>
    <mergeCell ref="B156:C156"/>
    <mergeCell ref="B171:C171"/>
    <mergeCell ref="F171:AD171"/>
    <mergeCell ref="F51:AD51"/>
    <mergeCell ref="B51:C51"/>
    <mergeCell ref="B66:C66"/>
    <mergeCell ref="F66:AD66"/>
    <mergeCell ref="B81:C81"/>
    <mergeCell ref="F81:AD81"/>
    <mergeCell ref="B6:C6"/>
    <mergeCell ref="F6:AD6"/>
    <mergeCell ref="B21:C21"/>
    <mergeCell ref="F21:AD21"/>
    <mergeCell ref="B36:C36"/>
    <mergeCell ref="F36:AD36"/>
    <mergeCell ref="Z3:AD3"/>
    <mergeCell ref="AF3:AK3"/>
    <mergeCell ref="Z5:AI5"/>
    <mergeCell ref="B1:C1"/>
    <mergeCell ref="X1:AK2"/>
    <mergeCell ref="B3:E3"/>
    <mergeCell ref="F3:J3"/>
    <mergeCell ref="K3:O3"/>
    <mergeCell ref="P3:T3"/>
    <mergeCell ref="U3:Y3"/>
  </mergeCells>
  <conditionalFormatting sqref="B5:C7 B10:B18 B19:C35 C8:C18 E5:Z5 E6:AD6 E7:E19 E20:AD21">
    <cfRule type="expression" dxfId="12669" priority="1">
      <formula>$A5&gt;$C$2</formula>
    </cfRule>
  </conditionalFormatting>
  <conditionalFormatting sqref="C2 E2">
    <cfRule type="expression" dxfId="12668" priority="2">
      <formula>LEN($C$2)=0</formula>
    </cfRule>
  </conditionalFormatting>
  <conditionalFormatting sqref="B9">
    <cfRule type="expression" dxfId="12667" priority="3">
      <formula>$A8&gt;$C$2</formula>
    </cfRule>
  </conditionalFormatting>
  <conditionalFormatting sqref="B8">
    <cfRule type="expression" dxfId="12666" priority="4">
      <formula>$A8&gt;$C$2</formula>
    </cfRule>
  </conditionalFormatting>
  <conditionalFormatting sqref="F6:AD6 F21:AD21">
    <cfRule type="expression" dxfId="12665" priority="5">
      <formula>AND(LEN(#REF!)=0,$A6&lt;=$C$2)</formula>
    </cfRule>
  </conditionalFormatting>
  <conditionalFormatting sqref="F35:AD35">
    <cfRule type="expression" dxfId="12664" priority="6">
      <formula>$A35&gt;$C$2</formula>
    </cfRule>
  </conditionalFormatting>
  <conditionalFormatting sqref="E35">
    <cfRule type="expression" dxfId="12663" priority="7">
      <formula>$A35&gt;$C$2</formula>
    </cfRule>
  </conditionalFormatting>
  <conditionalFormatting sqref="F95:AD95">
    <cfRule type="expression" dxfId="12662" priority="8">
      <formula>$A95&gt;$C$2</formula>
    </cfRule>
  </conditionalFormatting>
  <conditionalFormatting sqref="B36:C50 E36:AD36">
    <cfRule type="expression" dxfId="12661" priority="9">
      <formula>$A36&gt;$C$2</formula>
    </cfRule>
  </conditionalFormatting>
  <conditionalFormatting sqref="F36:AD36">
    <cfRule type="expression" dxfId="12660" priority="10">
      <formula>AND(LEN(#REF!)=0,$A36&lt;=$C$2)</formula>
    </cfRule>
  </conditionalFormatting>
  <conditionalFormatting sqref="F50:AD50">
    <cfRule type="expression" dxfId="12659" priority="11">
      <formula>$A50&gt;$C$2</formula>
    </cfRule>
  </conditionalFormatting>
  <conditionalFormatting sqref="E50">
    <cfRule type="expression" dxfId="12658" priority="12">
      <formula>$A50&gt;$C$2</formula>
    </cfRule>
  </conditionalFormatting>
  <conditionalFormatting sqref="B51:C65 E51:AD51">
    <cfRule type="expression" dxfId="12657" priority="13">
      <formula>$A51&gt;$C$2</formula>
    </cfRule>
  </conditionalFormatting>
  <conditionalFormatting sqref="F51:AD51">
    <cfRule type="expression" dxfId="12656" priority="14">
      <formula>AND(LEN(#REF!)=0,$A51&lt;=$C$2)</formula>
    </cfRule>
  </conditionalFormatting>
  <conditionalFormatting sqref="F65:AD65">
    <cfRule type="expression" dxfId="12655" priority="15">
      <formula>$A65&gt;$C$2</formula>
    </cfRule>
  </conditionalFormatting>
  <conditionalFormatting sqref="E65">
    <cfRule type="expression" dxfId="12654" priority="16">
      <formula>$A65&gt;$C$2</formula>
    </cfRule>
  </conditionalFormatting>
  <conditionalFormatting sqref="B66:C80 E66:AD66">
    <cfRule type="expression" dxfId="12653" priority="17">
      <formula>$A66&gt;$C$2</formula>
    </cfRule>
  </conditionalFormatting>
  <conditionalFormatting sqref="F66:AD66">
    <cfRule type="expression" dxfId="12652" priority="18">
      <formula>AND(LEN(#REF!)=0,$A66&lt;=$C$2)</formula>
    </cfRule>
  </conditionalFormatting>
  <conditionalFormatting sqref="F80:AD80">
    <cfRule type="expression" dxfId="12651" priority="19">
      <formula>$A80&gt;$C$2</formula>
    </cfRule>
  </conditionalFormatting>
  <conditionalFormatting sqref="E80">
    <cfRule type="expression" dxfId="12650" priority="20">
      <formula>$A80&gt;$C$2</formula>
    </cfRule>
  </conditionalFormatting>
  <conditionalFormatting sqref="B81:C95 E81:AD81">
    <cfRule type="expression" dxfId="12649" priority="21">
      <formula>$A81&gt;$C$2</formula>
    </cfRule>
  </conditionalFormatting>
  <conditionalFormatting sqref="F81:AD81">
    <cfRule type="expression" dxfId="12648" priority="22">
      <formula>AND(LEN(#REF!)=0,$A81&lt;=$C$2)</formula>
    </cfRule>
  </conditionalFormatting>
  <conditionalFormatting sqref="E95">
    <cfRule type="expression" dxfId="12647" priority="23">
      <formula>$A95&gt;$C$2</formula>
    </cfRule>
  </conditionalFormatting>
  <conditionalFormatting sqref="F110:AD110">
    <cfRule type="expression" dxfId="12646" priority="24">
      <formula>$A110&gt;$C$2</formula>
    </cfRule>
  </conditionalFormatting>
  <conditionalFormatting sqref="B96:C110 E96:AD96">
    <cfRule type="expression" dxfId="12645" priority="25">
      <formula>$A96&gt;$C$2</formula>
    </cfRule>
  </conditionalFormatting>
  <conditionalFormatting sqref="F96:AD96">
    <cfRule type="expression" dxfId="12644" priority="26">
      <formula>AND(LEN(#REF!)=0,$A96&lt;=$C$2)</formula>
    </cfRule>
  </conditionalFormatting>
  <conditionalFormatting sqref="E110">
    <cfRule type="expression" dxfId="12643" priority="27">
      <formula>$A110&gt;$C$2</formula>
    </cfRule>
  </conditionalFormatting>
  <conditionalFormatting sqref="F125:AD125">
    <cfRule type="expression" dxfId="12642" priority="28">
      <formula>$A125&gt;$C$2</formula>
    </cfRule>
  </conditionalFormatting>
  <conditionalFormatting sqref="B111:C125 E111:AD111">
    <cfRule type="expression" dxfId="12641" priority="29">
      <formula>$A111&gt;$C$2</formula>
    </cfRule>
  </conditionalFormatting>
  <conditionalFormatting sqref="F111:AD111">
    <cfRule type="expression" dxfId="12640" priority="30">
      <formula>AND(LEN(#REF!)=0,$A111&lt;=$C$2)</formula>
    </cfRule>
  </conditionalFormatting>
  <conditionalFormatting sqref="E125">
    <cfRule type="expression" dxfId="12639" priority="31">
      <formula>$A125&gt;$C$2</formula>
    </cfRule>
  </conditionalFormatting>
  <conditionalFormatting sqref="F140:AD140">
    <cfRule type="expression" dxfId="12638" priority="32">
      <formula>$A140&gt;$C$2</formula>
    </cfRule>
  </conditionalFormatting>
  <conditionalFormatting sqref="B126:C140 E126:AD126">
    <cfRule type="expression" dxfId="12637" priority="33">
      <formula>$A126&gt;$C$2</formula>
    </cfRule>
  </conditionalFormatting>
  <conditionalFormatting sqref="F126:AD126">
    <cfRule type="expression" dxfId="12636" priority="34">
      <formula>AND(LEN(#REF!)=0,$A126&lt;=$C$2)</formula>
    </cfRule>
  </conditionalFormatting>
  <conditionalFormatting sqref="E140">
    <cfRule type="expression" dxfId="12635" priority="35">
      <formula>$A140&gt;$C$2</formula>
    </cfRule>
  </conditionalFormatting>
  <conditionalFormatting sqref="F155:AD155">
    <cfRule type="expression" dxfId="12634" priority="36">
      <formula>$A155&gt;$C$2</formula>
    </cfRule>
  </conditionalFormatting>
  <conditionalFormatting sqref="B141:C155 E141:AD141">
    <cfRule type="expression" dxfId="12633" priority="37">
      <formula>$A141&gt;$C$2</formula>
    </cfRule>
  </conditionalFormatting>
  <conditionalFormatting sqref="F141:AD141">
    <cfRule type="expression" dxfId="12632" priority="38">
      <formula>AND(LEN(#REF!)=0,$A141&lt;=$C$2)</formula>
    </cfRule>
  </conditionalFormatting>
  <conditionalFormatting sqref="E155">
    <cfRule type="expression" dxfId="12631" priority="39">
      <formula>$A155&gt;$C$2</formula>
    </cfRule>
  </conditionalFormatting>
  <conditionalFormatting sqref="F170:AD170">
    <cfRule type="expression" dxfId="12630" priority="40">
      <formula>$A170&gt;$C$2</formula>
    </cfRule>
  </conditionalFormatting>
  <conditionalFormatting sqref="B156:C170 E156:AD156">
    <cfRule type="expression" dxfId="12629" priority="41">
      <formula>$A156&gt;$C$2</formula>
    </cfRule>
  </conditionalFormatting>
  <conditionalFormatting sqref="F156:AD156">
    <cfRule type="expression" dxfId="12628" priority="42">
      <formula>AND(LEN(#REF!)=0,$A156&lt;=$C$2)</formula>
    </cfRule>
  </conditionalFormatting>
  <conditionalFormatting sqref="E170">
    <cfRule type="expression" dxfId="12627" priority="43">
      <formula>$A170&gt;$C$2</formula>
    </cfRule>
  </conditionalFormatting>
  <conditionalFormatting sqref="F185:AD185">
    <cfRule type="expression" dxfId="12626" priority="44">
      <formula>$A185&gt;$C$2</formula>
    </cfRule>
  </conditionalFormatting>
  <conditionalFormatting sqref="B171:C185 E171:AD171">
    <cfRule type="expression" dxfId="12625" priority="45">
      <formula>$A171&gt;$C$2</formula>
    </cfRule>
  </conditionalFormatting>
  <conditionalFormatting sqref="F171:AD171">
    <cfRule type="expression" dxfId="12624" priority="46">
      <formula>AND(LEN(#REF!)=0,$A171&lt;=$C$2)</formula>
    </cfRule>
  </conditionalFormatting>
  <conditionalFormatting sqref="E185">
    <cfRule type="expression" dxfId="12623" priority="47">
      <formula>$A185&gt;$C$2</formula>
    </cfRule>
  </conditionalFormatting>
  <conditionalFormatting sqref="F200:AD200">
    <cfRule type="expression" dxfId="12622" priority="48">
      <formula>$A200&gt;$C$2</formula>
    </cfRule>
  </conditionalFormatting>
  <conditionalFormatting sqref="B186:C200 E186:AD186">
    <cfRule type="expression" dxfId="12621" priority="49">
      <formula>$A186&gt;$C$2</formula>
    </cfRule>
  </conditionalFormatting>
  <conditionalFormatting sqref="F186:AD186">
    <cfRule type="expression" dxfId="12620" priority="50">
      <formula>AND(LEN(#REF!)=0,$A186&lt;=$C$2)</formula>
    </cfRule>
  </conditionalFormatting>
  <conditionalFormatting sqref="E200">
    <cfRule type="expression" dxfId="12619" priority="51">
      <formula>$A200&gt;$C$2</formula>
    </cfRule>
  </conditionalFormatting>
  <conditionalFormatting sqref="E7:E18">
    <cfRule type="cellIs" dxfId="12618" priority="52" operator="greaterThan">
      <formula>0.1</formula>
    </cfRule>
  </conditionalFormatting>
  <conditionalFormatting sqref="E22:E34">
    <cfRule type="expression" dxfId="12617" priority="53">
      <formula>$A22&gt;$C$2</formula>
    </cfRule>
  </conditionalFormatting>
  <conditionalFormatting sqref="E22:E33">
    <cfRule type="cellIs" dxfId="12616" priority="54" operator="greaterThan">
      <formula>0.1</formula>
    </cfRule>
  </conditionalFormatting>
  <conditionalFormatting sqref="E37:E49">
    <cfRule type="expression" dxfId="12615" priority="55">
      <formula>$A37&gt;$C$2</formula>
    </cfRule>
  </conditionalFormatting>
  <conditionalFormatting sqref="E37:E48">
    <cfRule type="cellIs" dxfId="12614" priority="56" operator="greaterThan">
      <formula>0.1</formula>
    </cfRule>
  </conditionalFormatting>
  <conditionalFormatting sqref="E52:E64">
    <cfRule type="expression" dxfId="12613" priority="57">
      <formula>$A52&gt;$C$2</formula>
    </cfRule>
  </conditionalFormatting>
  <conditionalFormatting sqref="E52:E63">
    <cfRule type="cellIs" dxfId="12612" priority="58" operator="greaterThan">
      <formula>0.1</formula>
    </cfRule>
  </conditionalFormatting>
  <conditionalFormatting sqref="E67:E79">
    <cfRule type="expression" dxfId="12611" priority="59">
      <formula>$A67&gt;$C$2</formula>
    </cfRule>
  </conditionalFormatting>
  <conditionalFormatting sqref="E67:E78">
    <cfRule type="cellIs" dxfId="12610" priority="60" operator="greaterThan">
      <formula>0.1</formula>
    </cfRule>
  </conditionalFormatting>
  <conditionalFormatting sqref="E82:E94">
    <cfRule type="expression" dxfId="12609" priority="61">
      <formula>$A82&gt;$C$2</formula>
    </cfRule>
  </conditionalFormatting>
  <conditionalFormatting sqref="E82:E93">
    <cfRule type="cellIs" dxfId="12608" priority="62" operator="greaterThan">
      <formula>0.1</formula>
    </cfRule>
  </conditionalFormatting>
  <conditionalFormatting sqref="E97:E109">
    <cfRule type="expression" dxfId="12607" priority="63">
      <formula>$A97&gt;$C$2</formula>
    </cfRule>
  </conditionalFormatting>
  <conditionalFormatting sqref="E97:E108">
    <cfRule type="cellIs" dxfId="12606" priority="64" operator="greaterThan">
      <formula>0.1</formula>
    </cfRule>
  </conditionalFormatting>
  <conditionalFormatting sqref="E112:E124">
    <cfRule type="expression" dxfId="12605" priority="65">
      <formula>$A112&gt;$C$2</formula>
    </cfRule>
  </conditionalFormatting>
  <conditionalFormatting sqref="E112:E123">
    <cfRule type="cellIs" dxfId="12604" priority="66" operator="greaterThan">
      <formula>0.1</formula>
    </cfRule>
  </conditionalFormatting>
  <conditionalFormatting sqref="E127:E139">
    <cfRule type="expression" dxfId="12603" priority="67">
      <formula>$A127&gt;$C$2</formula>
    </cfRule>
  </conditionalFormatting>
  <conditionalFormatting sqref="E127:E138">
    <cfRule type="cellIs" dxfId="12602" priority="68" operator="greaterThan">
      <formula>0.1</formula>
    </cfRule>
  </conditionalFormatting>
  <conditionalFormatting sqref="E142:E154">
    <cfRule type="expression" dxfId="12601" priority="69">
      <formula>$A142&gt;$C$2</formula>
    </cfRule>
  </conditionalFormatting>
  <conditionalFormatting sqref="E142:E153">
    <cfRule type="cellIs" dxfId="12600" priority="70" operator="greaterThan">
      <formula>0.1</formula>
    </cfRule>
  </conditionalFormatting>
  <conditionalFormatting sqref="E157:E169">
    <cfRule type="expression" dxfId="12599" priority="71">
      <formula>$A157&gt;$C$2</formula>
    </cfRule>
  </conditionalFormatting>
  <conditionalFormatting sqref="E157:E168">
    <cfRule type="cellIs" dxfId="12598" priority="72" operator="greaterThan">
      <formula>0.1</formula>
    </cfRule>
  </conditionalFormatting>
  <conditionalFormatting sqref="E172:E184">
    <cfRule type="expression" dxfId="12597" priority="73">
      <formula>$A172&gt;$C$2</formula>
    </cfRule>
  </conditionalFormatting>
  <conditionalFormatting sqref="E172:E183">
    <cfRule type="cellIs" dxfId="12596" priority="74" operator="greaterThan">
      <formula>0.1</formula>
    </cfRule>
  </conditionalFormatting>
  <conditionalFormatting sqref="E187:E199">
    <cfRule type="expression" dxfId="12595" priority="75">
      <formula>$A187&gt;$C$2</formula>
    </cfRule>
  </conditionalFormatting>
  <conditionalFormatting sqref="E187:E198">
    <cfRule type="cellIs" dxfId="12594" priority="76" operator="greaterThan">
      <formula>0.1</formula>
    </cfRule>
  </conditionalFormatting>
  <conditionalFormatting sqref="AF6:AI6">
    <cfRule type="expression" dxfId="12593" priority="77">
      <formula>$AE5&gt;$C$2</formula>
    </cfRule>
  </conditionalFormatting>
  <conditionalFormatting sqref="AF21:AI21">
    <cfRule type="expression" dxfId="12592" priority="78">
      <formula>$AE20&gt;$C$2</formula>
    </cfRule>
  </conditionalFormatting>
  <conditionalFormatting sqref="AF36:AI36">
    <cfRule type="expression" dxfId="12591" priority="79">
      <formula>$AE35&gt;$C$2</formula>
    </cfRule>
  </conditionalFormatting>
  <conditionalFormatting sqref="AF51:AI51">
    <cfRule type="expression" dxfId="12590" priority="80">
      <formula>$AE50&gt;$C$2</formula>
    </cfRule>
  </conditionalFormatting>
  <conditionalFormatting sqref="AF66:AI66">
    <cfRule type="expression" dxfId="12589" priority="81">
      <formula>$AE65&gt;$C$2</formula>
    </cfRule>
  </conditionalFormatting>
  <conditionalFormatting sqref="AF81:AI81">
    <cfRule type="expression" dxfId="12588" priority="82">
      <formula>$AE80&gt;$C$2</formula>
    </cfRule>
  </conditionalFormatting>
  <conditionalFormatting sqref="AF96:AI96">
    <cfRule type="expression" dxfId="12587" priority="83">
      <formula>$AE95&gt;$C$2</formula>
    </cfRule>
  </conditionalFormatting>
  <conditionalFormatting sqref="AF111:AI111">
    <cfRule type="expression" dxfId="12586" priority="84">
      <formula>$AE110&gt;$C$2</formula>
    </cfRule>
  </conditionalFormatting>
  <conditionalFormatting sqref="AF126:AI126">
    <cfRule type="expression" dxfId="12585" priority="85">
      <formula>$AE125&gt;$C$2</formula>
    </cfRule>
  </conditionalFormatting>
  <conditionalFormatting sqref="AF141:AI141">
    <cfRule type="expression" dxfId="12584" priority="86">
      <formula>$AE140&gt;$C$2</formula>
    </cfRule>
  </conditionalFormatting>
  <conditionalFormatting sqref="AF156:AI156">
    <cfRule type="expression" dxfId="12583" priority="87">
      <formula>$AE155&gt;$C$2</formula>
    </cfRule>
  </conditionalFormatting>
  <conditionalFormatting sqref="AF171:AI171">
    <cfRule type="expression" dxfId="12582" priority="88">
      <formula>$AE170&gt;$C$2</formula>
    </cfRule>
  </conditionalFormatting>
  <conditionalFormatting sqref="AF186:AI186">
    <cfRule type="expression" dxfId="12581" priority="89">
      <formula>$AE185&gt;$C$2</formula>
    </cfRule>
  </conditionalFormatting>
  <conditionalFormatting sqref="AF20:AK20">
    <cfRule type="expression" dxfId="12580" priority="90">
      <formula>$AE19&gt;$C$2</formula>
    </cfRule>
  </conditionalFormatting>
  <conditionalFormatting sqref="AF7:AI19">
    <cfRule type="expression" dxfId="12579" priority="91">
      <formula>$AE6&gt;$C$2</formula>
    </cfRule>
  </conditionalFormatting>
  <conditionalFormatting sqref="AF35:AK35">
    <cfRule type="expression" dxfId="12578" priority="92">
      <formula>$AE34&gt;$C$2</formula>
    </cfRule>
  </conditionalFormatting>
  <conditionalFormatting sqref="AF22:AI34">
    <cfRule type="expression" dxfId="12577" priority="93">
      <formula>$AE21&gt;$C$2</formula>
    </cfRule>
  </conditionalFormatting>
  <conditionalFormatting sqref="AF50:AK50">
    <cfRule type="expression" dxfId="12576" priority="94">
      <formula>$AE49&gt;$C$2</formula>
    </cfRule>
  </conditionalFormatting>
  <conditionalFormatting sqref="AF37:AI49">
    <cfRule type="expression" dxfId="12575" priority="95">
      <formula>$AE36&gt;$C$2</formula>
    </cfRule>
  </conditionalFormatting>
  <conditionalFormatting sqref="AF65:AK65">
    <cfRule type="expression" dxfId="12574" priority="96">
      <formula>$AE64&gt;$C$2</formula>
    </cfRule>
  </conditionalFormatting>
  <conditionalFormatting sqref="AF52:AI64">
    <cfRule type="expression" dxfId="12573" priority="97">
      <formula>$AE51&gt;$C$2</formula>
    </cfRule>
  </conditionalFormatting>
  <conditionalFormatting sqref="AF80:AK80">
    <cfRule type="expression" dxfId="12572" priority="98">
      <formula>$AE79&gt;$C$2</formula>
    </cfRule>
  </conditionalFormatting>
  <conditionalFormatting sqref="AF67:AI79">
    <cfRule type="expression" dxfId="12571" priority="99">
      <formula>$AE66&gt;$C$2</formula>
    </cfRule>
  </conditionalFormatting>
  <conditionalFormatting sqref="AF95:AK95">
    <cfRule type="expression" dxfId="12570" priority="100">
      <formula>$AE94&gt;$C$2</formula>
    </cfRule>
  </conditionalFormatting>
  <conditionalFormatting sqref="AF82:AI94">
    <cfRule type="expression" dxfId="12569" priority="101">
      <formula>$AE81&gt;$C$2</formula>
    </cfRule>
  </conditionalFormatting>
  <conditionalFormatting sqref="AF110:AK110">
    <cfRule type="expression" dxfId="12568" priority="102">
      <formula>$AE109&gt;$C$2</formula>
    </cfRule>
  </conditionalFormatting>
  <conditionalFormatting sqref="AF97:AI109">
    <cfRule type="expression" dxfId="12567" priority="103">
      <formula>$AE96&gt;$C$2</formula>
    </cfRule>
  </conditionalFormatting>
  <conditionalFormatting sqref="AF125:AK125">
    <cfRule type="expression" dxfId="12566" priority="104">
      <formula>$AE124&gt;$C$2</formula>
    </cfRule>
  </conditionalFormatting>
  <conditionalFormatting sqref="AF112:AI124">
    <cfRule type="expression" dxfId="12565" priority="105">
      <formula>$AE111&gt;$C$2</formula>
    </cfRule>
  </conditionalFormatting>
  <conditionalFormatting sqref="AF140:AK140">
    <cfRule type="expression" dxfId="12564" priority="106">
      <formula>$AE139&gt;$C$2</formula>
    </cfRule>
  </conditionalFormatting>
  <conditionalFormatting sqref="AF127:AI139">
    <cfRule type="expression" dxfId="12563" priority="107">
      <formula>$AE126&gt;$C$2</formula>
    </cfRule>
  </conditionalFormatting>
  <conditionalFormatting sqref="AF155:AK155">
    <cfRule type="expression" dxfId="12562" priority="108">
      <formula>$AE154&gt;$C$2</formula>
    </cfRule>
  </conditionalFormatting>
  <conditionalFormatting sqref="AF142:AI154">
    <cfRule type="expression" dxfId="12561" priority="109">
      <formula>$AE141&gt;$C$2</formula>
    </cfRule>
  </conditionalFormatting>
  <conditionalFormatting sqref="AF170:AK170">
    <cfRule type="expression" dxfId="12560" priority="110">
      <formula>$AE169&gt;$C$2</formula>
    </cfRule>
  </conditionalFormatting>
  <conditionalFormatting sqref="AF157:AI169">
    <cfRule type="expression" dxfId="12559" priority="111">
      <formula>$AE156&gt;$C$2</formula>
    </cfRule>
  </conditionalFormatting>
  <conditionalFormatting sqref="AF185:AK185">
    <cfRule type="expression" dxfId="12558" priority="112">
      <formula>$AE184&gt;$C$2</formula>
    </cfRule>
  </conditionalFormatting>
  <conditionalFormatting sqref="AF172:AI184">
    <cfRule type="expression" dxfId="12557" priority="113">
      <formula>$AE171&gt;$C$2</formula>
    </cfRule>
  </conditionalFormatting>
  <conditionalFormatting sqref="AF200:AK200">
    <cfRule type="expression" dxfId="12556" priority="114">
      <formula>$AE199&gt;$C$2</formula>
    </cfRule>
  </conditionalFormatting>
  <conditionalFormatting sqref="AF187:AI199">
    <cfRule type="expression" dxfId="12555" priority="115">
      <formula>$AE186&gt;$C$2</formula>
    </cfRule>
  </conditionalFormatting>
  <conditionalFormatting sqref="F7:J19 O7:O19 T7:T19 Y7:Y19 AD7:AD19">
    <cfRule type="expression" dxfId="12554" priority="116">
      <formula>$A7&gt;$C$2</formula>
    </cfRule>
  </conditionalFormatting>
  <conditionalFormatting sqref="H7:H19">
    <cfRule type="expression" dxfId="12553" priority="117">
      <formula>ISTEXT(I7)</formula>
    </cfRule>
  </conditionalFormatting>
  <conditionalFormatting sqref="G7:G19">
    <cfRule type="expression" dxfId="12552" priority="118">
      <formula>ISTEXT(F7)</formula>
    </cfRule>
  </conditionalFormatting>
  <conditionalFormatting sqref="G7:G19">
    <cfRule type="expression" dxfId="12551" priority="119">
      <formula>ISTEXT(H7)</formula>
    </cfRule>
  </conditionalFormatting>
  <conditionalFormatting sqref="F7:F19">
    <cfRule type="expression" dxfId="12550" priority="120">
      <formula>ISTEXT(G7)</formula>
    </cfRule>
  </conditionalFormatting>
  <conditionalFormatting sqref="H7:H19">
    <cfRule type="expression" dxfId="12549" priority="121">
      <formula>ISTEXT(G7)</formula>
    </cfRule>
  </conditionalFormatting>
  <conditionalFormatting sqref="I7:I19">
    <cfRule type="expression" dxfId="12548" priority="122">
      <formula>ISTEXT(Н7)</formula>
    </cfRule>
  </conditionalFormatting>
  <conditionalFormatting sqref="I7">
    <cfRule type="expression" dxfId="12547" priority="123">
      <formula>ISTEXT(K7)</formula>
    </cfRule>
  </conditionalFormatting>
  <conditionalFormatting sqref="I8:I19">
    <cfRule type="expression" dxfId="12546" priority="124">
      <formula>ISTEXT(H8)</formula>
    </cfRule>
  </conditionalFormatting>
  <conditionalFormatting sqref="I8:I19">
    <cfRule type="expression" dxfId="12545" priority="125">
      <formula>ISTEXT(J8)</formula>
    </cfRule>
  </conditionalFormatting>
  <conditionalFormatting sqref="K7:N19">
    <cfRule type="expression" dxfId="12544" priority="126">
      <formula>$A7&gt;$C$2</formula>
    </cfRule>
  </conditionalFormatting>
  <conditionalFormatting sqref="M7:M19">
    <cfRule type="expression" dxfId="12543" priority="127">
      <formula>ISTEXT(N7)</formula>
    </cfRule>
  </conditionalFormatting>
  <conditionalFormatting sqref="L7:L19">
    <cfRule type="expression" dxfId="12542" priority="128">
      <formula>ISTEXT(K7)</formula>
    </cfRule>
  </conditionalFormatting>
  <conditionalFormatting sqref="L7:L19">
    <cfRule type="expression" dxfId="12541" priority="129">
      <formula>ISTEXT(M7)</formula>
    </cfRule>
  </conditionalFormatting>
  <conditionalFormatting sqref="K7:K19">
    <cfRule type="expression" dxfId="12540" priority="130">
      <formula>ISTEXT(I7)</formula>
    </cfRule>
  </conditionalFormatting>
  <conditionalFormatting sqref="M7:M19">
    <cfRule type="expression" dxfId="12539" priority="131">
      <formula>ISTEXT(L7)</formula>
    </cfRule>
  </conditionalFormatting>
  <conditionalFormatting sqref="N7">
    <cfRule type="expression" dxfId="12538" priority="132">
      <formula>ISTEXT(M7)</formula>
    </cfRule>
  </conditionalFormatting>
  <conditionalFormatting sqref="N7">
    <cfRule type="expression" dxfId="12537" priority="133">
      <formula>ISTEXT(P7)</formula>
    </cfRule>
  </conditionalFormatting>
  <conditionalFormatting sqref="N8:N19">
    <cfRule type="expression" dxfId="12536" priority="134">
      <formula>ISTEXT(M8)</formula>
    </cfRule>
  </conditionalFormatting>
  <conditionalFormatting sqref="N8:N19">
    <cfRule type="expression" dxfId="12535" priority="135">
      <formula>ISTEXT(O8)</formula>
    </cfRule>
  </conditionalFormatting>
  <conditionalFormatting sqref="P7:S19">
    <cfRule type="expression" dxfId="12534" priority="136">
      <formula>$A7&gt;$C$2</formula>
    </cfRule>
  </conditionalFormatting>
  <conditionalFormatting sqref="R7:R19">
    <cfRule type="expression" dxfId="12533" priority="137">
      <formula>ISTEXT(S7)</formula>
    </cfRule>
  </conditionalFormatting>
  <conditionalFormatting sqref="Q7:Q19">
    <cfRule type="expression" dxfId="12532" priority="138">
      <formula>ISTEXT(P7)</formula>
    </cfRule>
  </conditionalFormatting>
  <conditionalFormatting sqref="Q7:Q19">
    <cfRule type="expression" dxfId="12531" priority="139">
      <formula>ISTEXT(R7)</formula>
    </cfRule>
  </conditionalFormatting>
  <conditionalFormatting sqref="P7:P19">
    <cfRule type="expression" dxfId="12530" priority="140">
      <formula>ISTEXT(N7)</formula>
    </cfRule>
  </conditionalFormatting>
  <conditionalFormatting sqref="R7:R19">
    <cfRule type="expression" dxfId="12529" priority="141">
      <formula>ISTEXT(Q7)</formula>
    </cfRule>
  </conditionalFormatting>
  <conditionalFormatting sqref="S7">
    <cfRule type="expression" dxfId="12528" priority="142">
      <formula>ISTEXT(R7)</formula>
    </cfRule>
  </conditionalFormatting>
  <conditionalFormatting sqref="S7">
    <cfRule type="expression" dxfId="12527" priority="143">
      <formula>ISTEXT(U7)</formula>
    </cfRule>
  </conditionalFormatting>
  <conditionalFormatting sqref="S8:S19">
    <cfRule type="expression" dxfId="12526" priority="144">
      <formula>ISTEXT(R8)</formula>
    </cfRule>
  </conditionalFormatting>
  <conditionalFormatting sqref="S8:S19">
    <cfRule type="expression" dxfId="12525" priority="145">
      <formula>ISTEXT(T8)</formula>
    </cfRule>
  </conditionalFormatting>
  <conditionalFormatting sqref="U7:X19">
    <cfRule type="expression" dxfId="12524" priority="146">
      <formula>$A7&gt;$C$2</formula>
    </cfRule>
  </conditionalFormatting>
  <conditionalFormatting sqref="W7:W19">
    <cfRule type="expression" dxfId="12523" priority="147">
      <formula>ISTEXT(X7)</formula>
    </cfRule>
  </conditionalFormatting>
  <conditionalFormatting sqref="V7:V19">
    <cfRule type="expression" dxfId="12522" priority="148">
      <formula>ISTEXT(U7)</formula>
    </cfRule>
  </conditionalFormatting>
  <conditionalFormatting sqref="V7:V19">
    <cfRule type="expression" dxfId="12521" priority="149">
      <formula>ISTEXT(W7)</formula>
    </cfRule>
  </conditionalFormatting>
  <conditionalFormatting sqref="U7:U19">
    <cfRule type="expression" dxfId="12520" priority="150">
      <formula>ISTEXT(S7)</formula>
    </cfRule>
  </conditionalFormatting>
  <conditionalFormatting sqref="W7:W19">
    <cfRule type="expression" dxfId="12519" priority="151">
      <formula>ISTEXT(V7)</formula>
    </cfRule>
  </conditionalFormatting>
  <conditionalFormatting sqref="X7">
    <cfRule type="expression" dxfId="12518" priority="152">
      <formula>ISTEXT(W7)</formula>
    </cfRule>
  </conditionalFormatting>
  <conditionalFormatting sqref="X7">
    <cfRule type="expression" dxfId="12517" priority="153">
      <formula>ISTEXT(Z7)</formula>
    </cfRule>
  </conditionalFormatting>
  <conditionalFormatting sqref="X8:X19">
    <cfRule type="expression" dxfId="12516" priority="154">
      <formula>ISTEXT(W8)</formula>
    </cfRule>
  </conditionalFormatting>
  <conditionalFormatting sqref="X8:X19">
    <cfRule type="expression" dxfId="12515" priority="155">
      <formula>ISTEXT(Y8)</formula>
    </cfRule>
  </conditionalFormatting>
  <conditionalFormatting sqref="Z7:AC19">
    <cfRule type="expression" dxfId="12514" priority="156">
      <formula>$A7&gt;$C$2</formula>
    </cfRule>
  </conditionalFormatting>
  <conditionalFormatting sqref="AB7:AB19">
    <cfRule type="expression" dxfId="12513" priority="157">
      <formula>ISTEXT(AC7)</formula>
    </cfRule>
  </conditionalFormatting>
  <conditionalFormatting sqref="AA7:AA19">
    <cfRule type="expression" dxfId="12512" priority="158">
      <formula>ISTEXT(Z7)</formula>
    </cfRule>
  </conditionalFormatting>
  <conditionalFormatting sqref="AA7:AA19">
    <cfRule type="expression" dxfId="12511" priority="159">
      <formula>ISTEXT(AB7)</formula>
    </cfRule>
  </conditionalFormatting>
  <conditionalFormatting sqref="Z7:Z19">
    <cfRule type="expression" dxfId="12510" priority="160">
      <formula>ISTEXT(AA7)</formula>
    </cfRule>
  </conditionalFormatting>
  <conditionalFormatting sqref="AB7:AB19">
    <cfRule type="expression" dxfId="12509" priority="161">
      <formula>ISTEXT(AA7)</formula>
    </cfRule>
  </conditionalFormatting>
  <conditionalFormatting sqref="AC7:AC19">
    <cfRule type="expression" dxfId="12508" priority="162">
      <formula>ISTEXT(Н7)</formula>
    </cfRule>
  </conditionalFormatting>
  <conditionalFormatting sqref="AC7">
    <cfRule type="expression" dxfId="12507" priority="163">
      <formula>ISTEXT(AB7)</formula>
    </cfRule>
  </conditionalFormatting>
  <conditionalFormatting sqref="AC7">
    <cfRule type="expression" dxfId="12506" priority="164">
      <formula>ISTEXT(AD7)</formula>
    </cfRule>
  </conditionalFormatting>
  <conditionalFormatting sqref="AC8:AC19">
    <cfRule type="expression" dxfId="12505" priority="165">
      <formula>ISTEXT(AB8)</formula>
    </cfRule>
  </conditionalFormatting>
  <conditionalFormatting sqref="AC8:AC19">
    <cfRule type="expression" dxfId="12504" priority="166">
      <formula>ISTEXT(AD8)</formula>
    </cfRule>
  </conditionalFormatting>
  <conditionalFormatting sqref="K7:K19">
    <cfRule type="expression" dxfId="12503" priority="167">
      <formula>ISTEXT(L7)</formula>
    </cfRule>
  </conditionalFormatting>
  <conditionalFormatting sqref="P7:P19">
    <cfRule type="expression" dxfId="12502" priority="168">
      <formula>ISTEXT(Q7)</formula>
    </cfRule>
  </conditionalFormatting>
  <conditionalFormatting sqref="U7:U19">
    <cfRule type="expression" dxfId="12501" priority="169">
      <formula>ISTEXT(V7)</formula>
    </cfRule>
  </conditionalFormatting>
  <conditionalFormatting sqref="Z7:Z19">
    <cfRule type="expression" dxfId="12500" priority="170">
      <formula>ISTEXT(X7)</formula>
    </cfRule>
  </conditionalFormatting>
  <conditionalFormatting sqref="F22:J34 O22:O34 T22:T34 Y22:Y34 AD22:AD34">
    <cfRule type="expression" dxfId="12499" priority="171">
      <formula>$A22&gt;$C$2</formula>
    </cfRule>
  </conditionalFormatting>
  <conditionalFormatting sqref="H22:H34">
    <cfRule type="expression" dxfId="12498" priority="172">
      <formula>ISTEXT(I22)</formula>
    </cfRule>
  </conditionalFormatting>
  <conditionalFormatting sqref="G22:G34">
    <cfRule type="expression" dxfId="12497" priority="173">
      <formula>ISTEXT(F22)</formula>
    </cfRule>
  </conditionalFormatting>
  <conditionalFormatting sqref="G22:G34">
    <cfRule type="expression" dxfId="12496" priority="174">
      <formula>ISTEXT(H22)</formula>
    </cfRule>
  </conditionalFormatting>
  <conditionalFormatting sqref="F22:F34">
    <cfRule type="expression" dxfId="12495" priority="175">
      <formula>ISTEXT(G22)</formula>
    </cfRule>
  </conditionalFormatting>
  <conditionalFormatting sqref="H22:H34">
    <cfRule type="expression" dxfId="12494" priority="176">
      <formula>ISTEXT(G22)</formula>
    </cfRule>
  </conditionalFormatting>
  <conditionalFormatting sqref="I22:I34">
    <cfRule type="expression" dxfId="12493" priority="177">
      <formula>ISTEXT(Н7)</formula>
    </cfRule>
  </conditionalFormatting>
  <conditionalFormatting sqref="I22">
    <cfRule type="expression" dxfId="12492" priority="178">
      <formula>ISTEXT(K22)</formula>
    </cfRule>
  </conditionalFormatting>
  <conditionalFormatting sqref="I23:I34">
    <cfRule type="expression" dxfId="12491" priority="179">
      <formula>ISTEXT(H23)</formula>
    </cfRule>
  </conditionalFormatting>
  <conditionalFormatting sqref="I23:I34">
    <cfRule type="expression" dxfId="12490" priority="180">
      <formula>ISTEXT(J23)</formula>
    </cfRule>
  </conditionalFormatting>
  <conditionalFormatting sqref="K22:N34">
    <cfRule type="expression" dxfId="12489" priority="181">
      <formula>$A22&gt;$C$2</formula>
    </cfRule>
  </conditionalFormatting>
  <conditionalFormatting sqref="M22:M34">
    <cfRule type="expression" dxfId="12488" priority="182">
      <formula>ISTEXT(N22)</formula>
    </cfRule>
  </conditionalFormatting>
  <conditionalFormatting sqref="L22:L34">
    <cfRule type="expression" dxfId="12487" priority="183">
      <formula>ISTEXT(K22)</formula>
    </cfRule>
  </conditionalFormatting>
  <conditionalFormatting sqref="L22:L34">
    <cfRule type="expression" dxfId="12486" priority="184">
      <formula>ISTEXT(M22)</formula>
    </cfRule>
  </conditionalFormatting>
  <conditionalFormatting sqref="K22:K34">
    <cfRule type="expression" dxfId="12485" priority="185">
      <formula>ISTEXT(I22)</formula>
    </cfRule>
  </conditionalFormatting>
  <conditionalFormatting sqref="M22:M34">
    <cfRule type="expression" dxfId="12484" priority="186">
      <formula>ISTEXT(L22)</formula>
    </cfRule>
  </conditionalFormatting>
  <conditionalFormatting sqref="N22">
    <cfRule type="expression" dxfId="12483" priority="187">
      <formula>ISTEXT(M22)</formula>
    </cfRule>
  </conditionalFormatting>
  <conditionalFormatting sqref="N22">
    <cfRule type="expression" dxfId="12482" priority="188">
      <formula>ISTEXT(P22)</formula>
    </cfRule>
  </conditionalFormatting>
  <conditionalFormatting sqref="N23:N34">
    <cfRule type="expression" dxfId="12481" priority="189">
      <formula>ISTEXT(M23)</formula>
    </cfRule>
  </conditionalFormatting>
  <conditionalFormatting sqref="N23:N34">
    <cfRule type="expression" dxfId="12480" priority="190">
      <formula>ISTEXT(O23)</formula>
    </cfRule>
  </conditionalFormatting>
  <conditionalFormatting sqref="P22:S34">
    <cfRule type="expression" dxfId="12479" priority="191">
      <formula>$A22&gt;$C$2</formula>
    </cfRule>
  </conditionalFormatting>
  <conditionalFormatting sqref="R22:R34">
    <cfRule type="expression" dxfId="12478" priority="192">
      <formula>ISTEXT(S22)</formula>
    </cfRule>
  </conditionalFormatting>
  <conditionalFormatting sqref="Q22:Q34">
    <cfRule type="expression" dxfId="12477" priority="193">
      <formula>ISTEXT(P22)</formula>
    </cfRule>
  </conditionalFormatting>
  <conditionalFormatting sqref="Q22:Q34">
    <cfRule type="expression" dxfId="12476" priority="194">
      <formula>ISTEXT(R22)</formula>
    </cfRule>
  </conditionalFormatting>
  <conditionalFormatting sqref="P22:P34">
    <cfRule type="expression" dxfId="12475" priority="195">
      <formula>ISTEXT(N22)</formula>
    </cfRule>
  </conditionalFormatting>
  <conditionalFormatting sqref="R22:R34">
    <cfRule type="expression" dxfId="12474" priority="196">
      <formula>ISTEXT(Q22)</formula>
    </cfRule>
  </conditionalFormatting>
  <conditionalFormatting sqref="S22">
    <cfRule type="expression" dxfId="12473" priority="197">
      <formula>ISTEXT(R22)</formula>
    </cfRule>
  </conditionalFormatting>
  <conditionalFormatting sqref="S22">
    <cfRule type="expression" dxfId="12472" priority="198">
      <formula>ISTEXT(U22)</formula>
    </cfRule>
  </conditionalFormatting>
  <conditionalFormatting sqref="S23:S34">
    <cfRule type="expression" dxfId="12471" priority="199">
      <formula>ISTEXT(R23)</formula>
    </cfRule>
  </conditionalFormatting>
  <conditionalFormatting sqref="S23:S34">
    <cfRule type="expression" dxfId="12470" priority="200">
      <formula>ISTEXT(T23)</formula>
    </cfRule>
  </conditionalFormatting>
  <conditionalFormatting sqref="U22:X34">
    <cfRule type="expression" dxfId="12469" priority="201">
      <formula>$A22&gt;$C$2</formula>
    </cfRule>
  </conditionalFormatting>
  <conditionalFormatting sqref="W22:W34">
    <cfRule type="expression" dxfId="12468" priority="202">
      <formula>ISTEXT(X22)</formula>
    </cfRule>
  </conditionalFormatting>
  <conditionalFormatting sqref="V22:V34">
    <cfRule type="expression" dxfId="12467" priority="203">
      <formula>ISTEXT(U22)</formula>
    </cfRule>
  </conditionalFormatting>
  <conditionalFormatting sqref="V22:V34">
    <cfRule type="expression" dxfId="12466" priority="204">
      <formula>ISTEXT(W22)</formula>
    </cfRule>
  </conditionalFormatting>
  <conditionalFormatting sqref="U22:U34">
    <cfRule type="expression" dxfId="12465" priority="205">
      <formula>ISTEXT(S22)</formula>
    </cfRule>
  </conditionalFormatting>
  <conditionalFormatting sqref="W22:W34">
    <cfRule type="expression" dxfId="12464" priority="206">
      <formula>ISTEXT(V22)</formula>
    </cfRule>
  </conditionalFormatting>
  <conditionalFormatting sqref="X22">
    <cfRule type="expression" dxfId="12463" priority="207">
      <formula>ISTEXT(W22)</formula>
    </cfRule>
  </conditionalFormatting>
  <conditionalFormatting sqref="X22">
    <cfRule type="expression" dxfId="12462" priority="208">
      <formula>ISTEXT(Z22)</formula>
    </cfRule>
  </conditionalFormatting>
  <conditionalFormatting sqref="X23:X34">
    <cfRule type="expression" dxfId="12461" priority="209">
      <formula>ISTEXT(W23)</formula>
    </cfRule>
  </conditionalFormatting>
  <conditionalFormatting sqref="X23:X34">
    <cfRule type="expression" dxfId="12460" priority="210">
      <formula>ISTEXT(Y23)</formula>
    </cfRule>
  </conditionalFormatting>
  <conditionalFormatting sqref="Z22:AC34">
    <cfRule type="expression" dxfId="12459" priority="211">
      <formula>$A22&gt;$C$2</formula>
    </cfRule>
  </conditionalFormatting>
  <conditionalFormatting sqref="AB22:AB34">
    <cfRule type="expression" dxfId="12458" priority="212">
      <formula>ISTEXT(AC22)</formula>
    </cfRule>
  </conditionalFormatting>
  <conditionalFormatting sqref="AA22:AA34">
    <cfRule type="expression" dxfId="12457" priority="213">
      <formula>ISTEXT(Z22)</formula>
    </cfRule>
  </conditionalFormatting>
  <conditionalFormatting sqref="AA22:AA34">
    <cfRule type="expression" dxfId="12456" priority="214">
      <formula>ISTEXT(AB22)</formula>
    </cfRule>
  </conditionalFormatting>
  <conditionalFormatting sqref="Z22:Z34">
    <cfRule type="expression" dxfId="12455" priority="215">
      <formula>ISTEXT(AA22)</formula>
    </cfRule>
  </conditionalFormatting>
  <conditionalFormatting sqref="AB22:AB34">
    <cfRule type="expression" dxfId="12454" priority="216">
      <formula>ISTEXT(AA22)</formula>
    </cfRule>
  </conditionalFormatting>
  <conditionalFormatting sqref="AC22:AC34">
    <cfRule type="expression" dxfId="12453" priority="217">
      <formula>ISTEXT(Н7)</formula>
    </cfRule>
  </conditionalFormatting>
  <conditionalFormatting sqref="AC22">
    <cfRule type="expression" dxfId="12452" priority="218">
      <formula>ISTEXT(AB22)</formula>
    </cfRule>
  </conditionalFormatting>
  <conditionalFormatting sqref="AC22">
    <cfRule type="expression" dxfId="12451" priority="219">
      <formula>ISTEXT(AD22)</formula>
    </cfRule>
  </conditionalFormatting>
  <conditionalFormatting sqref="AC23:AC34">
    <cfRule type="expression" dxfId="12450" priority="220">
      <formula>ISTEXT(AB23)</formula>
    </cfRule>
  </conditionalFormatting>
  <conditionalFormatting sqref="AC23:AC34">
    <cfRule type="expression" dxfId="12449" priority="221">
      <formula>ISTEXT(AD23)</formula>
    </cfRule>
  </conditionalFormatting>
  <conditionalFormatting sqref="K22:K34">
    <cfRule type="expression" dxfId="12448" priority="222">
      <formula>ISTEXT(L22)</formula>
    </cfRule>
  </conditionalFormatting>
  <conditionalFormatting sqref="P22:P34">
    <cfRule type="expression" dxfId="12447" priority="223">
      <formula>ISTEXT(Q22)</formula>
    </cfRule>
  </conditionalFormatting>
  <conditionalFormatting sqref="U22:U34">
    <cfRule type="expression" dxfId="12446" priority="224">
      <formula>ISTEXT(V22)</formula>
    </cfRule>
  </conditionalFormatting>
  <conditionalFormatting sqref="Z22:Z34">
    <cfRule type="expression" dxfId="12445" priority="225">
      <formula>ISTEXT(X22)</formula>
    </cfRule>
  </conditionalFormatting>
  <conditionalFormatting sqref="F37:J49 O37:O49 T37:T49 Y37:Y49 AD37:AD49">
    <cfRule type="expression" dxfId="12444" priority="226">
      <formula>$A37&gt;$C$2</formula>
    </cfRule>
  </conditionalFormatting>
  <conditionalFormatting sqref="H37:H49">
    <cfRule type="expression" dxfId="12443" priority="227">
      <formula>ISTEXT(I37)</formula>
    </cfRule>
  </conditionalFormatting>
  <conditionalFormatting sqref="G37:G49">
    <cfRule type="expression" dxfId="12442" priority="228">
      <formula>ISTEXT(F37)</formula>
    </cfRule>
  </conditionalFormatting>
  <conditionalFormatting sqref="G37:G49">
    <cfRule type="expression" dxfId="12441" priority="229">
      <formula>ISTEXT(H37)</formula>
    </cfRule>
  </conditionalFormatting>
  <conditionalFormatting sqref="F37:F49">
    <cfRule type="expression" dxfId="12440" priority="230">
      <formula>ISTEXT(G37)</formula>
    </cfRule>
  </conditionalFormatting>
  <conditionalFormatting sqref="H37:H49">
    <cfRule type="expression" dxfId="12439" priority="231">
      <formula>ISTEXT(G37)</formula>
    </cfRule>
  </conditionalFormatting>
  <conditionalFormatting sqref="I37:I49">
    <cfRule type="expression" dxfId="12438" priority="232">
      <formula>ISTEXT(Н7)</formula>
    </cfRule>
  </conditionalFormatting>
  <conditionalFormatting sqref="I37">
    <cfRule type="expression" dxfId="12437" priority="233">
      <formula>ISTEXT(K37)</formula>
    </cfRule>
  </conditionalFormatting>
  <conditionalFormatting sqref="I38:I49">
    <cfRule type="expression" dxfId="12436" priority="234">
      <formula>ISTEXT(H38)</formula>
    </cfRule>
  </conditionalFormatting>
  <conditionalFormatting sqref="I38:I49">
    <cfRule type="expression" dxfId="12435" priority="235">
      <formula>ISTEXT(J38)</formula>
    </cfRule>
  </conditionalFormatting>
  <conditionalFormatting sqref="K37:N49">
    <cfRule type="expression" dxfId="12434" priority="236">
      <formula>$A37&gt;$C$2</formula>
    </cfRule>
  </conditionalFormatting>
  <conditionalFormatting sqref="M37:M49">
    <cfRule type="expression" dxfId="12433" priority="237">
      <formula>ISTEXT(N37)</formula>
    </cfRule>
  </conditionalFormatting>
  <conditionalFormatting sqref="L37:L49">
    <cfRule type="expression" dxfId="12432" priority="238">
      <formula>ISTEXT(K37)</formula>
    </cfRule>
  </conditionalFormatting>
  <conditionalFormatting sqref="L37:L49">
    <cfRule type="expression" dxfId="12431" priority="239">
      <formula>ISTEXT(M37)</formula>
    </cfRule>
  </conditionalFormatting>
  <conditionalFormatting sqref="K37:K49">
    <cfRule type="expression" dxfId="12430" priority="240">
      <formula>ISTEXT(I37)</formula>
    </cfRule>
  </conditionalFormatting>
  <conditionalFormatting sqref="M37:M49">
    <cfRule type="expression" dxfId="12429" priority="241">
      <formula>ISTEXT(L37)</formula>
    </cfRule>
  </conditionalFormatting>
  <conditionalFormatting sqref="N37">
    <cfRule type="expression" dxfId="12428" priority="242">
      <formula>ISTEXT(M37)</formula>
    </cfRule>
  </conditionalFormatting>
  <conditionalFormatting sqref="N37">
    <cfRule type="expression" dxfId="12427" priority="243">
      <formula>ISTEXT(P37)</formula>
    </cfRule>
  </conditionalFormatting>
  <conditionalFormatting sqref="N38:N49">
    <cfRule type="expression" dxfId="12426" priority="244">
      <formula>ISTEXT(M38)</formula>
    </cfRule>
  </conditionalFormatting>
  <conditionalFormatting sqref="N38:N49">
    <cfRule type="expression" dxfId="12425" priority="245">
      <formula>ISTEXT(O38)</formula>
    </cfRule>
  </conditionalFormatting>
  <conditionalFormatting sqref="P37:S49">
    <cfRule type="expression" dxfId="12424" priority="246">
      <formula>$A37&gt;$C$2</formula>
    </cfRule>
  </conditionalFormatting>
  <conditionalFormatting sqref="R37:R49">
    <cfRule type="expression" dxfId="12423" priority="247">
      <formula>ISTEXT(S37)</formula>
    </cfRule>
  </conditionalFormatting>
  <conditionalFormatting sqref="Q37:Q49">
    <cfRule type="expression" dxfId="12422" priority="248">
      <formula>ISTEXT(P37)</formula>
    </cfRule>
  </conditionalFormatting>
  <conditionalFormatting sqref="Q37:Q49">
    <cfRule type="expression" dxfId="12421" priority="249">
      <formula>ISTEXT(R37)</formula>
    </cfRule>
  </conditionalFormatting>
  <conditionalFormatting sqref="P37:P49">
    <cfRule type="expression" dxfId="12420" priority="250">
      <formula>ISTEXT(N37)</formula>
    </cfRule>
  </conditionalFormatting>
  <conditionalFormatting sqref="R37:R49">
    <cfRule type="expression" dxfId="12419" priority="251">
      <formula>ISTEXT(Q37)</formula>
    </cfRule>
  </conditionalFormatting>
  <conditionalFormatting sqref="S37">
    <cfRule type="expression" dxfId="12418" priority="252">
      <formula>ISTEXT(R37)</formula>
    </cfRule>
  </conditionalFormatting>
  <conditionalFormatting sqref="S37">
    <cfRule type="expression" dxfId="12417" priority="253">
      <formula>ISTEXT(U37)</formula>
    </cfRule>
  </conditionalFormatting>
  <conditionalFormatting sqref="S38:S49">
    <cfRule type="expression" dxfId="12416" priority="254">
      <formula>ISTEXT(R38)</formula>
    </cfRule>
  </conditionalFormatting>
  <conditionalFormatting sqref="S38:S49">
    <cfRule type="expression" dxfId="12415" priority="255">
      <formula>ISTEXT(T38)</formula>
    </cfRule>
  </conditionalFormatting>
  <conditionalFormatting sqref="U37:X49">
    <cfRule type="expression" dxfId="12414" priority="256">
      <formula>$A37&gt;$C$2</formula>
    </cfRule>
  </conditionalFormatting>
  <conditionalFormatting sqref="W37:W49">
    <cfRule type="expression" dxfId="12413" priority="257">
      <formula>ISTEXT(X37)</formula>
    </cfRule>
  </conditionalFormatting>
  <conditionalFormatting sqref="V37:V49">
    <cfRule type="expression" dxfId="12412" priority="258">
      <formula>ISTEXT(U37)</formula>
    </cfRule>
  </conditionalFormatting>
  <conditionalFormatting sqref="V37:V49">
    <cfRule type="expression" dxfId="12411" priority="259">
      <formula>ISTEXT(W37)</formula>
    </cfRule>
  </conditionalFormatting>
  <conditionalFormatting sqref="U37:U49">
    <cfRule type="expression" dxfId="12410" priority="260">
      <formula>ISTEXT(S37)</formula>
    </cfRule>
  </conditionalFormatting>
  <conditionalFormatting sqref="W37:W49">
    <cfRule type="expression" dxfId="12409" priority="261">
      <formula>ISTEXT(V37)</formula>
    </cfRule>
  </conditionalFormatting>
  <conditionalFormatting sqref="X37">
    <cfRule type="expression" dxfId="12408" priority="262">
      <formula>ISTEXT(W37)</formula>
    </cfRule>
  </conditionalFormatting>
  <conditionalFormatting sqref="X37">
    <cfRule type="expression" dxfId="12407" priority="263">
      <formula>ISTEXT(Z37)</formula>
    </cfRule>
  </conditionalFormatting>
  <conditionalFormatting sqref="X38:X49">
    <cfRule type="expression" dxfId="12406" priority="264">
      <formula>ISTEXT(W38)</formula>
    </cfRule>
  </conditionalFormatting>
  <conditionalFormatting sqref="X38:X49">
    <cfRule type="expression" dxfId="12405" priority="265">
      <formula>ISTEXT(Y38)</formula>
    </cfRule>
  </conditionalFormatting>
  <conditionalFormatting sqref="Z37:AC49">
    <cfRule type="expression" dxfId="12404" priority="266">
      <formula>$A37&gt;$C$2</formula>
    </cfRule>
  </conditionalFormatting>
  <conditionalFormatting sqref="AB37:AB49">
    <cfRule type="expression" dxfId="12403" priority="267">
      <formula>ISTEXT(AC37)</formula>
    </cfRule>
  </conditionalFormatting>
  <conditionalFormatting sqref="AA37:AA49">
    <cfRule type="expression" dxfId="12402" priority="268">
      <formula>ISTEXT(Z37)</formula>
    </cfRule>
  </conditionalFormatting>
  <conditionalFormatting sqref="AA37:AA49">
    <cfRule type="expression" dxfId="12401" priority="269">
      <formula>ISTEXT(AB37)</formula>
    </cfRule>
  </conditionalFormatting>
  <conditionalFormatting sqref="Z37:Z49">
    <cfRule type="expression" dxfId="12400" priority="270">
      <formula>ISTEXT(AA37)</formula>
    </cfRule>
  </conditionalFormatting>
  <conditionalFormatting sqref="AB37:AB49">
    <cfRule type="expression" dxfId="12399" priority="271">
      <formula>ISTEXT(AA37)</formula>
    </cfRule>
  </conditionalFormatting>
  <conditionalFormatting sqref="AC37:AC49">
    <cfRule type="expression" dxfId="12398" priority="272">
      <formula>ISTEXT(Н7)</formula>
    </cfRule>
  </conditionalFormatting>
  <conditionalFormatting sqref="AC37">
    <cfRule type="expression" dxfId="12397" priority="273">
      <formula>ISTEXT(AB37)</formula>
    </cfRule>
  </conditionalFormatting>
  <conditionalFormatting sqref="AC37">
    <cfRule type="expression" dxfId="12396" priority="274">
      <formula>ISTEXT(AD37)</formula>
    </cfRule>
  </conditionalFormatting>
  <conditionalFormatting sqref="AC38:AC49">
    <cfRule type="expression" dxfId="12395" priority="275">
      <formula>ISTEXT(AB38)</formula>
    </cfRule>
  </conditionalFormatting>
  <conditionalFormatting sqref="AC38:AC49">
    <cfRule type="expression" dxfId="12394" priority="276">
      <formula>ISTEXT(AD38)</formula>
    </cfRule>
  </conditionalFormatting>
  <conditionalFormatting sqref="K37:K49">
    <cfRule type="expression" dxfId="12393" priority="277">
      <formula>ISTEXT(L37)</formula>
    </cfRule>
  </conditionalFormatting>
  <conditionalFormatting sqref="P37:P49">
    <cfRule type="expression" dxfId="12392" priority="278">
      <formula>ISTEXT(Q37)</formula>
    </cfRule>
  </conditionalFormatting>
  <conditionalFormatting sqref="U37:U49">
    <cfRule type="expression" dxfId="12391" priority="279">
      <formula>ISTEXT(V37)</formula>
    </cfRule>
  </conditionalFormatting>
  <conditionalFormatting sqref="Z37:Z49">
    <cfRule type="expression" dxfId="12390" priority="280">
      <formula>ISTEXT(X37)</formula>
    </cfRule>
  </conditionalFormatting>
  <conditionalFormatting sqref="F52:J64 O52:O64 T52:T64 Y52:Y64 AD52:AD64">
    <cfRule type="expression" dxfId="12389" priority="281">
      <formula>$A52&gt;$C$2</formula>
    </cfRule>
  </conditionalFormatting>
  <conditionalFormatting sqref="H52:H64">
    <cfRule type="expression" dxfId="12388" priority="282">
      <formula>ISTEXT(I52)</formula>
    </cfRule>
  </conditionalFormatting>
  <conditionalFormatting sqref="G52:G64">
    <cfRule type="expression" dxfId="12387" priority="283">
      <formula>ISTEXT(F52)</formula>
    </cfRule>
  </conditionalFormatting>
  <conditionalFormatting sqref="G52:G64">
    <cfRule type="expression" dxfId="12386" priority="284">
      <formula>ISTEXT(H52)</formula>
    </cfRule>
  </conditionalFormatting>
  <conditionalFormatting sqref="F52:F64">
    <cfRule type="expression" dxfId="12385" priority="285">
      <formula>ISTEXT(G52)</formula>
    </cfRule>
  </conditionalFormatting>
  <conditionalFormatting sqref="H52:H64">
    <cfRule type="expression" dxfId="12384" priority="286">
      <formula>ISTEXT(G52)</formula>
    </cfRule>
  </conditionalFormatting>
  <conditionalFormatting sqref="I52:I64">
    <cfRule type="expression" dxfId="12383" priority="287">
      <formula>ISTEXT(Н7)</formula>
    </cfRule>
  </conditionalFormatting>
  <conditionalFormatting sqref="I52">
    <cfRule type="expression" dxfId="12382" priority="288">
      <formula>ISTEXT(K52)</formula>
    </cfRule>
  </conditionalFormatting>
  <conditionalFormatting sqref="I53:I64">
    <cfRule type="expression" dxfId="12381" priority="289">
      <formula>ISTEXT(H53)</formula>
    </cfRule>
  </conditionalFormatting>
  <conditionalFormatting sqref="I53:I64">
    <cfRule type="expression" dxfId="12380" priority="290">
      <formula>ISTEXT(J53)</formula>
    </cfRule>
  </conditionalFormatting>
  <conditionalFormatting sqref="K52:N64">
    <cfRule type="expression" dxfId="12379" priority="291">
      <formula>$A52&gt;$C$2</formula>
    </cfRule>
  </conditionalFormatting>
  <conditionalFormatting sqref="M52:M64">
    <cfRule type="expression" dxfId="12378" priority="292">
      <formula>ISTEXT(N52)</formula>
    </cfRule>
  </conditionalFormatting>
  <conditionalFormatting sqref="L52:L64">
    <cfRule type="expression" dxfId="12377" priority="293">
      <formula>ISTEXT(K52)</formula>
    </cfRule>
  </conditionalFormatting>
  <conditionalFormatting sqref="L52:L64">
    <cfRule type="expression" dxfId="12376" priority="294">
      <formula>ISTEXT(M52)</formula>
    </cfRule>
  </conditionalFormatting>
  <conditionalFormatting sqref="K52:K64">
    <cfRule type="expression" dxfId="12375" priority="295">
      <formula>ISTEXT(I52)</formula>
    </cfRule>
  </conditionalFormatting>
  <conditionalFormatting sqref="M52:M64">
    <cfRule type="expression" dxfId="12374" priority="296">
      <formula>ISTEXT(L52)</formula>
    </cfRule>
  </conditionalFormatting>
  <conditionalFormatting sqref="N52">
    <cfRule type="expression" dxfId="12373" priority="297">
      <formula>ISTEXT(M52)</formula>
    </cfRule>
  </conditionalFormatting>
  <conditionalFormatting sqref="N52">
    <cfRule type="expression" dxfId="12372" priority="298">
      <formula>ISTEXT(P52)</formula>
    </cfRule>
  </conditionalFormatting>
  <conditionalFormatting sqref="N53:N64">
    <cfRule type="expression" dxfId="12371" priority="299">
      <formula>ISTEXT(M53)</formula>
    </cfRule>
  </conditionalFormatting>
  <conditionalFormatting sqref="N53:N64">
    <cfRule type="expression" dxfId="12370" priority="300">
      <formula>ISTEXT(O53)</formula>
    </cfRule>
  </conditionalFormatting>
  <conditionalFormatting sqref="P52:S64">
    <cfRule type="expression" dxfId="12369" priority="301">
      <formula>$A52&gt;$C$2</formula>
    </cfRule>
  </conditionalFormatting>
  <conditionalFormatting sqref="R52:R64">
    <cfRule type="expression" dxfId="12368" priority="302">
      <formula>ISTEXT(S52)</formula>
    </cfRule>
  </conditionalFormatting>
  <conditionalFormatting sqref="Q52:Q64">
    <cfRule type="expression" dxfId="12367" priority="303">
      <formula>ISTEXT(P52)</formula>
    </cfRule>
  </conditionalFormatting>
  <conditionalFormatting sqref="Q52:Q64">
    <cfRule type="expression" dxfId="12366" priority="304">
      <formula>ISTEXT(R52)</formula>
    </cfRule>
  </conditionalFormatting>
  <conditionalFormatting sqref="P52:P64">
    <cfRule type="expression" dxfId="12365" priority="305">
      <formula>ISTEXT(N52)</formula>
    </cfRule>
  </conditionalFormatting>
  <conditionalFormatting sqref="R52:R64">
    <cfRule type="expression" dxfId="12364" priority="306">
      <formula>ISTEXT(Q52)</formula>
    </cfRule>
  </conditionalFormatting>
  <conditionalFormatting sqref="S52">
    <cfRule type="expression" dxfId="12363" priority="307">
      <formula>ISTEXT(R52)</formula>
    </cfRule>
  </conditionalFormatting>
  <conditionalFormatting sqref="S52">
    <cfRule type="expression" dxfId="12362" priority="308">
      <formula>ISTEXT(U52)</formula>
    </cfRule>
  </conditionalFormatting>
  <conditionalFormatting sqref="S53:S64">
    <cfRule type="expression" dxfId="12361" priority="309">
      <formula>ISTEXT(R53)</formula>
    </cfRule>
  </conditionalFormatting>
  <conditionalFormatting sqref="S53:S64">
    <cfRule type="expression" dxfId="12360" priority="310">
      <formula>ISTEXT(T53)</formula>
    </cfRule>
  </conditionalFormatting>
  <conditionalFormatting sqref="U52:X64">
    <cfRule type="expression" dxfId="12359" priority="311">
      <formula>$A52&gt;$C$2</formula>
    </cfRule>
  </conditionalFormatting>
  <conditionalFormatting sqref="W52:W64">
    <cfRule type="expression" dxfId="12358" priority="312">
      <formula>ISTEXT(X52)</formula>
    </cfRule>
  </conditionalFormatting>
  <conditionalFormatting sqref="V52:V64">
    <cfRule type="expression" dxfId="12357" priority="313">
      <formula>ISTEXT(U52)</formula>
    </cfRule>
  </conditionalFormatting>
  <conditionalFormatting sqref="V52:V64">
    <cfRule type="expression" dxfId="12356" priority="314">
      <formula>ISTEXT(W52)</formula>
    </cfRule>
  </conditionalFormatting>
  <conditionalFormatting sqref="U52:U64">
    <cfRule type="expression" dxfId="12355" priority="315">
      <formula>ISTEXT(S52)</formula>
    </cfRule>
  </conditionalFormatting>
  <conditionalFormatting sqref="W52:W64">
    <cfRule type="expression" dxfId="12354" priority="316">
      <formula>ISTEXT(V52)</formula>
    </cfRule>
  </conditionalFormatting>
  <conditionalFormatting sqref="X52">
    <cfRule type="expression" dxfId="12353" priority="317">
      <formula>ISTEXT(W52)</formula>
    </cfRule>
  </conditionalFormatting>
  <conditionalFormatting sqref="X52">
    <cfRule type="expression" dxfId="12352" priority="318">
      <formula>ISTEXT(Z52)</formula>
    </cfRule>
  </conditionalFormatting>
  <conditionalFormatting sqref="X53:X64">
    <cfRule type="expression" dxfId="12351" priority="319">
      <formula>ISTEXT(W53)</formula>
    </cfRule>
  </conditionalFormatting>
  <conditionalFormatting sqref="X53:X64">
    <cfRule type="expression" dxfId="12350" priority="320">
      <formula>ISTEXT(Y53)</formula>
    </cfRule>
  </conditionalFormatting>
  <conditionalFormatting sqref="Z52:AC64">
    <cfRule type="expression" dxfId="12349" priority="321">
      <formula>$A52&gt;$C$2</formula>
    </cfRule>
  </conditionalFormatting>
  <conditionalFormatting sqref="AB52:AB64">
    <cfRule type="expression" dxfId="12348" priority="322">
      <formula>ISTEXT(AC52)</formula>
    </cfRule>
  </conditionalFormatting>
  <conditionalFormatting sqref="AA52:AA64">
    <cfRule type="expression" dxfId="12347" priority="323">
      <formula>ISTEXT(Z52)</formula>
    </cfRule>
  </conditionalFormatting>
  <conditionalFormatting sqref="AA52:AA64">
    <cfRule type="expression" dxfId="12346" priority="324">
      <formula>ISTEXT(AB52)</formula>
    </cfRule>
  </conditionalFormatting>
  <conditionalFormatting sqref="Z52:Z64">
    <cfRule type="expression" dxfId="12345" priority="325">
      <formula>ISTEXT(AA52)</formula>
    </cfRule>
  </conditionalFormatting>
  <conditionalFormatting sqref="AB52:AB64">
    <cfRule type="expression" dxfId="12344" priority="326">
      <formula>ISTEXT(AA52)</formula>
    </cfRule>
  </conditionalFormatting>
  <conditionalFormatting sqref="AC52:AC64">
    <cfRule type="expression" dxfId="12343" priority="327">
      <formula>ISTEXT(Н7)</formula>
    </cfRule>
  </conditionalFormatting>
  <conditionalFormatting sqref="AC52">
    <cfRule type="expression" dxfId="12342" priority="328">
      <formula>ISTEXT(AB52)</formula>
    </cfRule>
  </conditionalFormatting>
  <conditionalFormatting sqref="AC52">
    <cfRule type="expression" dxfId="12341" priority="329">
      <formula>ISTEXT(AD52)</formula>
    </cfRule>
  </conditionalFormatting>
  <conditionalFormatting sqref="AC53:AC64">
    <cfRule type="expression" dxfId="12340" priority="330">
      <formula>ISTEXT(AB53)</formula>
    </cfRule>
  </conditionalFormatting>
  <conditionalFormatting sqref="AC53:AC64">
    <cfRule type="expression" dxfId="12339" priority="331">
      <formula>ISTEXT(AD53)</formula>
    </cfRule>
  </conditionalFormatting>
  <conditionalFormatting sqref="K52:K64">
    <cfRule type="expression" dxfId="12338" priority="332">
      <formula>ISTEXT(L52)</formula>
    </cfRule>
  </conditionalFormatting>
  <conditionalFormatting sqref="P52:P64">
    <cfRule type="expression" dxfId="12337" priority="333">
      <formula>ISTEXT(Q52)</formula>
    </cfRule>
  </conditionalFormatting>
  <conditionalFormatting sqref="U52:U64">
    <cfRule type="expression" dxfId="12336" priority="334">
      <formula>ISTEXT(V52)</formula>
    </cfRule>
  </conditionalFormatting>
  <conditionalFormatting sqref="Z52:Z64">
    <cfRule type="expression" dxfId="12335" priority="335">
      <formula>ISTEXT(X52)</formula>
    </cfRule>
  </conditionalFormatting>
  <conditionalFormatting sqref="F67:J79 O67:O79 T67:T79 Y67:Y79 AD67:AD79">
    <cfRule type="expression" dxfId="12334" priority="336">
      <formula>$A67&gt;$C$2</formula>
    </cfRule>
  </conditionalFormatting>
  <conditionalFormatting sqref="H67:H79">
    <cfRule type="expression" dxfId="12333" priority="337">
      <formula>ISTEXT(I67)</formula>
    </cfRule>
  </conditionalFormatting>
  <conditionalFormatting sqref="G67:G79">
    <cfRule type="expression" dxfId="12332" priority="338">
      <formula>ISTEXT(F67)</formula>
    </cfRule>
  </conditionalFormatting>
  <conditionalFormatting sqref="G67:G79">
    <cfRule type="expression" dxfId="12331" priority="339">
      <formula>ISTEXT(H67)</formula>
    </cfRule>
  </conditionalFormatting>
  <conditionalFormatting sqref="F67:F79">
    <cfRule type="expression" dxfId="12330" priority="340">
      <formula>ISTEXT(G67)</formula>
    </cfRule>
  </conditionalFormatting>
  <conditionalFormatting sqref="H67:H79">
    <cfRule type="expression" dxfId="12329" priority="341">
      <formula>ISTEXT(G67)</formula>
    </cfRule>
  </conditionalFormatting>
  <conditionalFormatting sqref="I67:I79">
    <cfRule type="expression" dxfId="12328" priority="342">
      <formula>ISTEXT(Н7)</formula>
    </cfRule>
  </conditionalFormatting>
  <conditionalFormatting sqref="I67">
    <cfRule type="expression" dxfId="12327" priority="343">
      <formula>ISTEXT(K67)</formula>
    </cfRule>
  </conditionalFormatting>
  <conditionalFormatting sqref="I68:I79">
    <cfRule type="expression" dxfId="12326" priority="344">
      <formula>ISTEXT(H68)</formula>
    </cfRule>
  </conditionalFormatting>
  <conditionalFormatting sqref="I68:I79">
    <cfRule type="expression" dxfId="12325" priority="345">
      <formula>ISTEXT(J68)</formula>
    </cfRule>
  </conditionalFormatting>
  <conditionalFormatting sqref="K67:N79">
    <cfRule type="expression" dxfId="12324" priority="346">
      <formula>$A67&gt;$C$2</formula>
    </cfRule>
  </conditionalFormatting>
  <conditionalFormatting sqref="M67:M79">
    <cfRule type="expression" dxfId="12323" priority="347">
      <formula>ISTEXT(N67)</formula>
    </cfRule>
  </conditionalFormatting>
  <conditionalFormatting sqref="L67:L79">
    <cfRule type="expression" dxfId="12322" priority="348">
      <formula>ISTEXT(K67)</formula>
    </cfRule>
  </conditionalFormatting>
  <conditionalFormatting sqref="L67:L79">
    <cfRule type="expression" dxfId="12321" priority="349">
      <formula>ISTEXT(M67)</formula>
    </cfRule>
  </conditionalFormatting>
  <conditionalFormatting sqref="K67:K79">
    <cfRule type="expression" dxfId="12320" priority="350">
      <formula>ISTEXT(I67)</formula>
    </cfRule>
  </conditionalFormatting>
  <conditionalFormatting sqref="M67:M79">
    <cfRule type="expression" dxfId="12319" priority="351">
      <formula>ISTEXT(L67)</formula>
    </cfRule>
  </conditionalFormatting>
  <conditionalFormatting sqref="N67">
    <cfRule type="expression" dxfId="12318" priority="352">
      <formula>ISTEXT(M67)</formula>
    </cfRule>
  </conditionalFormatting>
  <conditionalFormatting sqref="N67">
    <cfRule type="expression" dxfId="12317" priority="353">
      <formula>ISTEXT(P67)</formula>
    </cfRule>
  </conditionalFormatting>
  <conditionalFormatting sqref="N68:N79">
    <cfRule type="expression" dxfId="12316" priority="354">
      <formula>ISTEXT(M68)</formula>
    </cfRule>
  </conditionalFormatting>
  <conditionalFormatting sqref="N68:N79">
    <cfRule type="expression" dxfId="12315" priority="355">
      <formula>ISTEXT(O68)</formula>
    </cfRule>
  </conditionalFormatting>
  <conditionalFormatting sqref="P67:S79">
    <cfRule type="expression" dxfId="12314" priority="356">
      <formula>$A67&gt;$C$2</formula>
    </cfRule>
  </conditionalFormatting>
  <conditionalFormatting sqref="R67:R79">
    <cfRule type="expression" dxfId="12313" priority="357">
      <formula>ISTEXT(S67)</formula>
    </cfRule>
  </conditionalFormatting>
  <conditionalFormatting sqref="Q67:Q79">
    <cfRule type="expression" dxfId="12312" priority="358">
      <formula>ISTEXT(P67)</formula>
    </cfRule>
  </conditionalFormatting>
  <conditionalFormatting sqref="Q67:Q79">
    <cfRule type="expression" dxfId="12311" priority="359">
      <formula>ISTEXT(R67)</formula>
    </cfRule>
  </conditionalFormatting>
  <conditionalFormatting sqref="P67:P79">
    <cfRule type="expression" dxfId="12310" priority="360">
      <formula>ISTEXT(N67)</formula>
    </cfRule>
  </conditionalFormatting>
  <conditionalFormatting sqref="R67:R79">
    <cfRule type="expression" dxfId="12309" priority="361">
      <formula>ISTEXT(Q67)</formula>
    </cfRule>
  </conditionalFormatting>
  <conditionalFormatting sqref="S67">
    <cfRule type="expression" dxfId="12308" priority="362">
      <formula>ISTEXT(R67)</formula>
    </cfRule>
  </conditionalFormatting>
  <conditionalFormatting sqref="S67">
    <cfRule type="expression" dxfId="12307" priority="363">
      <formula>ISTEXT(U67)</formula>
    </cfRule>
  </conditionalFormatting>
  <conditionalFormatting sqref="S68:S79">
    <cfRule type="expression" dxfId="12306" priority="364">
      <formula>ISTEXT(R68)</formula>
    </cfRule>
  </conditionalFormatting>
  <conditionalFormatting sqref="S68:S79">
    <cfRule type="expression" dxfId="12305" priority="365">
      <formula>ISTEXT(T68)</formula>
    </cfRule>
  </conditionalFormatting>
  <conditionalFormatting sqref="U67:X79">
    <cfRule type="expression" dxfId="12304" priority="366">
      <formula>$A67&gt;$C$2</formula>
    </cfRule>
  </conditionalFormatting>
  <conditionalFormatting sqref="W67:W79">
    <cfRule type="expression" dxfId="12303" priority="367">
      <formula>ISTEXT(X67)</formula>
    </cfRule>
  </conditionalFormatting>
  <conditionalFormatting sqref="V67:V79">
    <cfRule type="expression" dxfId="12302" priority="368">
      <formula>ISTEXT(U67)</formula>
    </cfRule>
  </conditionalFormatting>
  <conditionalFormatting sqref="V67:V79">
    <cfRule type="expression" dxfId="12301" priority="369">
      <formula>ISTEXT(W67)</formula>
    </cfRule>
  </conditionalFormatting>
  <conditionalFormatting sqref="U67:U79">
    <cfRule type="expression" dxfId="12300" priority="370">
      <formula>ISTEXT(S67)</formula>
    </cfRule>
  </conditionalFormatting>
  <conditionalFormatting sqref="W67:W79">
    <cfRule type="expression" dxfId="12299" priority="371">
      <formula>ISTEXT(V67)</formula>
    </cfRule>
  </conditionalFormatting>
  <conditionalFormatting sqref="X67">
    <cfRule type="expression" dxfId="12298" priority="372">
      <formula>ISTEXT(W67)</formula>
    </cfRule>
  </conditionalFormatting>
  <conditionalFormatting sqref="X67">
    <cfRule type="expression" dxfId="12297" priority="373">
      <formula>ISTEXT(Z67)</formula>
    </cfRule>
  </conditionalFormatting>
  <conditionalFormatting sqref="X68:X79">
    <cfRule type="expression" dxfId="12296" priority="374">
      <formula>ISTEXT(W68)</formula>
    </cfRule>
  </conditionalFormatting>
  <conditionalFormatting sqref="X68:X79">
    <cfRule type="expression" dxfId="12295" priority="375">
      <formula>ISTEXT(Y68)</formula>
    </cfRule>
  </conditionalFormatting>
  <conditionalFormatting sqref="Z67:AC79">
    <cfRule type="expression" dxfId="12294" priority="376">
      <formula>$A67&gt;$C$2</formula>
    </cfRule>
  </conditionalFormatting>
  <conditionalFormatting sqref="AB67:AB79">
    <cfRule type="expression" dxfId="12293" priority="377">
      <formula>ISTEXT(AC67)</formula>
    </cfRule>
  </conditionalFormatting>
  <conditionalFormatting sqref="AA67:AA79">
    <cfRule type="expression" dxfId="12292" priority="378">
      <formula>ISTEXT(Z67)</formula>
    </cfRule>
  </conditionalFormatting>
  <conditionalFormatting sqref="AA67:AA79">
    <cfRule type="expression" dxfId="12291" priority="379">
      <formula>ISTEXT(AB67)</formula>
    </cfRule>
  </conditionalFormatting>
  <conditionalFormatting sqref="Z67:Z79">
    <cfRule type="expression" dxfId="12290" priority="380">
      <formula>ISTEXT(AA67)</formula>
    </cfRule>
  </conditionalFormatting>
  <conditionalFormatting sqref="AB67:AB79">
    <cfRule type="expression" dxfId="12289" priority="381">
      <formula>ISTEXT(AA67)</formula>
    </cfRule>
  </conditionalFormatting>
  <conditionalFormatting sqref="AC67:AC79">
    <cfRule type="expression" dxfId="12288" priority="382">
      <formula>ISTEXT(Н7)</formula>
    </cfRule>
  </conditionalFormatting>
  <conditionalFormatting sqref="AC67">
    <cfRule type="expression" dxfId="12287" priority="383">
      <formula>ISTEXT(AB67)</formula>
    </cfRule>
  </conditionalFormatting>
  <conditionalFormatting sqref="AC67">
    <cfRule type="expression" dxfId="12286" priority="384">
      <formula>ISTEXT(AD67)</formula>
    </cfRule>
  </conditionalFormatting>
  <conditionalFormatting sqref="AC68:AC79">
    <cfRule type="expression" dxfId="12285" priority="385">
      <formula>ISTEXT(AB68)</formula>
    </cfRule>
  </conditionalFormatting>
  <conditionalFormatting sqref="AC68:AC79">
    <cfRule type="expression" dxfId="12284" priority="386">
      <formula>ISTEXT(AD68)</formula>
    </cfRule>
  </conditionalFormatting>
  <conditionalFormatting sqref="K67:K79">
    <cfRule type="expression" dxfId="12283" priority="387">
      <formula>ISTEXT(L67)</formula>
    </cfRule>
  </conditionalFormatting>
  <conditionalFormatting sqref="P67:P79">
    <cfRule type="expression" dxfId="12282" priority="388">
      <formula>ISTEXT(Q67)</formula>
    </cfRule>
  </conditionalFormatting>
  <conditionalFormatting sqref="U67:U79">
    <cfRule type="expression" dxfId="12281" priority="389">
      <formula>ISTEXT(V67)</formula>
    </cfRule>
  </conditionalFormatting>
  <conditionalFormatting sqref="Z67:Z79">
    <cfRule type="expression" dxfId="12280" priority="390">
      <formula>ISTEXT(X67)</formula>
    </cfRule>
  </conditionalFormatting>
  <conditionalFormatting sqref="F82:J94 O82:O94 T82:T94 Y82:Y94 AD82:AD94">
    <cfRule type="expression" dxfId="12279" priority="391">
      <formula>$A82&gt;$C$2</formula>
    </cfRule>
  </conditionalFormatting>
  <conditionalFormatting sqref="H82:H94">
    <cfRule type="expression" dxfId="12278" priority="392">
      <formula>ISTEXT(I82)</formula>
    </cfRule>
  </conditionalFormatting>
  <conditionalFormatting sqref="G82:G94">
    <cfRule type="expression" dxfId="12277" priority="393">
      <formula>ISTEXT(F82)</formula>
    </cfRule>
  </conditionalFormatting>
  <conditionalFormatting sqref="G82:G94">
    <cfRule type="expression" dxfId="12276" priority="394">
      <formula>ISTEXT(H82)</formula>
    </cfRule>
  </conditionalFormatting>
  <conditionalFormatting sqref="F82:F94">
    <cfRule type="expression" dxfId="12275" priority="395">
      <formula>ISTEXT(G82)</formula>
    </cfRule>
  </conditionalFormatting>
  <conditionalFormatting sqref="H82:H94">
    <cfRule type="expression" dxfId="12274" priority="396">
      <formula>ISTEXT(G82)</formula>
    </cfRule>
  </conditionalFormatting>
  <conditionalFormatting sqref="I82:I94">
    <cfRule type="expression" dxfId="12273" priority="397">
      <formula>ISTEXT(Н7)</formula>
    </cfRule>
  </conditionalFormatting>
  <conditionalFormatting sqref="I82">
    <cfRule type="expression" dxfId="12272" priority="398">
      <formula>ISTEXT(K82)</formula>
    </cfRule>
  </conditionalFormatting>
  <conditionalFormatting sqref="I83:I94">
    <cfRule type="expression" dxfId="12271" priority="399">
      <formula>ISTEXT(H83)</formula>
    </cfRule>
  </conditionalFormatting>
  <conditionalFormatting sqref="I83:I94">
    <cfRule type="expression" dxfId="12270" priority="400">
      <formula>ISTEXT(J83)</formula>
    </cfRule>
  </conditionalFormatting>
  <conditionalFormatting sqref="K82:N94">
    <cfRule type="expression" dxfId="12269" priority="401">
      <formula>$A82&gt;$C$2</formula>
    </cfRule>
  </conditionalFormatting>
  <conditionalFormatting sqref="M82:M94">
    <cfRule type="expression" dxfId="12268" priority="402">
      <formula>ISTEXT(N82)</formula>
    </cfRule>
  </conditionalFormatting>
  <conditionalFormatting sqref="L82:L94">
    <cfRule type="expression" dxfId="12267" priority="403">
      <formula>ISTEXT(K82)</formula>
    </cfRule>
  </conditionalFormatting>
  <conditionalFormatting sqref="L82:L94">
    <cfRule type="expression" dxfId="12266" priority="404">
      <formula>ISTEXT(M82)</formula>
    </cfRule>
  </conditionalFormatting>
  <conditionalFormatting sqref="K82:K94">
    <cfRule type="expression" dxfId="12265" priority="405">
      <formula>ISTEXT(I82)</formula>
    </cfRule>
  </conditionalFormatting>
  <conditionalFormatting sqref="M82:M94">
    <cfRule type="expression" dxfId="12264" priority="406">
      <formula>ISTEXT(L82)</formula>
    </cfRule>
  </conditionalFormatting>
  <conditionalFormatting sqref="N82">
    <cfRule type="expression" dxfId="12263" priority="407">
      <formula>ISTEXT(M82)</formula>
    </cfRule>
  </conditionalFormatting>
  <conditionalFormatting sqref="N82">
    <cfRule type="expression" dxfId="12262" priority="408">
      <formula>ISTEXT(P82)</formula>
    </cfRule>
  </conditionalFormatting>
  <conditionalFormatting sqref="N83:N94">
    <cfRule type="expression" dxfId="12261" priority="409">
      <formula>ISTEXT(M83)</formula>
    </cfRule>
  </conditionalFormatting>
  <conditionalFormatting sqref="N83:N94">
    <cfRule type="expression" dxfId="12260" priority="410">
      <formula>ISTEXT(O83)</formula>
    </cfRule>
  </conditionalFormatting>
  <conditionalFormatting sqref="P82:S94">
    <cfRule type="expression" dxfId="12259" priority="411">
      <formula>$A82&gt;$C$2</formula>
    </cfRule>
  </conditionalFormatting>
  <conditionalFormatting sqref="R82:R94">
    <cfRule type="expression" dxfId="12258" priority="412">
      <formula>ISTEXT(S82)</formula>
    </cfRule>
  </conditionalFormatting>
  <conditionalFormatting sqref="Q82:Q94">
    <cfRule type="expression" dxfId="12257" priority="413">
      <formula>ISTEXT(P82)</formula>
    </cfRule>
  </conditionalFormatting>
  <conditionalFormatting sqref="Q82:Q94">
    <cfRule type="expression" dxfId="12256" priority="414">
      <formula>ISTEXT(R82)</formula>
    </cfRule>
  </conditionalFormatting>
  <conditionalFormatting sqref="P82:P94">
    <cfRule type="expression" dxfId="12255" priority="415">
      <formula>ISTEXT(N82)</formula>
    </cfRule>
  </conditionalFormatting>
  <conditionalFormatting sqref="R82:R94">
    <cfRule type="expression" dxfId="12254" priority="416">
      <formula>ISTEXT(Q82)</formula>
    </cfRule>
  </conditionalFormatting>
  <conditionalFormatting sqref="S82">
    <cfRule type="expression" dxfId="12253" priority="417">
      <formula>ISTEXT(R82)</formula>
    </cfRule>
  </conditionalFormatting>
  <conditionalFormatting sqref="S82">
    <cfRule type="expression" dxfId="12252" priority="418">
      <formula>ISTEXT(U82)</formula>
    </cfRule>
  </conditionalFormatting>
  <conditionalFormatting sqref="S83:S94">
    <cfRule type="expression" dxfId="12251" priority="419">
      <formula>ISTEXT(R83)</formula>
    </cfRule>
  </conditionalFormatting>
  <conditionalFormatting sqref="S83:S94">
    <cfRule type="expression" dxfId="12250" priority="420">
      <formula>ISTEXT(T83)</formula>
    </cfRule>
  </conditionalFormatting>
  <conditionalFormatting sqref="U82:X94">
    <cfRule type="expression" dxfId="12249" priority="421">
      <formula>$A82&gt;$C$2</formula>
    </cfRule>
  </conditionalFormatting>
  <conditionalFormatting sqref="W82:W94">
    <cfRule type="expression" dxfId="12248" priority="422">
      <formula>ISTEXT(X82)</formula>
    </cfRule>
  </conditionalFormatting>
  <conditionalFormatting sqref="V82:V94">
    <cfRule type="expression" dxfId="12247" priority="423">
      <formula>ISTEXT(U82)</formula>
    </cfRule>
  </conditionalFormatting>
  <conditionalFormatting sqref="V82:V94">
    <cfRule type="expression" dxfId="12246" priority="424">
      <formula>ISTEXT(W82)</formula>
    </cfRule>
  </conditionalFormatting>
  <conditionalFormatting sqref="U82:U94">
    <cfRule type="expression" dxfId="12245" priority="425">
      <formula>ISTEXT(S82)</formula>
    </cfRule>
  </conditionalFormatting>
  <conditionalFormatting sqref="W82:W94">
    <cfRule type="expression" dxfId="12244" priority="426">
      <formula>ISTEXT(V82)</formula>
    </cfRule>
  </conditionalFormatting>
  <conditionalFormatting sqref="X82">
    <cfRule type="expression" dxfId="12243" priority="427">
      <formula>ISTEXT(W82)</formula>
    </cfRule>
  </conditionalFormatting>
  <conditionalFormatting sqref="X82">
    <cfRule type="expression" dxfId="12242" priority="428">
      <formula>ISTEXT(Z82)</formula>
    </cfRule>
  </conditionalFormatting>
  <conditionalFormatting sqref="X83:X94">
    <cfRule type="expression" dxfId="12241" priority="429">
      <formula>ISTEXT(W83)</formula>
    </cfRule>
  </conditionalFormatting>
  <conditionalFormatting sqref="X83:X94">
    <cfRule type="expression" dxfId="12240" priority="430">
      <formula>ISTEXT(Y83)</formula>
    </cfRule>
  </conditionalFormatting>
  <conditionalFormatting sqref="Z82:AC94">
    <cfRule type="expression" dxfId="12239" priority="431">
      <formula>$A82&gt;$C$2</formula>
    </cfRule>
  </conditionalFormatting>
  <conditionalFormatting sqref="AB82:AB94">
    <cfRule type="expression" dxfId="12238" priority="432">
      <formula>ISTEXT(AC82)</formula>
    </cfRule>
  </conditionalFormatting>
  <conditionalFormatting sqref="AA82:AA94">
    <cfRule type="expression" dxfId="12237" priority="433">
      <formula>ISTEXT(Z82)</formula>
    </cfRule>
  </conditionalFormatting>
  <conditionalFormatting sqref="AA82:AA94">
    <cfRule type="expression" dxfId="12236" priority="434">
      <formula>ISTEXT(AB82)</formula>
    </cfRule>
  </conditionalFormatting>
  <conditionalFormatting sqref="Z82:Z94">
    <cfRule type="expression" dxfId="12235" priority="435">
      <formula>ISTEXT(AA82)</formula>
    </cfRule>
  </conditionalFormatting>
  <conditionalFormatting sqref="AB82:AB94">
    <cfRule type="expression" dxfId="12234" priority="436">
      <formula>ISTEXT(AA82)</formula>
    </cfRule>
  </conditionalFormatting>
  <conditionalFormatting sqref="AC82:AC94">
    <cfRule type="expression" dxfId="12233" priority="437">
      <formula>ISTEXT(Н7)</formula>
    </cfRule>
  </conditionalFormatting>
  <conditionalFormatting sqref="AC82">
    <cfRule type="expression" dxfId="12232" priority="438">
      <formula>ISTEXT(AB82)</formula>
    </cfRule>
  </conditionalFormatting>
  <conditionalFormatting sqref="AC82">
    <cfRule type="expression" dxfId="12231" priority="439">
      <formula>ISTEXT(AD82)</formula>
    </cfRule>
  </conditionalFormatting>
  <conditionalFormatting sqref="AC83:AC94">
    <cfRule type="expression" dxfId="12230" priority="440">
      <formula>ISTEXT(AB83)</formula>
    </cfRule>
  </conditionalFormatting>
  <conditionalFormatting sqref="AC83:AC94">
    <cfRule type="expression" dxfId="12229" priority="441">
      <formula>ISTEXT(AD83)</formula>
    </cfRule>
  </conditionalFormatting>
  <conditionalFormatting sqref="K82:K94">
    <cfRule type="expression" dxfId="12228" priority="442">
      <formula>ISTEXT(L82)</formula>
    </cfRule>
  </conditionalFormatting>
  <conditionalFormatting sqref="P82:P94">
    <cfRule type="expression" dxfId="12227" priority="443">
      <formula>ISTEXT(Q82)</formula>
    </cfRule>
  </conditionalFormatting>
  <conditionalFormatting sqref="U82:U94">
    <cfRule type="expression" dxfId="12226" priority="444">
      <formula>ISTEXT(V82)</formula>
    </cfRule>
  </conditionalFormatting>
  <conditionalFormatting sqref="Z82:Z94">
    <cfRule type="expression" dxfId="12225" priority="445">
      <formula>ISTEXT(X82)</formula>
    </cfRule>
  </conditionalFormatting>
  <conditionalFormatting sqref="F97:J109 O97:O109 T97:T109 Y97:Y109 AD97:AD109">
    <cfRule type="expression" dxfId="12224" priority="446">
      <formula>$A97&gt;$C$2</formula>
    </cfRule>
  </conditionalFormatting>
  <conditionalFormatting sqref="H97:H109">
    <cfRule type="expression" dxfId="12223" priority="447">
      <formula>ISTEXT(I97)</formula>
    </cfRule>
  </conditionalFormatting>
  <conditionalFormatting sqref="G97:G109">
    <cfRule type="expression" dxfId="12222" priority="448">
      <formula>ISTEXT(F97)</formula>
    </cfRule>
  </conditionalFormatting>
  <conditionalFormatting sqref="G97:G109">
    <cfRule type="expression" dxfId="12221" priority="449">
      <formula>ISTEXT(H97)</formula>
    </cfRule>
  </conditionalFormatting>
  <conditionalFormatting sqref="F97:F109">
    <cfRule type="expression" dxfId="12220" priority="450">
      <formula>ISTEXT(G97)</formula>
    </cfRule>
  </conditionalFormatting>
  <conditionalFormatting sqref="H97:H109">
    <cfRule type="expression" dxfId="12219" priority="451">
      <formula>ISTEXT(G97)</formula>
    </cfRule>
  </conditionalFormatting>
  <conditionalFormatting sqref="I97:I109">
    <cfRule type="expression" dxfId="12218" priority="452">
      <formula>ISTEXT(Н7)</formula>
    </cfRule>
  </conditionalFormatting>
  <conditionalFormatting sqref="I97">
    <cfRule type="expression" dxfId="12217" priority="453">
      <formula>ISTEXT(K97)</formula>
    </cfRule>
  </conditionalFormatting>
  <conditionalFormatting sqref="I98:I109">
    <cfRule type="expression" dxfId="12216" priority="454">
      <formula>ISTEXT(H98)</formula>
    </cfRule>
  </conditionalFormatting>
  <conditionalFormatting sqref="I98:I109">
    <cfRule type="expression" dxfId="12215" priority="455">
      <formula>ISTEXT(J98)</formula>
    </cfRule>
  </conditionalFormatting>
  <conditionalFormatting sqref="K97:N109">
    <cfRule type="expression" dxfId="12214" priority="456">
      <formula>$A97&gt;$C$2</formula>
    </cfRule>
  </conditionalFormatting>
  <conditionalFormatting sqref="M97:M109">
    <cfRule type="expression" dxfId="12213" priority="457">
      <formula>ISTEXT(N97)</formula>
    </cfRule>
  </conditionalFormatting>
  <conditionalFormatting sqref="L97:L109">
    <cfRule type="expression" dxfId="12212" priority="458">
      <formula>ISTEXT(K97)</formula>
    </cfRule>
  </conditionalFormatting>
  <conditionalFormatting sqref="L97:L109">
    <cfRule type="expression" dxfId="12211" priority="459">
      <formula>ISTEXT(M97)</formula>
    </cfRule>
  </conditionalFormatting>
  <conditionalFormatting sqref="K97:K109">
    <cfRule type="expression" dxfId="12210" priority="460">
      <formula>ISTEXT(I97)</formula>
    </cfRule>
  </conditionalFormatting>
  <conditionalFormatting sqref="M97:M109">
    <cfRule type="expression" dxfId="12209" priority="461">
      <formula>ISTEXT(L97)</formula>
    </cfRule>
  </conditionalFormatting>
  <conditionalFormatting sqref="N97">
    <cfRule type="expression" dxfId="12208" priority="462">
      <formula>ISTEXT(M97)</formula>
    </cfRule>
  </conditionalFormatting>
  <conditionalFormatting sqref="N97">
    <cfRule type="expression" dxfId="12207" priority="463">
      <formula>ISTEXT(P97)</formula>
    </cfRule>
  </conditionalFormatting>
  <conditionalFormatting sqref="N98:N109">
    <cfRule type="expression" dxfId="12206" priority="464">
      <formula>ISTEXT(M98)</formula>
    </cfRule>
  </conditionalFormatting>
  <conditionalFormatting sqref="N98:N109">
    <cfRule type="expression" dxfId="12205" priority="465">
      <formula>ISTEXT(O98)</formula>
    </cfRule>
  </conditionalFormatting>
  <conditionalFormatting sqref="P97:S109">
    <cfRule type="expression" dxfId="12204" priority="466">
      <formula>$A97&gt;$C$2</formula>
    </cfRule>
  </conditionalFormatting>
  <conditionalFormatting sqref="R97:R109">
    <cfRule type="expression" dxfId="12203" priority="467">
      <formula>ISTEXT(S97)</formula>
    </cfRule>
  </conditionalFormatting>
  <conditionalFormatting sqref="Q97:Q109">
    <cfRule type="expression" dxfId="12202" priority="468">
      <formula>ISTEXT(P97)</formula>
    </cfRule>
  </conditionalFormatting>
  <conditionalFormatting sqref="Q97:Q109">
    <cfRule type="expression" dxfId="12201" priority="469">
      <formula>ISTEXT(R97)</formula>
    </cfRule>
  </conditionalFormatting>
  <conditionalFormatting sqref="P97:P109">
    <cfRule type="expression" dxfId="12200" priority="470">
      <formula>ISTEXT(N97)</formula>
    </cfRule>
  </conditionalFormatting>
  <conditionalFormatting sqref="R97:R109">
    <cfRule type="expression" dxfId="12199" priority="471">
      <formula>ISTEXT(Q97)</formula>
    </cfRule>
  </conditionalFormatting>
  <conditionalFormatting sqref="S97">
    <cfRule type="expression" dxfId="12198" priority="472">
      <formula>ISTEXT(R97)</formula>
    </cfRule>
  </conditionalFormatting>
  <conditionalFormatting sqref="S97">
    <cfRule type="expression" dxfId="12197" priority="473">
      <formula>ISTEXT(U97)</formula>
    </cfRule>
  </conditionalFormatting>
  <conditionalFormatting sqref="S98:S109">
    <cfRule type="expression" dxfId="12196" priority="474">
      <formula>ISTEXT(R98)</formula>
    </cfRule>
  </conditionalFormatting>
  <conditionalFormatting sqref="S98:S109">
    <cfRule type="expression" dxfId="12195" priority="475">
      <formula>ISTEXT(T98)</formula>
    </cfRule>
  </conditionalFormatting>
  <conditionalFormatting sqref="U97:X109">
    <cfRule type="expression" dxfId="12194" priority="476">
      <formula>$A97&gt;$C$2</formula>
    </cfRule>
  </conditionalFormatting>
  <conditionalFormatting sqref="W97:W109">
    <cfRule type="expression" dxfId="12193" priority="477">
      <formula>ISTEXT(X97)</formula>
    </cfRule>
  </conditionalFormatting>
  <conditionalFormatting sqref="V97:V109">
    <cfRule type="expression" dxfId="12192" priority="478">
      <formula>ISTEXT(U97)</formula>
    </cfRule>
  </conditionalFormatting>
  <conditionalFormatting sqref="V97:V109">
    <cfRule type="expression" dxfId="12191" priority="479">
      <formula>ISTEXT(W97)</formula>
    </cfRule>
  </conditionalFormatting>
  <conditionalFormatting sqref="U97:U109">
    <cfRule type="expression" dxfId="12190" priority="480">
      <formula>ISTEXT(S97)</formula>
    </cfRule>
  </conditionalFormatting>
  <conditionalFormatting sqref="W97:W109">
    <cfRule type="expression" dxfId="12189" priority="481">
      <formula>ISTEXT(V97)</formula>
    </cfRule>
  </conditionalFormatting>
  <conditionalFormatting sqref="X97">
    <cfRule type="expression" dxfId="12188" priority="482">
      <formula>ISTEXT(W97)</formula>
    </cfRule>
  </conditionalFormatting>
  <conditionalFormatting sqref="X97">
    <cfRule type="expression" dxfId="12187" priority="483">
      <formula>ISTEXT(Z97)</formula>
    </cfRule>
  </conditionalFormatting>
  <conditionalFormatting sqref="X98:X109">
    <cfRule type="expression" dxfId="12186" priority="484">
      <formula>ISTEXT(W98)</formula>
    </cfRule>
  </conditionalFormatting>
  <conditionalFormatting sqref="X98:X109">
    <cfRule type="expression" dxfId="12185" priority="485">
      <formula>ISTEXT(Y98)</formula>
    </cfRule>
  </conditionalFormatting>
  <conditionalFormatting sqref="Z97:AC109">
    <cfRule type="expression" dxfId="12184" priority="486">
      <formula>$A97&gt;$C$2</formula>
    </cfRule>
  </conditionalFormatting>
  <conditionalFormatting sqref="AB97:AB109">
    <cfRule type="expression" dxfId="12183" priority="487">
      <formula>ISTEXT(AC97)</formula>
    </cfRule>
  </conditionalFormatting>
  <conditionalFormatting sqref="AA97:AA109">
    <cfRule type="expression" dxfId="12182" priority="488">
      <formula>ISTEXT(Z97)</formula>
    </cfRule>
  </conditionalFormatting>
  <conditionalFormatting sqref="AA97:AA109">
    <cfRule type="expression" dxfId="12181" priority="489">
      <formula>ISTEXT(AB97)</formula>
    </cfRule>
  </conditionalFormatting>
  <conditionalFormatting sqref="Z97:Z109">
    <cfRule type="expression" dxfId="12180" priority="490">
      <formula>ISTEXT(AA97)</formula>
    </cfRule>
  </conditionalFormatting>
  <conditionalFormatting sqref="AB97:AB109">
    <cfRule type="expression" dxfId="12179" priority="491">
      <formula>ISTEXT(AA97)</formula>
    </cfRule>
  </conditionalFormatting>
  <conditionalFormatting sqref="AC97:AC109">
    <cfRule type="expression" dxfId="12178" priority="492">
      <formula>ISTEXT(Н7)</formula>
    </cfRule>
  </conditionalFormatting>
  <conditionalFormatting sqref="AC97">
    <cfRule type="expression" dxfId="12177" priority="493">
      <formula>ISTEXT(AB97)</formula>
    </cfRule>
  </conditionalFormatting>
  <conditionalFormatting sqref="AC97">
    <cfRule type="expression" dxfId="12176" priority="494">
      <formula>ISTEXT(AD97)</formula>
    </cfRule>
  </conditionalFormatting>
  <conditionalFormatting sqref="AC98:AC109">
    <cfRule type="expression" dxfId="12175" priority="495">
      <formula>ISTEXT(AB98)</formula>
    </cfRule>
  </conditionalFormatting>
  <conditionalFormatting sqref="AC98:AC109">
    <cfRule type="expression" dxfId="12174" priority="496">
      <formula>ISTEXT(AD98)</formula>
    </cfRule>
  </conditionalFormatting>
  <conditionalFormatting sqref="K97:K109">
    <cfRule type="expression" dxfId="12173" priority="497">
      <formula>ISTEXT(L97)</formula>
    </cfRule>
  </conditionalFormatting>
  <conditionalFormatting sqref="P97:P109">
    <cfRule type="expression" dxfId="12172" priority="498">
      <formula>ISTEXT(Q97)</formula>
    </cfRule>
  </conditionalFormatting>
  <conditionalFormatting sqref="U97:U109">
    <cfRule type="expression" dxfId="12171" priority="499">
      <formula>ISTEXT(V97)</formula>
    </cfRule>
  </conditionalFormatting>
  <conditionalFormatting sqref="Z97:Z109">
    <cfRule type="expression" dxfId="12170" priority="500">
      <formula>ISTEXT(X97)</formula>
    </cfRule>
  </conditionalFormatting>
  <conditionalFormatting sqref="F112:J124 O112:O124 T112:T124 Y112:Y124 AD112:AD124">
    <cfRule type="expression" dxfId="12169" priority="501">
      <formula>$A112&gt;$C$2</formula>
    </cfRule>
  </conditionalFormatting>
  <conditionalFormatting sqref="H112:H124">
    <cfRule type="expression" dxfId="12168" priority="502">
      <formula>ISTEXT(I112)</formula>
    </cfRule>
  </conditionalFormatting>
  <conditionalFormatting sqref="G112:G124">
    <cfRule type="expression" dxfId="12167" priority="503">
      <formula>ISTEXT(F112)</formula>
    </cfRule>
  </conditionalFormatting>
  <conditionalFormatting sqref="G112:G124">
    <cfRule type="expression" dxfId="12166" priority="504">
      <formula>ISTEXT(H112)</formula>
    </cfRule>
  </conditionalFormatting>
  <conditionalFormatting sqref="F112:F124">
    <cfRule type="expression" dxfId="12165" priority="505">
      <formula>ISTEXT(G112)</formula>
    </cfRule>
  </conditionalFormatting>
  <conditionalFormatting sqref="H112:H124">
    <cfRule type="expression" dxfId="12164" priority="506">
      <formula>ISTEXT(G112)</formula>
    </cfRule>
  </conditionalFormatting>
  <conditionalFormatting sqref="I112:I124">
    <cfRule type="expression" dxfId="12163" priority="507">
      <formula>ISTEXT(Н7)</formula>
    </cfRule>
  </conditionalFormatting>
  <conditionalFormatting sqref="I112">
    <cfRule type="expression" dxfId="12162" priority="508">
      <formula>ISTEXT(K112)</formula>
    </cfRule>
  </conditionalFormatting>
  <conditionalFormatting sqref="I113:I124">
    <cfRule type="expression" dxfId="12161" priority="509">
      <formula>ISTEXT(H113)</formula>
    </cfRule>
  </conditionalFormatting>
  <conditionalFormatting sqref="I113:I124">
    <cfRule type="expression" dxfId="12160" priority="510">
      <formula>ISTEXT(J113)</formula>
    </cfRule>
  </conditionalFormatting>
  <conditionalFormatting sqref="K112:N124">
    <cfRule type="expression" dxfId="12159" priority="511">
      <formula>$A112&gt;$C$2</formula>
    </cfRule>
  </conditionalFormatting>
  <conditionalFormatting sqref="M112:M124">
    <cfRule type="expression" dxfId="12158" priority="512">
      <formula>ISTEXT(N112)</formula>
    </cfRule>
  </conditionalFormatting>
  <conditionalFormatting sqref="L112:L124">
    <cfRule type="expression" dxfId="12157" priority="513">
      <formula>ISTEXT(K112)</formula>
    </cfRule>
  </conditionalFormatting>
  <conditionalFormatting sqref="L112:L124">
    <cfRule type="expression" dxfId="12156" priority="514">
      <formula>ISTEXT(M112)</formula>
    </cfRule>
  </conditionalFormatting>
  <conditionalFormatting sqref="K112:K124">
    <cfRule type="expression" dxfId="12155" priority="515">
      <formula>ISTEXT(I112)</formula>
    </cfRule>
  </conditionalFormatting>
  <conditionalFormatting sqref="M112:M124">
    <cfRule type="expression" dxfId="12154" priority="516">
      <formula>ISTEXT(L112)</formula>
    </cfRule>
  </conditionalFormatting>
  <conditionalFormatting sqref="N112">
    <cfRule type="expression" dxfId="12153" priority="517">
      <formula>ISTEXT(M112)</formula>
    </cfRule>
  </conditionalFormatting>
  <conditionalFormatting sqref="N112">
    <cfRule type="expression" dxfId="12152" priority="518">
      <formula>ISTEXT(P112)</formula>
    </cfRule>
  </conditionalFormatting>
  <conditionalFormatting sqref="N113:N124">
    <cfRule type="expression" dxfId="12151" priority="519">
      <formula>ISTEXT(M113)</formula>
    </cfRule>
  </conditionalFormatting>
  <conditionalFormatting sqref="N113:N124">
    <cfRule type="expression" dxfId="12150" priority="520">
      <formula>ISTEXT(O113)</formula>
    </cfRule>
  </conditionalFormatting>
  <conditionalFormatting sqref="P112:S124">
    <cfRule type="expression" dxfId="12149" priority="521">
      <formula>$A112&gt;$C$2</formula>
    </cfRule>
  </conditionalFormatting>
  <conditionalFormatting sqref="R112:R124">
    <cfRule type="expression" dxfId="12148" priority="522">
      <formula>ISTEXT(S112)</formula>
    </cfRule>
  </conditionalFormatting>
  <conditionalFormatting sqref="Q112:Q124">
    <cfRule type="expression" dxfId="12147" priority="523">
      <formula>ISTEXT(P112)</formula>
    </cfRule>
  </conditionalFormatting>
  <conditionalFormatting sqref="Q112:Q124">
    <cfRule type="expression" dxfId="12146" priority="524">
      <formula>ISTEXT(R112)</formula>
    </cfRule>
  </conditionalFormatting>
  <conditionalFormatting sqref="P112:P124">
    <cfRule type="expression" dxfId="12145" priority="525">
      <formula>ISTEXT(N112)</formula>
    </cfRule>
  </conditionalFormatting>
  <conditionalFormatting sqref="R112:R124">
    <cfRule type="expression" dxfId="12144" priority="526">
      <formula>ISTEXT(Q112)</formula>
    </cfRule>
  </conditionalFormatting>
  <conditionalFormatting sqref="S112">
    <cfRule type="expression" dxfId="12143" priority="527">
      <formula>ISTEXT(R112)</formula>
    </cfRule>
  </conditionalFormatting>
  <conditionalFormatting sqref="S112">
    <cfRule type="expression" dxfId="12142" priority="528">
      <formula>ISTEXT(U112)</formula>
    </cfRule>
  </conditionalFormatting>
  <conditionalFormatting sqref="S113:S124">
    <cfRule type="expression" dxfId="12141" priority="529">
      <formula>ISTEXT(R113)</formula>
    </cfRule>
  </conditionalFormatting>
  <conditionalFormatting sqref="S113:S124">
    <cfRule type="expression" dxfId="12140" priority="530">
      <formula>ISTEXT(T113)</formula>
    </cfRule>
  </conditionalFormatting>
  <conditionalFormatting sqref="U112:X124">
    <cfRule type="expression" dxfId="12139" priority="531">
      <formula>$A112&gt;$C$2</formula>
    </cfRule>
  </conditionalFormatting>
  <conditionalFormatting sqref="W112:W124">
    <cfRule type="expression" dxfId="12138" priority="532">
      <formula>ISTEXT(X112)</formula>
    </cfRule>
  </conditionalFormatting>
  <conditionalFormatting sqref="V112:V124">
    <cfRule type="expression" dxfId="12137" priority="533">
      <formula>ISTEXT(U112)</formula>
    </cfRule>
  </conditionalFormatting>
  <conditionalFormatting sqref="V112:V124">
    <cfRule type="expression" dxfId="12136" priority="534">
      <formula>ISTEXT(W112)</formula>
    </cfRule>
  </conditionalFormatting>
  <conditionalFormatting sqref="U112:U124">
    <cfRule type="expression" dxfId="12135" priority="535">
      <formula>ISTEXT(S112)</formula>
    </cfRule>
  </conditionalFormatting>
  <conditionalFormatting sqref="W112:W124">
    <cfRule type="expression" dxfId="12134" priority="536">
      <formula>ISTEXT(V112)</formula>
    </cfRule>
  </conditionalFormatting>
  <conditionalFormatting sqref="X112">
    <cfRule type="expression" dxfId="12133" priority="537">
      <formula>ISTEXT(W112)</formula>
    </cfRule>
  </conditionalFormatting>
  <conditionalFormatting sqref="X112">
    <cfRule type="expression" dxfId="12132" priority="538">
      <formula>ISTEXT(Z112)</formula>
    </cfRule>
  </conditionalFormatting>
  <conditionalFormatting sqref="X113:X124">
    <cfRule type="expression" dxfId="12131" priority="539">
      <formula>ISTEXT(W113)</formula>
    </cfRule>
  </conditionalFormatting>
  <conditionalFormatting sqref="X113:X124">
    <cfRule type="expression" dxfId="12130" priority="540">
      <formula>ISTEXT(Y113)</formula>
    </cfRule>
  </conditionalFormatting>
  <conditionalFormatting sqref="Z112:AC124">
    <cfRule type="expression" dxfId="12129" priority="541">
      <formula>$A112&gt;$C$2</formula>
    </cfRule>
  </conditionalFormatting>
  <conditionalFormatting sqref="AB112:AB124">
    <cfRule type="expression" dxfId="12128" priority="542">
      <formula>ISTEXT(AC112)</formula>
    </cfRule>
  </conditionalFormatting>
  <conditionalFormatting sqref="AA112:AA124">
    <cfRule type="expression" dxfId="12127" priority="543">
      <formula>ISTEXT(Z112)</formula>
    </cfRule>
  </conditionalFormatting>
  <conditionalFormatting sqref="AA112:AA124">
    <cfRule type="expression" dxfId="12126" priority="544">
      <formula>ISTEXT(AB112)</formula>
    </cfRule>
  </conditionalFormatting>
  <conditionalFormatting sqref="Z112:Z124">
    <cfRule type="expression" dxfId="12125" priority="545">
      <formula>ISTEXT(AA112)</formula>
    </cfRule>
  </conditionalFormatting>
  <conditionalFormatting sqref="AB112:AB124">
    <cfRule type="expression" dxfId="12124" priority="546">
      <formula>ISTEXT(AA112)</formula>
    </cfRule>
  </conditionalFormatting>
  <conditionalFormatting sqref="AC112:AC124">
    <cfRule type="expression" dxfId="12123" priority="547">
      <formula>ISTEXT(Н7)</formula>
    </cfRule>
  </conditionalFormatting>
  <conditionalFormatting sqref="AC112">
    <cfRule type="expression" dxfId="12122" priority="548">
      <formula>ISTEXT(AB112)</formula>
    </cfRule>
  </conditionalFormatting>
  <conditionalFormatting sqref="AC112">
    <cfRule type="expression" dxfId="12121" priority="549">
      <formula>ISTEXT(AD112)</formula>
    </cfRule>
  </conditionalFormatting>
  <conditionalFormatting sqref="AC113:AC124">
    <cfRule type="expression" dxfId="12120" priority="550">
      <formula>ISTEXT(AB113)</formula>
    </cfRule>
  </conditionalFormatting>
  <conditionalFormatting sqref="AC113:AC124">
    <cfRule type="expression" dxfId="12119" priority="551">
      <formula>ISTEXT(AD113)</formula>
    </cfRule>
  </conditionalFormatting>
  <conditionalFormatting sqref="K112:K124">
    <cfRule type="expression" dxfId="12118" priority="552">
      <formula>ISTEXT(L112)</formula>
    </cfRule>
  </conditionalFormatting>
  <conditionalFormatting sqref="P112:P124">
    <cfRule type="expression" dxfId="12117" priority="553">
      <formula>ISTEXT(Q112)</formula>
    </cfRule>
  </conditionalFormatting>
  <conditionalFormatting sqref="U112:U124">
    <cfRule type="expression" dxfId="12116" priority="554">
      <formula>ISTEXT(V112)</formula>
    </cfRule>
  </conditionalFormatting>
  <conditionalFormatting sqref="Z112:Z124">
    <cfRule type="expression" dxfId="12115" priority="555">
      <formula>ISTEXT(X112)</formula>
    </cfRule>
  </conditionalFormatting>
  <conditionalFormatting sqref="F127:J139 O127:O139 T127:T139 Y127:Y139 AD127:AD139">
    <cfRule type="expression" dxfId="12114" priority="556">
      <formula>$A127&gt;$C$2</formula>
    </cfRule>
  </conditionalFormatting>
  <conditionalFormatting sqref="H127:H139">
    <cfRule type="expression" dxfId="12113" priority="557">
      <formula>ISTEXT(I127)</formula>
    </cfRule>
  </conditionalFormatting>
  <conditionalFormatting sqref="G127:G139">
    <cfRule type="expression" dxfId="12112" priority="558">
      <formula>ISTEXT(F127)</formula>
    </cfRule>
  </conditionalFormatting>
  <conditionalFormatting sqref="G127:G139">
    <cfRule type="expression" dxfId="12111" priority="559">
      <formula>ISTEXT(H127)</formula>
    </cfRule>
  </conditionalFormatting>
  <conditionalFormatting sqref="F127:F139">
    <cfRule type="expression" dxfId="12110" priority="560">
      <formula>ISTEXT(G127)</formula>
    </cfRule>
  </conditionalFormatting>
  <conditionalFormatting sqref="H127:H139">
    <cfRule type="expression" dxfId="12109" priority="561">
      <formula>ISTEXT(G127)</formula>
    </cfRule>
  </conditionalFormatting>
  <conditionalFormatting sqref="I127:I139">
    <cfRule type="expression" dxfId="12108" priority="562">
      <formula>ISTEXT(Н7)</formula>
    </cfRule>
  </conditionalFormatting>
  <conditionalFormatting sqref="I127">
    <cfRule type="expression" dxfId="12107" priority="563">
      <formula>ISTEXT(K127)</formula>
    </cfRule>
  </conditionalFormatting>
  <conditionalFormatting sqref="I128:I139">
    <cfRule type="expression" dxfId="12106" priority="564">
      <formula>ISTEXT(H128)</formula>
    </cfRule>
  </conditionalFormatting>
  <conditionalFormatting sqref="I128:I139">
    <cfRule type="expression" dxfId="12105" priority="565">
      <formula>ISTEXT(J128)</formula>
    </cfRule>
  </conditionalFormatting>
  <conditionalFormatting sqref="K127:N139">
    <cfRule type="expression" dxfId="12104" priority="566">
      <formula>$A127&gt;$C$2</formula>
    </cfRule>
  </conditionalFormatting>
  <conditionalFormatting sqref="M127:M139">
    <cfRule type="expression" dxfId="12103" priority="567">
      <formula>ISTEXT(N127)</formula>
    </cfRule>
  </conditionalFormatting>
  <conditionalFormatting sqref="L127:L139">
    <cfRule type="expression" dxfId="12102" priority="568">
      <formula>ISTEXT(K127)</formula>
    </cfRule>
  </conditionalFormatting>
  <conditionalFormatting sqref="L127:L139">
    <cfRule type="expression" dxfId="12101" priority="569">
      <formula>ISTEXT(M127)</formula>
    </cfRule>
  </conditionalFormatting>
  <conditionalFormatting sqref="K127:K139">
    <cfRule type="expression" dxfId="12100" priority="570">
      <formula>ISTEXT(I127)</formula>
    </cfRule>
  </conditionalFormatting>
  <conditionalFormatting sqref="M127:M139">
    <cfRule type="expression" dxfId="12099" priority="571">
      <formula>ISTEXT(L127)</formula>
    </cfRule>
  </conditionalFormatting>
  <conditionalFormatting sqref="N127">
    <cfRule type="expression" dxfId="12098" priority="572">
      <formula>ISTEXT(M127)</formula>
    </cfRule>
  </conditionalFormatting>
  <conditionalFormatting sqref="N127">
    <cfRule type="expression" dxfId="12097" priority="573">
      <formula>ISTEXT(P127)</formula>
    </cfRule>
  </conditionalFormatting>
  <conditionalFormatting sqref="N128:N139">
    <cfRule type="expression" dxfId="12096" priority="574">
      <formula>ISTEXT(M128)</formula>
    </cfRule>
  </conditionalFormatting>
  <conditionalFormatting sqref="N128:N139">
    <cfRule type="expression" dxfId="12095" priority="575">
      <formula>ISTEXT(O128)</formula>
    </cfRule>
  </conditionalFormatting>
  <conditionalFormatting sqref="P127:S139">
    <cfRule type="expression" dxfId="12094" priority="576">
      <formula>$A127&gt;$C$2</formula>
    </cfRule>
  </conditionalFormatting>
  <conditionalFormatting sqref="R127:R139">
    <cfRule type="expression" dxfId="12093" priority="577">
      <formula>ISTEXT(S127)</formula>
    </cfRule>
  </conditionalFormatting>
  <conditionalFormatting sqref="Q127:Q139">
    <cfRule type="expression" dxfId="12092" priority="578">
      <formula>ISTEXT(P127)</formula>
    </cfRule>
  </conditionalFormatting>
  <conditionalFormatting sqref="Q127:Q139">
    <cfRule type="expression" dxfId="12091" priority="579">
      <formula>ISTEXT(R127)</formula>
    </cfRule>
  </conditionalFormatting>
  <conditionalFormatting sqref="P127:P139">
    <cfRule type="expression" dxfId="12090" priority="580">
      <formula>ISTEXT(N127)</formula>
    </cfRule>
  </conditionalFormatting>
  <conditionalFormatting sqref="R127:R139">
    <cfRule type="expression" dxfId="12089" priority="581">
      <formula>ISTEXT(Q127)</formula>
    </cfRule>
  </conditionalFormatting>
  <conditionalFormatting sqref="S127">
    <cfRule type="expression" dxfId="12088" priority="582">
      <formula>ISTEXT(R127)</formula>
    </cfRule>
  </conditionalFormatting>
  <conditionalFormatting sqref="S127">
    <cfRule type="expression" dxfId="12087" priority="583">
      <formula>ISTEXT(U127)</formula>
    </cfRule>
  </conditionalFormatting>
  <conditionalFormatting sqref="S128:S139">
    <cfRule type="expression" dxfId="12086" priority="584">
      <formula>ISTEXT(R128)</formula>
    </cfRule>
  </conditionalFormatting>
  <conditionalFormatting sqref="S128:S139">
    <cfRule type="expression" dxfId="12085" priority="585">
      <formula>ISTEXT(T128)</formula>
    </cfRule>
  </conditionalFormatting>
  <conditionalFormatting sqref="U127:X139">
    <cfRule type="expression" dxfId="12084" priority="586">
      <formula>$A127&gt;$C$2</formula>
    </cfRule>
  </conditionalFormatting>
  <conditionalFormatting sqref="W127:W139">
    <cfRule type="expression" dxfId="12083" priority="587">
      <formula>ISTEXT(X127)</formula>
    </cfRule>
  </conditionalFormatting>
  <conditionalFormatting sqref="V127:V139">
    <cfRule type="expression" dxfId="12082" priority="588">
      <formula>ISTEXT(U127)</formula>
    </cfRule>
  </conditionalFormatting>
  <conditionalFormatting sqref="V127:V139">
    <cfRule type="expression" dxfId="12081" priority="589">
      <formula>ISTEXT(W127)</formula>
    </cfRule>
  </conditionalFormatting>
  <conditionalFormatting sqref="U127:U139">
    <cfRule type="expression" dxfId="12080" priority="590">
      <formula>ISTEXT(S127)</formula>
    </cfRule>
  </conditionalFormatting>
  <conditionalFormatting sqref="W127:W139">
    <cfRule type="expression" dxfId="12079" priority="591">
      <formula>ISTEXT(V127)</formula>
    </cfRule>
  </conditionalFormatting>
  <conditionalFormatting sqref="X127">
    <cfRule type="expression" dxfId="12078" priority="592">
      <formula>ISTEXT(W127)</formula>
    </cfRule>
  </conditionalFormatting>
  <conditionalFormatting sqref="X127">
    <cfRule type="expression" dxfId="12077" priority="593">
      <formula>ISTEXT(Z127)</formula>
    </cfRule>
  </conditionalFormatting>
  <conditionalFormatting sqref="X128:X139">
    <cfRule type="expression" dxfId="12076" priority="594">
      <formula>ISTEXT(W128)</formula>
    </cfRule>
  </conditionalFormatting>
  <conditionalFormatting sqref="X128:X139">
    <cfRule type="expression" dxfId="12075" priority="595">
      <formula>ISTEXT(Y128)</formula>
    </cfRule>
  </conditionalFormatting>
  <conditionalFormatting sqref="Z127:AC139">
    <cfRule type="expression" dxfId="12074" priority="596">
      <formula>$A127&gt;$C$2</formula>
    </cfRule>
  </conditionalFormatting>
  <conditionalFormatting sqref="AB127:AB139">
    <cfRule type="expression" dxfId="12073" priority="597">
      <formula>ISTEXT(AC127)</formula>
    </cfRule>
  </conditionalFormatting>
  <conditionalFormatting sqref="AA127:AA139">
    <cfRule type="expression" dxfId="12072" priority="598">
      <formula>ISTEXT(Z127)</formula>
    </cfRule>
  </conditionalFormatting>
  <conditionalFormatting sqref="AA127:AA139">
    <cfRule type="expression" dxfId="12071" priority="599">
      <formula>ISTEXT(AB127)</formula>
    </cfRule>
  </conditionalFormatting>
  <conditionalFormatting sqref="Z127:Z139">
    <cfRule type="expression" dxfId="12070" priority="600">
      <formula>ISTEXT(AA127)</formula>
    </cfRule>
  </conditionalFormatting>
  <conditionalFormatting sqref="AB127:AB139">
    <cfRule type="expression" dxfId="12069" priority="601">
      <formula>ISTEXT(AA127)</formula>
    </cfRule>
  </conditionalFormatting>
  <conditionalFormatting sqref="AC127:AC139">
    <cfRule type="expression" dxfId="12068" priority="602">
      <formula>ISTEXT(Н7)</formula>
    </cfRule>
  </conditionalFormatting>
  <conditionalFormatting sqref="AC127">
    <cfRule type="expression" dxfId="12067" priority="603">
      <formula>ISTEXT(AB127)</formula>
    </cfRule>
  </conditionalFormatting>
  <conditionalFormatting sqref="AC127">
    <cfRule type="expression" dxfId="12066" priority="604">
      <formula>ISTEXT(AD127)</formula>
    </cfRule>
  </conditionalFormatting>
  <conditionalFormatting sqref="AC128:AC139">
    <cfRule type="expression" dxfId="12065" priority="605">
      <formula>ISTEXT(AB128)</formula>
    </cfRule>
  </conditionalFormatting>
  <conditionalFormatting sqref="AC128:AC139">
    <cfRule type="expression" dxfId="12064" priority="606">
      <formula>ISTEXT(AD128)</formula>
    </cfRule>
  </conditionalFormatting>
  <conditionalFormatting sqref="K127:K139">
    <cfRule type="expression" dxfId="12063" priority="607">
      <formula>ISTEXT(L127)</formula>
    </cfRule>
  </conditionalFormatting>
  <conditionalFormatting sqref="P127:P139">
    <cfRule type="expression" dxfId="12062" priority="608">
      <formula>ISTEXT(Q127)</formula>
    </cfRule>
  </conditionalFormatting>
  <conditionalFormatting sqref="U127:U139">
    <cfRule type="expression" dxfId="12061" priority="609">
      <formula>ISTEXT(V127)</formula>
    </cfRule>
  </conditionalFormatting>
  <conditionalFormatting sqref="Z127:Z139">
    <cfRule type="expression" dxfId="12060" priority="610">
      <formula>ISTEXT(X127)</formula>
    </cfRule>
  </conditionalFormatting>
  <conditionalFormatting sqref="F142:J154 O142:O154 T142:T154 Y142:Y154 AD142:AD154">
    <cfRule type="expression" dxfId="12059" priority="611">
      <formula>$A142&gt;$C$2</formula>
    </cfRule>
  </conditionalFormatting>
  <conditionalFormatting sqref="H142:H154">
    <cfRule type="expression" dxfId="12058" priority="612">
      <formula>ISTEXT(I142)</formula>
    </cfRule>
  </conditionalFormatting>
  <conditionalFormatting sqref="G142:G154">
    <cfRule type="expression" dxfId="12057" priority="613">
      <formula>ISTEXT(F142)</formula>
    </cfRule>
  </conditionalFormatting>
  <conditionalFormatting sqref="G142:G154">
    <cfRule type="expression" dxfId="12056" priority="614">
      <formula>ISTEXT(H142)</formula>
    </cfRule>
  </conditionalFormatting>
  <conditionalFormatting sqref="F142:F154">
    <cfRule type="expression" dxfId="12055" priority="615">
      <formula>ISTEXT(G142)</formula>
    </cfRule>
  </conditionalFormatting>
  <conditionalFormatting sqref="H142:H154">
    <cfRule type="expression" dxfId="12054" priority="616">
      <formula>ISTEXT(G142)</formula>
    </cfRule>
  </conditionalFormatting>
  <conditionalFormatting sqref="I142:I154">
    <cfRule type="expression" dxfId="12053" priority="617">
      <formula>ISTEXT(Н7)</formula>
    </cfRule>
  </conditionalFormatting>
  <conditionalFormatting sqref="I142">
    <cfRule type="expression" dxfId="12052" priority="618">
      <formula>ISTEXT(K142)</formula>
    </cfRule>
  </conditionalFormatting>
  <conditionalFormatting sqref="I143:I154">
    <cfRule type="expression" dxfId="12051" priority="619">
      <formula>ISTEXT(H143)</formula>
    </cfRule>
  </conditionalFormatting>
  <conditionalFormatting sqref="I143:I154">
    <cfRule type="expression" dxfId="12050" priority="620">
      <formula>ISTEXT(J143)</formula>
    </cfRule>
  </conditionalFormatting>
  <conditionalFormatting sqref="K142:N154">
    <cfRule type="expression" dxfId="12049" priority="621">
      <formula>$A142&gt;$C$2</formula>
    </cfRule>
  </conditionalFormatting>
  <conditionalFormatting sqref="M142:M154">
    <cfRule type="expression" dxfId="12048" priority="622">
      <formula>ISTEXT(N142)</formula>
    </cfRule>
  </conditionalFormatting>
  <conditionalFormatting sqref="L142:L154">
    <cfRule type="expression" dxfId="12047" priority="623">
      <formula>ISTEXT(K142)</formula>
    </cfRule>
  </conditionalFormatting>
  <conditionalFormatting sqref="L142:L154">
    <cfRule type="expression" dxfId="12046" priority="624">
      <formula>ISTEXT(M142)</formula>
    </cfRule>
  </conditionalFormatting>
  <conditionalFormatting sqref="K142:K154">
    <cfRule type="expression" dxfId="12045" priority="625">
      <formula>ISTEXT(I142)</formula>
    </cfRule>
  </conditionalFormatting>
  <conditionalFormatting sqref="M142:M154">
    <cfRule type="expression" dxfId="12044" priority="626">
      <formula>ISTEXT(L142)</formula>
    </cfRule>
  </conditionalFormatting>
  <conditionalFormatting sqref="N142">
    <cfRule type="expression" dxfId="12043" priority="627">
      <formula>ISTEXT(M142)</formula>
    </cfRule>
  </conditionalFormatting>
  <conditionalFormatting sqref="N142">
    <cfRule type="expression" dxfId="12042" priority="628">
      <formula>ISTEXT(P142)</formula>
    </cfRule>
  </conditionalFormatting>
  <conditionalFormatting sqref="N143:N154">
    <cfRule type="expression" dxfId="12041" priority="629">
      <formula>ISTEXT(M143)</formula>
    </cfRule>
  </conditionalFormatting>
  <conditionalFormatting sqref="N143:N154">
    <cfRule type="expression" dxfId="12040" priority="630">
      <formula>ISTEXT(O143)</formula>
    </cfRule>
  </conditionalFormatting>
  <conditionalFormatting sqref="P142:S154">
    <cfRule type="expression" dxfId="12039" priority="631">
      <formula>$A142&gt;$C$2</formula>
    </cfRule>
  </conditionalFormatting>
  <conditionalFormatting sqref="R142:R154">
    <cfRule type="expression" dxfId="12038" priority="632">
      <formula>ISTEXT(S142)</formula>
    </cfRule>
  </conditionalFormatting>
  <conditionalFormatting sqref="Q142:Q154">
    <cfRule type="expression" dxfId="12037" priority="633">
      <formula>ISTEXT(P142)</formula>
    </cfRule>
  </conditionalFormatting>
  <conditionalFormatting sqref="Q142:Q154">
    <cfRule type="expression" dxfId="12036" priority="634">
      <formula>ISTEXT(R142)</formula>
    </cfRule>
  </conditionalFormatting>
  <conditionalFormatting sqref="P142:P154">
    <cfRule type="expression" dxfId="12035" priority="635">
      <formula>ISTEXT(N142)</formula>
    </cfRule>
  </conditionalFormatting>
  <conditionalFormatting sqref="R142:R154">
    <cfRule type="expression" dxfId="12034" priority="636">
      <formula>ISTEXT(Q142)</formula>
    </cfRule>
  </conditionalFormatting>
  <conditionalFormatting sqref="S142">
    <cfRule type="expression" dxfId="12033" priority="637">
      <formula>ISTEXT(R142)</formula>
    </cfRule>
  </conditionalFormatting>
  <conditionalFormatting sqref="S142">
    <cfRule type="expression" dxfId="12032" priority="638">
      <formula>ISTEXT(U142)</formula>
    </cfRule>
  </conditionalFormatting>
  <conditionalFormatting sqref="S143:S154">
    <cfRule type="expression" dxfId="12031" priority="639">
      <formula>ISTEXT(R143)</formula>
    </cfRule>
  </conditionalFormatting>
  <conditionalFormatting sqref="S143:S154">
    <cfRule type="expression" dxfId="12030" priority="640">
      <formula>ISTEXT(T143)</formula>
    </cfRule>
  </conditionalFormatting>
  <conditionalFormatting sqref="U142:X154">
    <cfRule type="expression" dxfId="12029" priority="641">
      <formula>$A142&gt;$C$2</formula>
    </cfRule>
  </conditionalFormatting>
  <conditionalFormatting sqref="W142:W154">
    <cfRule type="expression" dxfId="12028" priority="642">
      <formula>ISTEXT(X142)</formula>
    </cfRule>
  </conditionalFormatting>
  <conditionalFormatting sqref="V142:V154">
    <cfRule type="expression" dxfId="12027" priority="643">
      <formula>ISTEXT(U142)</formula>
    </cfRule>
  </conditionalFormatting>
  <conditionalFormatting sqref="V142:V154">
    <cfRule type="expression" dxfId="12026" priority="644">
      <formula>ISTEXT(W142)</formula>
    </cfRule>
  </conditionalFormatting>
  <conditionalFormatting sqref="U142:U154">
    <cfRule type="expression" dxfId="12025" priority="645">
      <formula>ISTEXT(S142)</formula>
    </cfRule>
  </conditionalFormatting>
  <conditionalFormatting sqref="W142:W154">
    <cfRule type="expression" dxfId="12024" priority="646">
      <formula>ISTEXT(V142)</formula>
    </cfRule>
  </conditionalFormatting>
  <conditionalFormatting sqref="X142">
    <cfRule type="expression" dxfId="12023" priority="647">
      <formula>ISTEXT(W142)</formula>
    </cfRule>
  </conditionalFormatting>
  <conditionalFormatting sqref="X142">
    <cfRule type="expression" dxfId="12022" priority="648">
      <formula>ISTEXT(Z142)</formula>
    </cfRule>
  </conditionalFormatting>
  <conditionalFormatting sqref="X143:X154">
    <cfRule type="expression" dxfId="12021" priority="649">
      <formula>ISTEXT(W143)</formula>
    </cfRule>
  </conditionalFormatting>
  <conditionalFormatting sqref="X143:X154">
    <cfRule type="expression" dxfId="12020" priority="650">
      <formula>ISTEXT(Y143)</formula>
    </cfRule>
  </conditionalFormatting>
  <conditionalFormatting sqref="Z142:AC154">
    <cfRule type="expression" dxfId="12019" priority="651">
      <formula>$A142&gt;$C$2</formula>
    </cfRule>
  </conditionalFormatting>
  <conditionalFormatting sqref="AB142:AB154">
    <cfRule type="expression" dxfId="12018" priority="652">
      <formula>ISTEXT(AC142)</formula>
    </cfRule>
  </conditionalFormatting>
  <conditionalFormatting sqref="AA142:AA154">
    <cfRule type="expression" dxfId="12017" priority="653">
      <formula>ISTEXT(Z142)</formula>
    </cfRule>
  </conditionalFormatting>
  <conditionalFormatting sqref="AA142:AA154">
    <cfRule type="expression" dxfId="12016" priority="654">
      <formula>ISTEXT(AB142)</formula>
    </cfRule>
  </conditionalFormatting>
  <conditionalFormatting sqref="Z142:Z154">
    <cfRule type="expression" dxfId="12015" priority="655">
      <formula>ISTEXT(AA142)</formula>
    </cfRule>
  </conditionalFormatting>
  <conditionalFormatting sqref="AB142:AB154">
    <cfRule type="expression" dxfId="12014" priority="656">
      <formula>ISTEXT(AA142)</formula>
    </cfRule>
  </conditionalFormatting>
  <conditionalFormatting sqref="AC142:AC154">
    <cfRule type="expression" dxfId="12013" priority="657">
      <formula>ISTEXT(Н7)</formula>
    </cfRule>
  </conditionalFormatting>
  <conditionalFormatting sqref="AC142">
    <cfRule type="expression" dxfId="12012" priority="658">
      <formula>ISTEXT(AB142)</formula>
    </cfRule>
  </conditionalFormatting>
  <conditionalFormatting sqref="AC142">
    <cfRule type="expression" dxfId="12011" priority="659">
      <formula>ISTEXT(AD142)</formula>
    </cfRule>
  </conditionalFormatting>
  <conditionalFormatting sqref="AC143:AC154">
    <cfRule type="expression" dxfId="12010" priority="660">
      <formula>ISTEXT(AB143)</formula>
    </cfRule>
  </conditionalFormatting>
  <conditionalFormatting sqref="AC143:AC154">
    <cfRule type="expression" dxfId="12009" priority="661">
      <formula>ISTEXT(AD143)</formula>
    </cfRule>
  </conditionalFormatting>
  <conditionalFormatting sqref="K142:K154">
    <cfRule type="expression" dxfId="12008" priority="662">
      <formula>ISTEXT(L142)</formula>
    </cfRule>
  </conditionalFormatting>
  <conditionalFormatting sqref="P142:P154">
    <cfRule type="expression" dxfId="12007" priority="663">
      <formula>ISTEXT(Q142)</formula>
    </cfRule>
  </conditionalFormatting>
  <conditionalFormatting sqref="U142:U154">
    <cfRule type="expression" dxfId="12006" priority="664">
      <formula>ISTEXT(V142)</formula>
    </cfRule>
  </conditionalFormatting>
  <conditionalFormatting sqref="Z142:Z154">
    <cfRule type="expression" dxfId="12005" priority="665">
      <formula>ISTEXT(X142)</formula>
    </cfRule>
  </conditionalFormatting>
  <conditionalFormatting sqref="F157:J169 O157:O169 T157:T169 Y157:Y169 AD157:AD169">
    <cfRule type="expression" dxfId="12004" priority="666">
      <formula>$A157&gt;$C$2</formula>
    </cfRule>
  </conditionalFormatting>
  <conditionalFormatting sqref="H157:H169">
    <cfRule type="expression" dxfId="12003" priority="667">
      <formula>ISTEXT(I157)</formula>
    </cfRule>
  </conditionalFormatting>
  <conditionalFormatting sqref="G157:G169">
    <cfRule type="expression" dxfId="12002" priority="668">
      <formula>ISTEXT(F157)</formula>
    </cfRule>
  </conditionalFormatting>
  <conditionalFormatting sqref="G157:G169">
    <cfRule type="expression" dxfId="12001" priority="669">
      <formula>ISTEXT(H157)</formula>
    </cfRule>
  </conditionalFormatting>
  <conditionalFormatting sqref="F157:F169">
    <cfRule type="expression" dxfId="12000" priority="670">
      <formula>ISTEXT(G157)</formula>
    </cfRule>
  </conditionalFormatting>
  <conditionalFormatting sqref="H157:H169">
    <cfRule type="expression" dxfId="11999" priority="671">
      <formula>ISTEXT(G157)</formula>
    </cfRule>
  </conditionalFormatting>
  <conditionalFormatting sqref="I157:I169">
    <cfRule type="expression" dxfId="11998" priority="672">
      <formula>ISTEXT(Н7)</formula>
    </cfRule>
  </conditionalFormatting>
  <conditionalFormatting sqref="I157">
    <cfRule type="expression" dxfId="11997" priority="673">
      <formula>ISTEXT(K157)</formula>
    </cfRule>
  </conditionalFormatting>
  <conditionalFormatting sqref="I158:I169">
    <cfRule type="expression" dxfId="11996" priority="674">
      <formula>ISTEXT(H158)</formula>
    </cfRule>
  </conditionalFormatting>
  <conditionalFormatting sqref="I158:I169">
    <cfRule type="expression" dxfId="11995" priority="675">
      <formula>ISTEXT(J158)</formula>
    </cfRule>
  </conditionalFormatting>
  <conditionalFormatting sqref="K157:N169">
    <cfRule type="expression" dxfId="11994" priority="676">
      <formula>$A157&gt;$C$2</formula>
    </cfRule>
  </conditionalFormatting>
  <conditionalFormatting sqref="M157:M169">
    <cfRule type="expression" dxfId="11993" priority="677">
      <formula>ISTEXT(N157)</formula>
    </cfRule>
  </conditionalFormatting>
  <conditionalFormatting sqref="L157:L169">
    <cfRule type="expression" dxfId="11992" priority="678">
      <formula>ISTEXT(K157)</formula>
    </cfRule>
  </conditionalFormatting>
  <conditionalFormatting sqref="L157:L169">
    <cfRule type="expression" dxfId="11991" priority="679">
      <formula>ISTEXT(M157)</formula>
    </cfRule>
  </conditionalFormatting>
  <conditionalFormatting sqref="K157:K169">
    <cfRule type="expression" dxfId="11990" priority="680">
      <formula>ISTEXT(I157)</formula>
    </cfRule>
  </conditionalFormatting>
  <conditionalFormatting sqref="M157:M169">
    <cfRule type="expression" dxfId="11989" priority="681">
      <formula>ISTEXT(L157)</formula>
    </cfRule>
  </conditionalFormatting>
  <conditionalFormatting sqref="N157">
    <cfRule type="expression" dxfId="11988" priority="682">
      <formula>ISTEXT(M157)</formula>
    </cfRule>
  </conditionalFormatting>
  <conditionalFormatting sqref="N157">
    <cfRule type="expression" dxfId="11987" priority="683">
      <formula>ISTEXT(P157)</formula>
    </cfRule>
  </conditionalFormatting>
  <conditionalFormatting sqref="N158:N169">
    <cfRule type="expression" dxfId="11986" priority="684">
      <formula>ISTEXT(M158)</formula>
    </cfRule>
  </conditionalFormatting>
  <conditionalFormatting sqref="N158:N169">
    <cfRule type="expression" dxfId="11985" priority="685">
      <formula>ISTEXT(O158)</formula>
    </cfRule>
  </conditionalFormatting>
  <conditionalFormatting sqref="P157:S169">
    <cfRule type="expression" dxfId="11984" priority="686">
      <formula>$A157&gt;$C$2</formula>
    </cfRule>
  </conditionalFormatting>
  <conditionalFormatting sqref="R157:R169">
    <cfRule type="expression" dxfId="11983" priority="687">
      <formula>ISTEXT(S157)</formula>
    </cfRule>
  </conditionalFormatting>
  <conditionalFormatting sqref="Q157:Q169">
    <cfRule type="expression" dxfId="11982" priority="688">
      <formula>ISTEXT(P157)</formula>
    </cfRule>
  </conditionalFormatting>
  <conditionalFormatting sqref="Q157:Q169">
    <cfRule type="expression" dxfId="11981" priority="689">
      <formula>ISTEXT(R157)</formula>
    </cfRule>
  </conditionalFormatting>
  <conditionalFormatting sqref="P157:P169">
    <cfRule type="expression" dxfId="11980" priority="690">
      <formula>ISTEXT(N157)</formula>
    </cfRule>
  </conditionalFormatting>
  <conditionalFormatting sqref="R157:R169">
    <cfRule type="expression" dxfId="11979" priority="691">
      <formula>ISTEXT(Q157)</formula>
    </cfRule>
  </conditionalFormatting>
  <conditionalFormatting sqref="S157">
    <cfRule type="expression" dxfId="11978" priority="692">
      <formula>ISTEXT(R157)</formula>
    </cfRule>
  </conditionalFormatting>
  <conditionalFormatting sqref="S157">
    <cfRule type="expression" dxfId="11977" priority="693">
      <formula>ISTEXT(U157)</formula>
    </cfRule>
  </conditionalFormatting>
  <conditionalFormatting sqref="S158:S169">
    <cfRule type="expression" dxfId="11976" priority="694">
      <formula>ISTEXT(R158)</formula>
    </cfRule>
  </conditionalFormatting>
  <conditionalFormatting sqref="S158:S169">
    <cfRule type="expression" dxfId="11975" priority="695">
      <formula>ISTEXT(T158)</formula>
    </cfRule>
  </conditionalFormatting>
  <conditionalFormatting sqref="U157:X169">
    <cfRule type="expression" dxfId="11974" priority="696">
      <formula>$A157&gt;$C$2</formula>
    </cfRule>
  </conditionalFormatting>
  <conditionalFormatting sqref="W157:W169">
    <cfRule type="expression" dxfId="11973" priority="697">
      <formula>ISTEXT(X157)</formula>
    </cfRule>
  </conditionalFormatting>
  <conditionalFormatting sqref="V157:V169">
    <cfRule type="expression" dxfId="11972" priority="698">
      <formula>ISTEXT(U157)</formula>
    </cfRule>
  </conditionalFormatting>
  <conditionalFormatting sqref="V157:V169">
    <cfRule type="expression" dxfId="11971" priority="699">
      <formula>ISTEXT(W157)</formula>
    </cfRule>
  </conditionalFormatting>
  <conditionalFormatting sqref="U157:U169">
    <cfRule type="expression" dxfId="11970" priority="700">
      <formula>ISTEXT(S157)</formula>
    </cfRule>
  </conditionalFormatting>
  <conditionalFormatting sqref="W157:W169">
    <cfRule type="expression" dxfId="11969" priority="701">
      <formula>ISTEXT(V157)</formula>
    </cfRule>
  </conditionalFormatting>
  <conditionalFormatting sqref="X157">
    <cfRule type="expression" dxfId="11968" priority="702">
      <formula>ISTEXT(W157)</formula>
    </cfRule>
  </conditionalFormatting>
  <conditionalFormatting sqref="X157">
    <cfRule type="expression" dxfId="11967" priority="703">
      <formula>ISTEXT(Z157)</formula>
    </cfRule>
  </conditionalFormatting>
  <conditionalFormatting sqref="X158:X169">
    <cfRule type="expression" dxfId="11966" priority="704">
      <formula>ISTEXT(W158)</formula>
    </cfRule>
  </conditionalFormatting>
  <conditionalFormatting sqref="X158:X169">
    <cfRule type="expression" dxfId="11965" priority="705">
      <formula>ISTEXT(Y158)</formula>
    </cfRule>
  </conditionalFormatting>
  <conditionalFormatting sqref="Z157:AC169">
    <cfRule type="expression" dxfId="11964" priority="706">
      <formula>$A157&gt;$C$2</formula>
    </cfRule>
  </conditionalFormatting>
  <conditionalFormatting sqref="AB157:AB169">
    <cfRule type="expression" dxfId="11963" priority="707">
      <formula>ISTEXT(AC157)</formula>
    </cfRule>
  </conditionalFormatting>
  <conditionalFormatting sqref="AA157:AA169">
    <cfRule type="expression" dxfId="11962" priority="708">
      <formula>ISTEXT(Z157)</formula>
    </cfRule>
  </conditionalFormatting>
  <conditionalFormatting sqref="AA157:AA169">
    <cfRule type="expression" dxfId="11961" priority="709">
      <formula>ISTEXT(AB157)</formula>
    </cfRule>
  </conditionalFormatting>
  <conditionalFormatting sqref="Z157:Z169">
    <cfRule type="expression" dxfId="11960" priority="710">
      <formula>ISTEXT(AA157)</formula>
    </cfRule>
  </conditionalFormatting>
  <conditionalFormatting sqref="AB157:AB169">
    <cfRule type="expression" dxfId="11959" priority="711">
      <formula>ISTEXT(AA157)</formula>
    </cfRule>
  </conditionalFormatting>
  <conditionalFormatting sqref="AC157:AC169">
    <cfRule type="expression" dxfId="11958" priority="712">
      <formula>ISTEXT(Н7)</formula>
    </cfRule>
  </conditionalFormatting>
  <conditionalFormatting sqref="AC157">
    <cfRule type="expression" dxfId="11957" priority="713">
      <formula>ISTEXT(AB157)</formula>
    </cfRule>
  </conditionalFormatting>
  <conditionalFormatting sqref="AC157">
    <cfRule type="expression" dxfId="11956" priority="714">
      <formula>ISTEXT(AD157)</formula>
    </cfRule>
  </conditionalFormatting>
  <conditionalFormatting sqref="AC158:AC169">
    <cfRule type="expression" dxfId="11955" priority="715">
      <formula>ISTEXT(AB158)</formula>
    </cfRule>
  </conditionalFormatting>
  <conditionalFormatting sqref="AC158:AC169">
    <cfRule type="expression" dxfId="11954" priority="716">
      <formula>ISTEXT(AD158)</formula>
    </cfRule>
  </conditionalFormatting>
  <conditionalFormatting sqref="K157:K169">
    <cfRule type="expression" dxfId="11953" priority="717">
      <formula>ISTEXT(L157)</formula>
    </cfRule>
  </conditionalFormatting>
  <conditionalFormatting sqref="P157:P169">
    <cfRule type="expression" dxfId="11952" priority="718">
      <formula>ISTEXT(Q157)</formula>
    </cfRule>
  </conditionalFormatting>
  <conditionalFormatting sqref="U157:U169">
    <cfRule type="expression" dxfId="11951" priority="719">
      <formula>ISTEXT(V157)</formula>
    </cfRule>
  </conditionalFormatting>
  <conditionalFormatting sqref="Z157:Z169">
    <cfRule type="expression" dxfId="11950" priority="720">
      <formula>ISTEXT(X157)</formula>
    </cfRule>
  </conditionalFormatting>
  <conditionalFormatting sqref="F172:J184 O172:O184 T172:T184 Y172:Y184 AD172:AD184">
    <cfRule type="expression" dxfId="11949" priority="721">
      <formula>$A172&gt;$C$2</formula>
    </cfRule>
  </conditionalFormatting>
  <conditionalFormatting sqref="H172:H184">
    <cfRule type="expression" dxfId="11948" priority="722">
      <formula>ISTEXT(I172)</formula>
    </cfRule>
  </conditionalFormatting>
  <conditionalFormatting sqref="G172:G184">
    <cfRule type="expression" dxfId="11947" priority="723">
      <formula>ISTEXT(F172)</formula>
    </cfRule>
  </conditionalFormatting>
  <conditionalFormatting sqref="G172:G184">
    <cfRule type="expression" dxfId="11946" priority="724">
      <formula>ISTEXT(H172)</formula>
    </cfRule>
  </conditionalFormatting>
  <conditionalFormatting sqref="F172:F184">
    <cfRule type="expression" dxfId="11945" priority="725">
      <formula>ISTEXT(G172)</formula>
    </cfRule>
  </conditionalFormatting>
  <conditionalFormatting sqref="H172:H184">
    <cfRule type="expression" dxfId="11944" priority="726">
      <formula>ISTEXT(G172)</formula>
    </cfRule>
  </conditionalFormatting>
  <conditionalFormatting sqref="I172:I184">
    <cfRule type="expression" dxfId="11943" priority="727">
      <formula>ISTEXT(Н7)</formula>
    </cfRule>
  </conditionalFormatting>
  <conditionalFormatting sqref="I172">
    <cfRule type="expression" dxfId="11942" priority="728">
      <formula>ISTEXT(K172)</formula>
    </cfRule>
  </conditionalFormatting>
  <conditionalFormatting sqref="I173:I184">
    <cfRule type="expression" dxfId="11941" priority="729">
      <formula>ISTEXT(H173)</formula>
    </cfRule>
  </conditionalFormatting>
  <conditionalFormatting sqref="I173:I184">
    <cfRule type="expression" dxfId="11940" priority="730">
      <formula>ISTEXT(J173)</formula>
    </cfRule>
  </conditionalFormatting>
  <conditionalFormatting sqref="K172:N184">
    <cfRule type="expression" dxfId="11939" priority="731">
      <formula>$A172&gt;$C$2</formula>
    </cfRule>
  </conditionalFormatting>
  <conditionalFormatting sqref="M172:M184">
    <cfRule type="expression" dxfId="11938" priority="732">
      <formula>ISTEXT(N172)</formula>
    </cfRule>
  </conditionalFormatting>
  <conditionalFormatting sqref="L172:L184">
    <cfRule type="expression" dxfId="11937" priority="733">
      <formula>ISTEXT(K172)</formula>
    </cfRule>
  </conditionalFormatting>
  <conditionalFormatting sqref="L172:L184">
    <cfRule type="expression" dxfId="11936" priority="734">
      <formula>ISTEXT(M172)</formula>
    </cfRule>
  </conditionalFormatting>
  <conditionalFormatting sqref="K172:K184">
    <cfRule type="expression" dxfId="11935" priority="735">
      <formula>ISTEXT(I172)</formula>
    </cfRule>
  </conditionalFormatting>
  <conditionalFormatting sqref="M172:M184">
    <cfRule type="expression" dxfId="11934" priority="736">
      <formula>ISTEXT(L172)</formula>
    </cfRule>
  </conditionalFormatting>
  <conditionalFormatting sqref="N172">
    <cfRule type="expression" dxfId="11933" priority="737">
      <formula>ISTEXT(M172)</formula>
    </cfRule>
  </conditionalFormatting>
  <conditionalFormatting sqref="N172">
    <cfRule type="expression" dxfId="11932" priority="738">
      <formula>ISTEXT(P172)</formula>
    </cfRule>
  </conditionalFormatting>
  <conditionalFormatting sqref="N173:N184">
    <cfRule type="expression" dxfId="11931" priority="739">
      <formula>ISTEXT(M173)</formula>
    </cfRule>
  </conditionalFormatting>
  <conditionalFormatting sqref="N173:N184">
    <cfRule type="expression" dxfId="11930" priority="740">
      <formula>ISTEXT(O173)</formula>
    </cfRule>
  </conditionalFormatting>
  <conditionalFormatting sqref="P172:S184">
    <cfRule type="expression" dxfId="11929" priority="741">
      <formula>$A172&gt;$C$2</formula>
    </cfRule>
  </conditionalFormatting>
  <conditionalFormatting sqref="R172:R184">
    <cfRule type="expression" dxfId="11928" priority="742">
      <formula>ISTEXT(S172)</formula>
    </cfRule>
  </conditionalFormatting>
  <conditionalFormatting sqref="Q172:Q184">
    <cfRule type="expression" dxfId="11927" priority="743">
      <formula>ISTEXT(P172)</formula>
    </cfRule>
  </conditionalFormatting>
  <conditionalFormatting sqref="Q172:Q184">
    <cfRule type="expression" dxfId="11926" priority="744">
      <formula>ISTEXT(R172)</formula>
    </cfRule>
  </conditionalFormatting>
  <conditionalFormatting sqref="P172:P184">
    <cfRule type="expression" dxfId="11925" priority="745">
      <formula>ISTEXT(N172)</formula>
    </cfRule>
  </conditionalFormatting>
  <conditionalFormatting sqref="R172:R184">
    <cfRule type="expression" dxfId="11924" priority="746">
      <formula>ISTEXT(Q172)</formula>
    </cfRule>
  </conditionalFormatting>
  <conditionalFormatting sqref="S172">
    <cfRule type="expression" dxfId="11923" priority="747">
      <formula>ISTEXT(R172)</formula>
    </cfRule>
  </conditionalFormatting>
  <conditionalFormatting sqref="S172">
    <cfRule type="expression" dxfId="11922" priority="748">
      <formula>ISTEXT(U172)</formula>
    </cfRule>
  </conditionalFormatting>
  <conditionalFormatting sqref="S173:S184">
    <cfRule type="expression" dxfId="11921" priority="749">
      <formula>ISTEXT(R173)</formula>
    </cfRule>
  </conditionalFormatting>
  <conditionalFormatting sqref="S173:S184">
    <cfRule type="expression" dxfId="11920" priority="750">
      <formula>ISTEXT(T173)</formula>
    </cfRule>
  </conditionalFormatting>
  <conditionalFormatting sqref="U172:X184">
    <cfRule type="expression" dxfId="11919" priority="751">
      <formula>$A172&gt;$C$2</formula>
    </cfRule>
  </conditionalFormatting>
  <conditionalFormatting sqref="W172:W184">
    <cfRule type="expression" dxfId="11918" priority="752">
      <formula>ISTEXT(X172)</formula>
    </cfRule>
  </conditionalFormatting>
  <conditionalFormatting sqref="V172:V184">
    <cfRule type="expression" dxfId="11917" priority="753">
      <formula>ISTEXT(U172)</formula>
    </cfRule>
  </conditionalFormatting>
  <conditionalFormatting sqref="V172:V184">
    <cfRule type="expression" dxfId="11916" priority="754">
      <formula>ISTEXT(W172)</formula>
    </cfRule>
  </conditionalFormatting>
  <conditionalFormatting sqref="U172:U184">
    <cfRule type="expression" dxfId="11915" priority="755">
      <formula>ISTEXT(S172)</formula>
    </cfRule>
  </conditionalFormatting>
  <conditionalFormatting sqref="W172:W184">
    <cfRule type="expression" dxfId="11914" priority="756">
      <formula>ISTEXT(V172)</formula>
    </cfRule>
  </conditionalFormatting>
  <conditionalFormatting sqref="X172">
    <cfRule type="expression" dxfId="11913" priority="757">
      <formula>ISTEXT(W172)</formula>
    </cfRule>
  </conditionalFormatting>
  <conditionalFormatting sqref="X172">
    <cfRule type="expression" dxfId="11912" priority="758">
      <formula>ISTEXT(Z172)</formula>
    </cfRule>
  </conditionalFormatting>
  <conditionalFormatting sqref="X173:X184">
    <cfRule type="expression" dxfId="11911" priority="759">
      <formula>ISTEXT(W173)</formula>
    </cfRule>
  </conditionalFormatting>
  <conditionalFormatting sqref="X173:X184">
    <cfRule type="expression" dxfId="11910" priority="760">
      <formula>ISTEXT(Y173)</formula>
    </cfRule>
  </conditionalFormatting>
  <conditionalFormatting sqref="Z172:AC184">
    <cfRule type="expression" dxfId="11909" priority="761">
      <formula>$A172&gt;$C$2</formula>
    </cfRule>
  </conditionalFormatting>
  <conditionalFormatting sqref="AB172:AB184">
    <cfRule type="expression" dxfId="11908" priority="762">
      <formula>ISTEXT(AC172)</formula>
    </cfRule>
  </conditionalFormatting>
  <conditionalFormatting sqref="AA172:AA184">
    <cfRule type="expression" dxfId="11907" priority="763">
      <formula>ISTEXT(Z172)</formula>
    </cfRule>
  </conditionalFormatting>
  <conditionalFormatting sqref="AA172:AA184">
    <cfRule type="expression" dxfId="11906" priority="764">
      <formula>ISTEXT(AB172)</formula>
    </cfRule>
  </conditionalFormatting>
  <conditionalFormatting sqref="Z172:Z184">
    <cfRule type="expression" dxfId="11905" priority="765">
      <formula>ISTEXT(AA172)</formula>
    </cfRule>
  </conditionalFormatting>
  <conditionalFormatting sqref="AB172:AB184">
    <cfRule type="expression" dxfId="11904" priority="766">
      <formula>ISTEXT(AA172)</formula>
    </cfRule>
  </conditionalFormatting>
  <conditionalFormatting sqref="AC172:AC184">
    <cfRule type="expression" dxfId="11903" priority="767">
      <formula>ISTEXT(Н7)</formula>
    </cfRule>
  </conditionalFormatting>
  <conditionalFormatting sqref="AC172">
    <cfRule type="expression" dxfId="11902" priority="768">
      <formula>ISTEXT(AB172)</formula>
    </cfRule>
  </conditionalFormatting>
  <conditionalFormatting sqref="AC172">
    <cfRule type="expression" dxfId="11901" priority="769">
      <formula>ISTEXT(AD172)</formula>
    </cfRule>
  </conditionalFormatting>
  <conditionalFormatting sqref="AC173:AC184">
    <cfRule type="expression" dxfId="11900" priority="770">
      <formula>ISTEXT(AB173)</formula>
    </cfRule>
  </conditionalFormatting>
  <conditionalFormatting sqref="AC173:AC184">
    <cfRule type="expression" dxfId="11899" priority="771">
      <formula>ISTEXT(AD173)</formula>
    </cfRule>
  </conditionalFormatting>
  <conditionalFormatting sqref="K172:K184">
    <cfRule type="expression" dxfId="11898" priority="772">
      <formula>ISTEXT(L172)</formula>
    </cfRule>
  </conditionalFormatting>
  <conditionalFormatting sqref="P172:P184">
    <cfRule type="expression" dxfId="11897" priority="773">
      <formula>ISTEXT(Q172)</formula>
    </cfRule>
  </conditionalFormatting>
  <conditionalFormatting sqref="U172:U184">
    <cfRule type="expression" dxfId="11896" priority="774">
      <formula>ISTEXT(V172)</formula>
    </cfRule>
  </conditionalFormatting>
  <conditionalFormatting sqref="Z172:Z184">
    <cfRule type="expression" dxfId="11895" priority="775">
      <formula>ISTEXT(X172)</formula>
    </cfRule>
  </conditionalFormatting>
  <conditionalFormatting sqref="F187:J199 O187:O199 T187:T199 Y187:Y199 AD187:AD199">
    <cfRule type="expression" dxfId="11894" priority="776">
      <formula>$A187&gt;$C$2</formula>
    </cfRule>
  </conditionalFormatting>
  <conditionalFormatting sqref="H187:H199">
    <cfRule type="expression" dxfId="11893" priority="777">
      <formula>ISTEXT(I187)</formula>
    </cfRule>
  </conditionalFormatting>
  <conditionalFormatting sqref="G187:G199">
    <cfRule type="expression" dxfId="11892" priority="778">
      <formula>ISTEXT(F187)</formula>
    </cfRule>
  </conditionalFormatting>
  <conditionalFormatting sqref="G187:G199">
    <cfRule type="expression" dxfId="11891" priority="779">
      <formula>ISTEXT(H187)</formula>
    </cfRule>
  </conditionalFormatting>
  <conditionalFormatting sqref="F187:F199">
    <cfRule type="expression" dxfId="11890" priority="780">
      <formula>ISTEXT(G187)</formula>
    </cfRule>
  </conditionalFormatting>
  <conditionalFormatting sqref="H187:H199">
    <cfRule type="expression" dxfId="11889" priority="781">
      <formula>ISTEXT(G187)</formula>
    </cfRule>
  </conditionalFormatting>
  <conditionalFormatting sqref="I187:I199">
    <cfRule type="expression" dxfId="11888" priority="782">
      <formula>ISTEXT(Н7)</formula>
    </cfRule>
  </conditionalFormatting>
  <conditionalFormatting sqref="I187">
    <cfRule type="expression" dxfId="11887" priority="783">
      <formula>ISTEXT(K187)</formula>
    </cfRule>
  </conditionalFormatting>
  <conditionalFormatting sqref="I188:I199">
    <cfRule type="expression" dxfId="11886" priority="784">
      <formula>ISTEXT(H188)</formula>
    </cfRule>
  </conditionalFormatting>
  <conditionalFormatting sqref="I188:I199">
    <cfRule type="expression" dxfId="11885" priority="785">
      <formula>ISTEXT(J188)</formula>
    </cfRule>
  </conditionalFormatting>
  <conditionalFormatting sqref="K187:N199">
    <cfRule type="expression" dxfId="11884" priority="786">
      <formula>$A187&gt;$C$2</formula>
    </cfRule>
  </conditionalFormatting>
  <conditionalFormatting sqref="M187:M199">
    <cfRule type="expression" dxfId="11883" priority="787">
      <formula>ISTEXT(N187)</formula>
    </cfRule>
  </conditionalFormatting>
  <conditionalFormatting sqref="L187:L199">
    <cfRule type="expression" dxfId="11882" priority="788">
      <formula>ISTEXT(K187)</formula>
    </cfRule>
  </conditionalFormatting>
  <conditionalFormatting sqref="L187:L199">
    <cfRule type="expression" dxfId="11881" priority="789">
      <formula>ISTEXT(M187)</formula>
    </cfRule>
  </conditionalFormatting>
  <conditionalFormatting sqref="K187:K199">
    <cfRule type="expression" dxfId="11880" priority="790">
      <formula>ISTEXT(I187)</formula>
    </cfRule>
  </conditionalFormatting>
  <conditionalFormatting sqref="M187:M199">
    <cfRule type="expression" dxfId="11879" priority="791">
      <formula>ISTEXT(L187)</formula>
    </cfRule>
  </conditionalFormatting>
  <conditionalFormatting sqref="N187">
    <cfRule type="expression" dxfId="11878" priority="792">
      <formula>ISTEXT(M187)</formula>
    </cfRule>
  </conditionalFormatting>
  <conditionalFormatting sqref="N187">
    <cfRule type="expression" dxfId="11877" priority="793">
      <formula>ISTEXT(P187)</formula>
    </cfRule>
  </conditionalFormatting>
  <conditionalFormatting sqref="N188:N199">
    <cfRule type="expression" dxfId="11876" priority="794">
      <formula>ISTEXT(M188)</formula>
    </cfRule>
  </conditionalFormatting>
  <conditionalFormatting sqref="N188:N199">
    <cfRule type="expression" dxfId="11875" priority="795">
      <formula>ISTEXT(O188)</formula>
    </cfRule>
  </conditionalFormatting>
  <conditionalFormatting sqref="P187:S199">
    <cfRule type="expression" dxfId="11874" priority="796">
      <formula>$A187&gt;$C$2</formula>
    </cfRule>
  </conditionalFormatting>
  <conditionalFormatting sqref="R187:R199">
    <cfRule type="expression" dxfId="11873" priority="797">
      <formula>ISTEXT(S187)</formula>
    </cfRule>
  </conditionalFormatting>
  <conditionalFormatting sqref="Q187:Q199">
    <cfRule type="expression" dxfId="11872" priority="798">
      <formula>ISTEXT(P187)</formula>
    </cfRule>
  </conditionalFormatting>
  <conditionalFormatting sqref="Q187:Q199">
    <cfRule type="expression" dxfId="11871" priority="799">
      <formula>ISTEXT(R187)</formula>
    </cfRule>
  </conditionalFormatting>
  <conditionalFormatting sqref="P187:P199">
    <cfRule type="expression" dxfId="11870" priority="800">
      <formula>ISTEXT(N187)</formula>
    </cfRule>
  </conditionalFormatting>
  <conditionalFormatting sqref="R187:R199">
    <cfRule type="expression" dxfId="11869" priority="801">
      <formula>ISTEXT(Q187)</formula>
    </cfRule>
  </conditionalFormatting>
  <conditionalFormatting sqref="S187">
    <cfRule type="expression" dxfId="11868" priority="802">
      <formula>ISTEXT(R187)</formula>
    </cfRule>
  </conditionalFormatting>
  <conditionalFormatting sqref="S187">
    <cfRule type="expression" dxfId="11867" priority="803">
      <formula>ISTEXT(U187)</formula>
    </cfRule>
  </conditionalFormatting>
  <conditionalFormatting sqref="S188:S199">
    <cfRule type="expression" dxfId="11866" priority="804">
      <formula>ISTEXT(R188)</formula>
    </cfRule>
  </conditionalFormatting>
  <conditionalFormatting sqref="S188:S199">
    <cfRule type="expression" dxfId="11865" priority="805">
      <formula>ISTEXT(T188)</formula>
    </cfRule>
  </conditionalFormatting>
  <conditionalFormatting sqref="U187:X199">
    <cfRule type="expression" dxfId="11864" priority="806">
      <formula>$A187&gt;$C$2</formula>
    </cfRule>
  </conditionalFormatting>
  <conditionalFormatting sqref="W187:W199">
    <cfRule type="expression" dxfId="11863" priority="807">
      <formula>ISTEXT(X187)</formula>
    </cfRule>
  </conditionalFormatting>
  <conditionalFormatting sqref="V187:V199">
    <cfRule type="expression" dxfId="11862" priority="808">
      <formula>ISTEXT(U187)</formula>
    </cfRule>
  </conditionalFormatting>
  <conditionalFormatting sqref="V187:V199">
    <cfRule type="expression" dxfId="11861" priority="809">
      <formula>ISTEXT(W187)</formula>
    </cfRule>
  </conditionalFormatting>
  <conditionalFormatting sqref="U187:U199">
    <cfRule type="expression" dxfId="11860" priority="810">
      <formula>ISTEXT(S187)</formula>
    </cfRule>
  </conditionalFormatting>
  <conditionalFormatting sqref="W187:W199">
    <cfRule type="expression" dxfId="11859" priority="811">
      <formula>ISTEXT(V187)</formula>
    </cfRule>
  </conditionalFormatting>
  <conditionalFormatting sqref="X187">
    <cfRule type="expression" dxfId="11858" priority="812">
      <formula>ISTEXT(W187)</formula>
    </cfRule>
  </conditionalFormatting>
  <conditionalFormatting sqref="X187">
    <cfRule type="expression" dxfId="11857" priority="813">
      <formula>ISTEXT(Z187)</formula>
    </cfRule>
  </conditionalFormatting>
  <conditionalFormatting sqref="X188:X199">
    <cfRule type="expression" dxfId="11856" priority="814">
      <formula>ISTEXT(W188)</formula>
    </cfRule>
  </conditionalFormatting>
  <conditionalFormatting sqref="X188:X199">
    <cfRule type="expression" dxfId="11855" priority="815">
      <formula>ISTEXT(Y188)</formula>
    </cfRule>
  </conditionalFormatting>
  <conditionalFormatting sqref="Z187:AC199">
    <cfRule type="expression" dxfId="11854" priority="816">
      <formula>$A187&gt;$C$2</formula>
    </cfRule>
  </conditionalFormatting>
  <conditionalFormatting sqref="AB187:AB199">
    <cfRule type="expression" dxfId="11853" priority="817">
      <formula>ISTEXT(AC187)</formula>
    </cfRule>
  </conditionalFormatting>
  <conditionalFormatting sqref="AA187:AA199">
    <cfRule type="expression" dxfId="11852" priority="818">
      <formula>ISTEXT(Z187)</formula>
    </cfRule>
  </conditionalFormatting>
  <conditionalFormatting sqref="AA187:AA199">
    <cfRule type="expression" dxfId="11851" priority="819">
      <formula>ISTEXT(AB187)</formula>
    </cfRule>
  </conditionalFormatting>
  <conditionalFormatting sqref="Z187:Z199">
    <cfRule type="expression" dxfId="11850" priority="820">
      <formula>ISTEXT(AA187)</formula>
    </cfRule>
  </conditionalFormatting>
  <conditionalFormatting sqref="AB187:AB199">
    <cfRule type="expression" dxfId="11849" priority="821">
      <formula>ISTEXT(AA187)</formula>
    </cfRule>
  </conditionalFormatting>
  <conditionalFormatting sqref="AC187:AC199">
    <cfRule type="expression" dxfId="11848" priority="822">
      <formula>ISTEXT(Н7)</formula>
    </cfRule>
  </conditionalFormatting>
  <conditionalFormatting sqref="AC187">
    <cfRule type="expression" dxfId="11847" priority="823">
      <formula>ISTEXT(AB187)</formula>
    </cfRule>
  </conditionalFormatting>
  <conditionalFormatting sqref="AC187">
    <cfRule type="expression" dxfId="11846" priority="824">
      <formula>ISTEXT(AD187)</formula>
    </cfRule>
  </conditionalFormatting>
  <conditionalFormatting sqref="AC188:AC199">
    <cfRule type="expression" dxfId="11845" priority="825">
      <formula>ISTEXT(AB188)</formula>
    </cfRule>
  </conditionalFormatting>
  <conditionalFormatting sqref="AC188:AC199">
    <cfRule type="expression" dxfId="11844" priority="826">
      <formula>ISTEXT(AD188)</formula>
    </cfRule>
  </conditionalFormatting>
  <conditionalFormatting sqref="K187:K199">
    <cfRule type="expression" dxfId="11843" priority="827">
      <formula>ISTEXT(L187)</formula>
    </cfRule>
  </conditionalFormatting>
  <conditionalFormatting sqref="P187:P199">
    <cfRule type="expression" dxfId="11842" priority="828">
      <formula>ISTEXT(Q187)</formula>
    </cfRule>
  </conditionalFormatting>
  <conditionalFormatting sqref="U187:U199">
    <cfRule type="expression" dxfId="11841" priority="829">
      <formula>ISTEXT(V187)</formula>
    </cfRule>
  </conditionalFormatting>
  <conditionalFormatting sqref="Z187:Z199">
    <cfRule type="expression" dxfId="11840" priority="830">
      <formula>ISTEXT(X187)</formula>
    </cfRule>
  </conditionalFormatting>
  <conditionalFormatting sqref="E1:E200">
    <cfRule type="expression" dxfId="11839" priority="831">
      <formula>ISERROR(E1)</formula>
    </cfRule>
  </conditionalFormatting>
  <conditionalFormatting sqref="J4">
    <cfRule type="expression" dxfId="11838" priority="832">
      <formula>$A4&gt;$C$2</formula>
    </cfRule>
  </conditionalFormatting>
  <conditionalFormatting sqref="O4">
    <cfRule type="expression" dxfId="11837" priority="833">
      <formula>$A4&gt;$C$2</formula>
    </cfRule>
  </conditionalFormatting>
  <conditionalFormatting sqref="T4">
    <cfRule type="expression" dxfId="11836" priority="834">
      <formula>$A4&gt;$C$2</formula>
    </cfRule>
  </conditionalFormatting>
  <conditionalFormatting sqref="Y4">
    <cfRule type="expression" dxfId="11835" priority="835">
      <formula>$A4&gt;$C$2</formula>
    </cfRule>
  </conditionalFormatting>
  <conditionalFormatting sqref="AD4">
    <cfRule type="expression" dxfId="11834" priority="836">
      <formula>$A4&gt;$C$2</formula>
    </cfRule>
  </conditionalFormatting>
  <conditionalFormatting sqref="D5:D21 D35">
    <cfRule type="expression" dxfId="11833" priority="837">
      <formula>$A5&gt;$C$2</formula>
    </cfRule>
  </conditionalFormatting>
  <conditionalFormatting sqref="D2">
    <cfRule type="expression" dxfId="11832" priority="838">
      <formula>LEN($C$2)=0</formula>
    </cfRule>
  </conditionalFormatting>
  <conditionalFormatting sqref="D36 D50">
    <cfRule type="expression" dxfId="11831" priority="839">
      <formula>$A36&gt;$C$2</formula>
    </cfRule>
  </conditionalFormatting>
  <conditionalFormatting sqref="D51 D65">
    <cfRule type="expression" dxfId="11830" priority="840">
      <formula>$A51&gt;$C$2</formula>
    </cfRule>
  </conditionalFormatting>
  <conditionalFormatting sqref="D66 D80">
    <cfRule type="expression" dxfId="11829" priority="841">
      <formula>$A66&gt;$C$2</formula>
    </cfRule>
  </conditionalFormatting>
  <conditionalFormatting sqref="D81 D95">
    <cfRule type="expression" dxfId="11828" priority="842">
      <formula>$A81&gt;$C$2</formula>
    </cfRule>
  </conditionalFormatting>
  <conditionalFormatting sqref="D96 D110">
    <cfRule type="expression" dxfId="11827" priority="843">
      <formula>$A96&gt;$C$2</formula>
    </cfRule>
  </conditionalFormatting>
  <conditionalFormatting sqref="D111 D125">
    <cfRule type="expression" dxfId="11826" priority="844">
      <formula>$A111&gt;$C$2</formula>
    </cfRule>
  </conditionalFormatting>
  <conditionalFormatting sqref="D126 D140">
    <cfRule type="expression" dxfId="11825" priority="845">
      <formula>$A126&gt;$C$2</formula>
    </cfRule>
  </conditionalFormatting>
  <conditionalFormatting sqref="D141 D155">
    <cfRule type="expression" dxfId="11824" priority="846">
      <formula>$A141&gt;$C$2</formula>
    </cfRule>
  </conditionalFormatting>
  <conditionalFormatting sqref="D156 D170">
    <cfRule type="expression" dxfId="11823" priority="847">
      <formula>$A156&gt;$C$2</formula>
    </cfRule>
  </conditionalFormatting>
  <conditionalFormatting sqref="D171 D185">
    <cfRule type="expression" dxfId="11822" priority="848">
      <formula>$A171&gt;$C$2</formula>
    </cfRule>
  </conditionalFormatting>
  <conditionalFormatting sqref="D186 D200">
    <cfRule type="expression" dxfId="11821" priority="849">
      <formula>$A186&gt;$C$2</formula>
    </cfRule>
  </conditionalFormatting>
  <conditionalFormatting sqref="D22:D34">
    <cfRule type="expression" dxfId="11820" priority="850">
      <formula>$A22&gt;$C$2</formula>
    </cfRule>
  </conditionalFormatting>
  <conditionalFormatting sqref="D37:D49">
    <cfRule type="expression" dxfId="11819" priority="851">
      <formula>$A37&gt;$C$2</formula>
    </cfRule>
  </conditionalFormatting>
  <conditionalFormatting sqref="D52:D64">
    <cfRule type="expression" dxfId="11818" priority="852">
      <formula>$A52&gt;$C$2</formula>
    </cfRule>
  </conditionalFormatting>
  <conditionalFormatting sqref="D67:D79">
    <cfRule type="expression" dxfId="11817" priority="853">
      <formula>$A67&gt;$C$2</formula>
    </cfRule>
  </conditionalFormatting>
  <conditionalFormatting sqref="D82:D94">
    <cfRule type="expression" dxfId="11816" priority="854">
      <formula>$A82&gt;$C$2</formula>
    </cfRule>
  </conditionalFormatting>
  <conditionalFormatting sqref="D97:D109">
    <cfRule type="expression" dxfId="11815" priority="855">
      <formula>$A97&gt;$C$2</formula>
    </cfRule>
  </conditionalFormatting>
  <conditionalFormatting sqref="D112:D124">
    <cfRule type="expression" dxfId="11814" priority="856">
      <formula>$A112&gt;$C$2</formula>
    </cfRule>
  </conditionalFormatting>
  <conditionalFormatting sqref="D127:D139">
    <cfRule type="expression" dxfId="11813" priority="857">
      <formula>$A127&gt;$C$2</formula>
    </cfRule>
  </conditionalFormatting>
  <conditionalFormatting sqref="D142:D154">
    <cfRule type="expression" dxfId="11812" priority="858">
      <formula>$A142&gt;$C$2</formula>
    </cfRule>
  </conditionalFormatting>
  <conditionalFormatting sqref="D157:D169">
    <cfRule type="expression" dxfId="11811" priority="859">
      <formula>$A157&gt;$C$2</formula>
    </cfRule>
  </conditionalFormatting>
  <conditionalFormatting sqref="D172:D184">
    <cfRule type="expression" dxfId="11810" priority="860">
      <formula>$A172&gt;$C$2</formula>
    </cfRule>
  </conditionalFormatting>
  <conditionalFormatting sqref="D187:D199">
    <cfRule type="expression" dxfId="11809" priority="861">
      <formula>$A187&gt;$C$2</formula>
    </cfRule>
  </conditionalFormatting>
  <dataValidations count="2">
    <dataValidation type="list" allowBlank="1" showErrorMessage="1" sqref="F7:I19 K7:N19 P7:S19 U7:X19 Z7:AC19 F22:I34 K22:N34 P22:S34 U22:X34 Z22:AC34 F37:I49 K37:N49 P37:S49 U37:X49 Z37:AC49 F52:I64 K52:N64 P52:S64 U52:X64 Z52:AC64 F67:I79 K67:N79 P67:S79 U67:X79 Z67:AC79 F82:I94 K82:N94 P82:S94 U82:X94 Z82:AC94 F97:I109 K97:N109 P97:S109 U97:X109 Z97:AC109 F112:I124 K112:N124 P112:S124 U112:X124 Z112:AC124 F127:I139 K127:N139 P127:S139 U127:X139 Z127:AC139 F142:I154 K142:N154 P142:S154 U142:X154 Z142:AC154 F157:I169 K157:N169 P157:S169 U157:X169 Z157:AC169 F172:I184 K172:N184 P172:S184 U172:X184 Z172:AC184 F187:I199 K187:N199 P187:S199 U187:X199 Z187:AC199">
      <formula1>$F$1:$K$1</formula1>
    </dataValidation>
    <dataValidation type="decimal" operator="greaterThanOrEqual" allowBlank="1" showInputMessage="1" showErrorMessage="1" prompt="Укажите число классов" sqref="C2:E2">
      <formula1>0</formula1>
    </dataValidation>
  </dataValidations>
  <pageMargins left="0.70866141732283472" right="0.70866141732283472" top="0.27" bottom="0.26" header="0" footer="0"/>
  <pageSetup paperSize="9" fitToHeight="0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L170"/>
  <sheetViews>
    <sheetView showGridLines="0" workbookViewId="0">
      <pane xSplit="3" ySplit="4" topLeftCell="D71" activePane="bottomRight" state="frozen"/>
      <selection pane="topRight" activeCell="D1" sqref="D1"/>
      <selection pane="bottomLeft" activeCell="A5" sqref="A5"/>
      <selection pane="bottomRight" activeCell="AM3" sqref="AM3"/>
    </sheetView>
  </sheetViews>
  <sheetFormatPr defaultColWidth="11.25" defaultRowHeight="15" customHeight="1" x14ac:dyDescent="0.25"/>
  <cols>
    <col min="1" max="1" width="8.375" hidden="1" customWidth="1"/>
    <col min="2" max="2" width="32.625" customWidth="1"/>
    <col min="3" max="5" width="9.375" customWidth="1"/>
    <col min="6" max="30" width="2.125" customWidth="1"/>
    <col min="31" max="31" width="2.5" hidden="1" customWidth="1"/>
    <col min="32" max="35" width="3.875" customWidth="1"/>
    <col min="36" max="37" width="3.75" customWidth="1"/>
    <col min="38" max="38" width="8.75" customWidth="1"/>
  </cols>
  <sheetData>
    <row r="1" spans="1:38" ht="32.25" customHeight="1" x14ac:dyDescent="0.25">
      <c r="A1" s="35"/>
      <c r="B1" s="155" t="s">
        <v>47</v>
      </c>
      <c r="C1" s="139"/>
      <c r="D1" s="36"/>
      <c r="E1" s="37" t="s">
        <v>48</v>
      </c>
      <c r="F1" s="38" t="s">
        <v>17</v>
      </c>
      <c r="G1" s="38" t="s">
        <v>18</v>
      </c>
      <c r="H1" s="38" t="s">
        <v>15</v>
      </c>
      <c r="I1" s="38" t="s">
        <v>19</v>
      </c>
      <c r="J1" s="38" t="s">
        <v>20</v>
      </c>
      <c r="K1" s="38" t="s">
        <v>21</v>
      </c>
      <c r="L1" s="39"/>
      <c r="M1" s="39"/>
      <c r="N1" s="39"/>
      <c r="O1" s="39"/>
      <c r="P1" s="39"/>
      <c r="Q1" s="39"/>
      <c r="R1" s="40"/>
      <c r="S1" s="40"/>
      <c r="T1" s="41"/>
      <c r="U1" s="41"/>
      <c r="V1" s="41"/>
      <c r="W1" s="41"/>
      <c r="X1" s="146" t="s">
        <v>232</v>
      </c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42"/>
    </row>
    <row r="2" spans="1:38" ht="102" customHeight="1" x14ac:dyDescent="0.25">
      <c r="A2" s="35"/>
      <c r="B2" s="43" t="s">
        <v>140</v>
      </c>
      <c r="C2" s="15">
        <v>11</v>
      </c>
      <c r="D2" s="44"/>
      <c r="E2" s="45"/>
      <c r="F2" s="46" t="s">
        <v>22</v>
      </c>
      <c r="G2" s="46" t="s">
        <v>23</v>
      </c>
      <c r="H2" s="46" t="s">
        <v>24</v>
      </c>
      <c r="I2" s="46" t="s">
        <v>25</v>
      </c>
      <c r="J2" s="46" t="s">
        <v>26</v>
      </c>
      <c r="K2" s="46" t="s">
        <v>27</v>
      </c>
      <c r="L2" s="40"/>
      <c r="M2" s="40"/>
      <c r="N2" s="40"/>
      <c r="O2" s="40"/>
      <c r="P2" s="40"/>
      <c r="Q2" s="40"/>
      <c r="R2" s="40"/>
      <c r="S2" s="40"/>
      <c r="T2" s="41"/>
      <c r="U2" s="41"/>
      <c r="V2" s="41"/>
      <c r="W2" s="41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42"/>
    </row>
    <row r="3" spans="1:38" ht="16.5" customHeight="1" x14ac:dyDescent="0.25">
      <c r="A3" s="47"/>
      <c r="B3" s="141" t="s">
        <v>50</v>
      </c>
      <c r="C3" s="138"/>
      <c r="D3" s="138"/>
      <c r="E3" s="139"/>
      <c r="F3" s="140" t="s">
        <v>51</v>
      </c>
      <c r="G3" s="138"/>
      <c r="H3" s="138"/>
      <c r="I3" s="138"/>
      <c r="J3" s="139"/>
      <c r="K3" s="140" t="s">
        <v>52</v>
      </c>
      <c r="L3" s="138"/>
      <c r="M3" s="138"/>
      <c r="N3" s="138"/>
      <c r="O3" s="139"/>
      <c r="P3" s="140" t="s">
        <v>53</v>
      </c>
      <c r="Q3" s="138"/>
      <c r="R3" s="138"/>
      <c r="S3" s="138"/>
      <c r="T3" s="139"/>
      <c r="U3" s="140" t="s">
        <v>54</v>
      </c>
      <c r="V3" s="138"/>
      <c r="W3" s="138"/>
      <c r="X3" s="138"/>
      <c r="Y3" s="139"/>
      <c r="Z3" s="140" t="s">
        <v>55</v>
      </c>
      <c r="AA3" s="138"/>
      <c r="AB3" s="138"/>
      <c r="AC3" s="138"/>
      <c r="AD3" s="139"/>
      <c r="AE3" s="49"/>
      <c r="AF3" s="141" t="s">
        <v>56</v>
      </c>
      <c r="AG3" s="138"/>
      <c r="AH3" s="138"/>
      <c r="AI3" s="138"/>
      <c r="AJ3" s="138"/>
      <c r="AK3" s="139"/>
    </row>
    <row r="4" spans="1:38" ht="116.25" customHeight="1" x14ac:dyDescent="0.25">
      <c r="A4" s="35"/>
      <c r="B4" s="50" t="s">
        <v>57</v>
      </c>
      <c r="C4" s="51" t="s">
        <v>58</v>
      </c>
      <c r="D4" s="52" t="s">
        <v>59</v>
      </c>
      <c r="E4" s="53" t="s">
        <v>60</v>
      </c>
      <c r="F4" s="54" t="s">
        <v>61</v>
      </c>
      <c r="G4" s="54" t="s">
        <v>62</v>
      </c>
      <c r="H4" s="54" t="s">
        <v>63</v>
      </c>
      <c r="I4" s="54" t="s">
        <v>64</v>
      </c>
      <c r="J4" s="55" t="s">
        <v>65</v>
      </c>
      <c r="K4" s="54" t="s">
        <v>61</v>
      </c>
      <c r="L4" s="54" t="s">
        <v>62</v>
      </c>
      <c r="M4" s="54" t="s">
        <v>63</v>
      </c>
      <c r="N4" s="54" t="s">
        <v>64</v>
      </c>
      <c r="O4" s="55" t="s">
        <v>65</v>
      </c>
      <c r="P4" s="54" t="s">
        <v>61</v>
      </c>
      <c r="Q4" s="54" t="s">
        <v>62</v>
      </c>
      <c r="R4" s="54" t="s">
        <v>63</v>
      </c>
      <c r="S4" s="54" t="s">
        <v>64</v>
      </c>
      <c r="T4" s="55" t="s">
        <v>65</v>
      </c>
      <c r="U4" s="54" t="s">
        <v>61</v>
      </c>
      <c r="V4" s="54" t="s">
        <v>62</v>
      </c>
      <c r="W4" s="54" t="s">
        <v>63</v>
      </c>
      <c r="X4" s="54" t="s">
        <v>64</v>
      </c>
      <c r="Y4" s="55" t="s">
        <v>65</v>
      </c>
      <c r="Z4" s="54" t="s">
        <v>61</v>
      </c>
      <c r="AA4" s="54" t="s">
        <v>62</v>
      </c>
      <c r="AB4" s="54" t="s">
        <v>63</v>
      </c>
      <c r="AC4" s="54" t="s">
        <v>64</v>
      </c>
      <c r="AD4" s="55" t="s">
        <v>65</v>
      </c>
      <c r="AE4" s="42"/>
      <c r="AF4" s="56" t="str">
        <f t="shared" ref="AF4:AK4" si="0">F2</f>
        <v>федеральные</v>
      </c>
      <c r="AG4" s="56" t="str">
        <f t="shared" si="0"/>
        <v>региональные</v>
      </c>
      <c r="AH4" s="56" t="str">
        <f t="shared" si="0"/>
        <v>административные</v>
      </c>
      <c r="AI4" s="56" t="str">
        <f t="shared" si="0"/>
        <v>предметные</v>
      </c>
      <c r="AJ4" s="57" t="str">
        <f t="shared" si="0"/>
        <v>ккк</v>
      </c>
      <c r="AK4" s="58" t="str">
        <f t="shared" si="0"/>
        <v>ссс</v>
      </c>
      <c r="AL4" s="42"/>
    </row>
    <row r="5" spans="1:38" ht="15.75" x14ac:dyDescent="0.25">
      <c r="A5" s="35"/>
      <c r="B5" s="59" t="s">
        <v>141</v>
      </c>
      <c r="C5" s="60"/>
      <c r="D5" s="61"/>
      <c r="E5" s="62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142"/>
      <c r="AA5" s="143"/>
      <c r="AB5" s="143"/>
      <c r="AC5" s="143"/>
      <c r="AD5" s="143"/>
      <c r="AE5" s="143"/>
      <c r="AF5" s="143"/>
      <c r="AG5" s="143"/>
      <c r="AH5" s="143"/>
      <c r="AI5" s="144"/>
      <c r="AJ5" s="64"/>
      <c r="AK5" s="64"/>
      <c r="AL5" s="42"/>
    </row>
    <row r="6" spans="1:38" ht="15.75" x14ac:dyDescent="0.25">
      <c r="A6" s="35">
        <v>1</v>
      </c>
      <c r="B6" s="149" t="s">
        <v>67</v>
      </c>
      <c r="C6" s="150"/>
      <c r="D6" s="65"/>
      <c r="E6" s="66"/>
      <c r="F6" s="151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67">
        <v>1</v>
      </c>
      <c r="AF6" s="68"/>
      <c r="AG6" s="68"/>
      <c r="AH6" s="68"/>
      <c r="AI6" s="68"/>
      <c r="AJ6" s="49"/>
      <c r="AK6" s="49"/>
      <c r="AL6" s="42"/>
    </row>
    <row r="7" spans="1:38" ht="15.75" x14ac:dyDescent="0.25">
      <c r="A7" s="35">
        <v>1</v>
      </c>
      <c r="B7" s="97" t="s">
        <v>68</v>
      </c>
      <c r="C7" s="100" t="s">
        <v>142</v>
      </c>
      <c r="D7" s="90">
        <v>95</v>
      </c>
      <c r="E7" s="72">
        <f t="shared" ref="E7:E13" si="1">(J7+O7+T7+Y7+AD7)/D7</f>
        <v>1.0526315789473684E-2</v>
      </c>
      <c r="F7" s="73"/>
      <c r="G7" s="73"/>
      <c r="H7" s="73"/>
      <c r="I7" s="73"/>
      <c r="J7" s="76">
        <f t="shared" ref="J7:J19" si="2">COUNTA(F7:I7)</f>
        <v>0</v>
      </c>
      <c r="K7" s="73"/>
      <c r="L7" s="73"/>
      <c r="M7" s="73"/>
      <c r="N7" s="73"/>
      <c r="O7" s="76">
        <f t="shared" ref="O7:O19" si="3">COUNTA(K7:N7)</f>
        <v>0</v>
      </c>
      <c r="P7" s="73"/>
      <c r="Q7" s="73"/>
      <c r="R7" s="73"/>
      <c r="S7" s="73"/>
      <c r="T7" s="76">
        <f t="shared" ref="T7:T13" si="4">COUNTA(P7:S7)</f>
        <v>0</v>
      </c>
      <c r="U7" s="73"/>
      <c r="V7" s="73"/>
      <c r="W7" s="74" t="s">
        <v>17</v>
      </c>
      <c r="X7" s="73"/>
      <c r="Y7" s="76">
        <f t="shared" ref="Y7:Y13" si="5">COUNTA(U7:X7)</f>
        <v>1</v>
      </c>
      <c r="Z7" s="73"/>
      <c r="AA7" s="73"/>
      <c r="AB7" s="73"/>
      <c r="AC7" s="73"/>
      <c r="AD7" s="77">
        <f t="shared" ref="AD7:AD11" si="6">COUNTA(Z7:AC7)</f>
        <v>0</v>
      </c>
      <c r="AE7" s="42">
        <v>1</v>
      </c>
      <c r="AF7" s="48">
        <f t="shared" ref="AF7:AF19" si="7">COUNTIF(F7:AD7,$F$1)</f>
        <v>1</v>
      </c>
      <c r="AG7" s="48">
        <f t="shared" ref="AG7:AG19" si="8">COUNTIF(F7:AD7,$G$1)</f>
        <v>0</v>
      </c>
      <c r="AH7" s="48">
        <f t="shared" ref="AH7:AH19" si="9">COUNTIF(F7:AD7,$H$1)</f>
        <v>0</v>
      </c>
      <c r="AI7" s="48">
        <f t="shared" ref="AI7:AI11" si="10">COUNTIF(F7:AD7,$I$1)</f>
        <v>0</v>
      </c>
      <c r="AJ7" s="73">
        <f t="shared" ref="AJ7:AJ19" si="11">IF($J$1&gt;0,COUNTIF(F7:AD7,$J$1),0)</f>
        <v>0</v>
      </c>
      <c r="AK7" s="73">
        <f t="shared" ref="AK7:AK19" si="12">IF($K$1&gt;0,COUNTIF(F7:AD7,$K$1),0)</f>
        <v>0</v>
      </c>
      <c r="AL7" s="78"/>
    </row>
    <row r="8" spans="1:38" ht="15.75" x14ac:dyDescent="0.25">
      <c r="A8" s="35">
        <v>1</v>
      </c>
      <c r="B8" s="97" t="s">
        <v>143</v>
      </c>
      <c r="C8" s="100" t="s">
        <v>142</v>
      </c>
      <c r="D8" s="91">
        <v>57</v>
      </c>
      <c r="E8" s="72">
        <f t="shared" si="1"/>
        <v>3.5087719298245612E-2</v>
      </c>
      <c r="F8" s="73"/>
      <c r="G8" s="73"/>
      <c r="H8" s="73"/>
      <c r="I8" s="73"/>
      <c r="J8" s="76">
        <f t="shared" si="2"/>
        <v>0</v>
      </c>
      <c r="K8" s="73"/>
      <c r="L8" s="73"/>
      <c r="M8" s="74" t="s">
        <v>19</v>
      </c>
      <c r="N8" s="73"/>
      <c r="O8" s="76">
        <f t="shared" si="3"/>
        <v>1</v>
      </c>
      <c r="P8" s="73"/>
      <c r="Q8" s="73"/>
      <c r="R8" s="73"/>
      <c r="S8" s="73"/>
      <c r="T8" s="76">
        <f t="shared" si="4"/>
        <v>0</v>
      </c>
      <c r="U8" s="73"/>
      <c r="V8" s="73"/>
      <c r="W8" s="73"/>
      <c r="X8" s="73"/>
      <c r="Y8" s="76">
        <f t="shared" si="5"/>
        <v>0</v>
      </c>
      <c r="Z8" s="73"/>
      <c r="AA8" s="74" t="s">
        <v>19</v>
      </c>
      <c r="AB8" s="73"/>
      <c r="AC8" s="73"/>
      <c r="AD8" s="77">
        <f t="shared" si="6"/>
        <v>1</v>
      </c>
      <c r="AE8" s="42">
        <v>1</v>
      </c>
      <c r="AF8" s="48">
        <f t="shared" si="7"/>
        <v>0</v>
      </c>
      <c r="AG8" s="48">
        <f t="shared" si="8"/>
        <v>0</v>
      </c>
      <c r="AH8" s="48">
        <f t="shared" si="9"/>
        <v>0</v>
      </c>
      <c r="AI8" s="48">
        <f t="shared" si="10"/>
        <v>2</v>
      </c>
      <c r="AJ8" s="73">
        <f t="shared" si="11"/>
        <v>0</v>
      </c>
      <c r="AK8" s="73">
        <f t="shared" si="12"/>
        <v>0</v>
      </c>
      <c r="AL8" s="78"/>
    </row>
    <row r="9" spans="1:38" ht="15.75" x14ac:dyDescent="0.25">
      <c r="A9" s="35">
        <v>1</v>
      </c>
      <c r="B9" s="97" t="s">
        <v>144</v>
      </c>
      <c r="C9" s="100" t="s">
        <v>142</v>
      </c>
      <c r="D9" s="91">
        <v>53</v>
      </c>
      <c r="E9" s="72">
        <f t="shared" si="1"/>
        <v>9.4339622641509441E-2</v>
      </c>
      <c r="F9" s="73"/>
      <c r="G9" s="73"/>
      <c r="H9" s="74" t="s">
        <v>19</v>
      </c>
      <c r="I9" s="74"/>
      <c r="J9" s="76">
        <f t="shared" si="2"/>
        <v>1</v>
      </c>
      <c r="K9" s="73"/>
      <c r="L9" s="73"/>
      <c r="M9" s="74" t="s">
        <v>19</v>
      </c>
      <c r="N9" s="73"/>
      <c r="O9" s="76">
        <f t="shared" si="3"/>
        <v>1</v>
      </c>
      <c r="P9" s="73"/>
      <c r="Q9" s="73"/>
      <c r="R9" s="74" t="s">
        <v>19</v>
      </c>
      <c r="S9" s="73"/>
      <c r="T9" s="76">
        <f t="shared" si="4"/>
        <v>1</v>
      </c>
      <c r="U9" s="73"/>
      <c r="V9" s="73"/>
      <c r="W9" s="73"/>
      <c r="X9" s="74" t="s">
        <v>19</v>
      </c>
      <c r="Y9" s="76">
        <f t="shared" si="5"/>
        <v>1</v>
      </c>
      <c r="Z9" s="73"/>
      <c r="AA9" s="73"/>
      <c r="AB9" s="74" t="s">
        <v>19</v>
      </c>
      <c r="AC9" s="73"/>
      <c r="AD9" s="77">
        <f t="shared" si="6"/>
        <v>1</v>
      </c>
      <c r="AE9" s="42">
        <v>1</v>
      </c>
      <c r="AF9" s="48">
        <f t="shared" si="7"/>
        <v>0</v>
      </c>
      <c r="AG9" s="48">
        <f t="shared" si="8"/>
        <v>0</v>
      </c>
      <c r="AH9" s="48">
        <f t="shared" si="9"/>
        <v>0</v>
      </c>
      <c r="AI9" s="48">
        <f t="shared" si="10"/>
        <v>5</v>
      </c>
      <c r="AJ9" s="73">
        <f t="shared" si="11"/>
        <v>0</v>
      </c>
      <c r="AK9" s="73">
        <f t="shared" si="12"/>
        <v>0</v>
      </c>
      <c r="AL9" s="78"/>
    </row>
    <row r="10" spans="1:38" ht="15.75" x14ac:dyDescent="0.25">
      <c r="A10" s="35">
        <v>1</v>
      </c>
      <c r="B10" s="97" t="s">
        <v>72</v>
      </c>
      <c r="C10" s="100" t="s">
        <v>142</v>
      </c>
      <c r="D10" s="91">
        <v>89</v>
      </c>
      <c r="E10" s="72">
        <f t="shared" si="1"/>
        <v>1.1235955056179775E-2</v>
      </c>
      <c r="F10" s="73"/>
      <c r="G10" s="73"/>
      <c r="H10" s="73"/>
      <c r="I10" s="73"/>
      <c r="J10" s="76">
        <f t="shared" si="2"/>
        <v>0</v>
      </c>
      <c r="K10" s="73"/>
      <c r="L10" s="73"/>
      <c r="M10" s="73"/>
      <c r="N10" s="73"/>
      <c r="O10" s="76">
        <f t="shared" si="3"/>
        <v>0</v>
      </c>
      <c r="P10" s="73"/>
      <c r="Q10" s="73"/>
      <c r="R10" s="73"/>
      <c r="S10" s="73"/>
      <c r="T10" s="76">
        <f t="shared" si="4"/>
        <v>0</v>
      </c>
      <c r="U10" s="73"/>
      <c r="V10" s="73"/>
      <c r="W10" s="74" t="s">
        <v>17</v>
      </c>
      <c r="X10" s="73"/>
      <c r="Y10" s="76">
        <f t="shared" si="5"/>
        <v>1</v>
      </c>
      <c r="Z10" s="73"/>
      <c r="AA10" s="73"/>
      <c r="AB10" s="73"/>
      <c r="AC10" s="73"/>
      <c r="AD10" s="77">
        <f t="shared" si="6"/>
        <v>0</v>
      </c>
      <c r="AE10" s="42">
        <v>1</v>
      </c>
      <c r="AF10" s="48">
        <f t="shared" si="7"/>
        <v>1</v>
      </c>
      <c r="AG10" s="48">
        <f t="shared" si="8"/>
        <v>0</v>
      </c>
      <c r="AH10" s="48">
        <f t="shared" si="9"/>
        <v>0</v>
      </c>
      <c r="AI10" s="48">
        <f t="shared" si="10"/>
        <v>0</v>
      </c>
      <c r="AJ10" s="73">
        <f t="shared" si="11"/>
        <v>0</v>
      </c>
      <c r="AK10" s="73">
        <f t="shared" si="12"/>
        <v>0</v>
      </c>
      <c r="AL10" s="78"/>
    </row>
    <row r="11" spans="1:38" ht="15.75" x14ac:dyDescent="0.25">
      <c r="A11" s="35">
        <v>1</v>
      </c>
      <c r="B11" s="97" t="s">
        <v>145</v>
      </c>
      <c r="C11" s="100" t="s">
        <v>142</v>
      </c>
      <c r="D11" s="91">
        <v>36</v>
      </c>
      <c r="E11" s="72">
        <f t="shared" si="1"/>
        <v>2.7777777777777776E-2</v>
      </c>
      <c r="F11" s="73"/>
      <c r="G11" s="73"/>
      <c r="H11" s="73"/>
      <c r="I11" s="73"/>
      <c r="J11" s="76">
        <f t="shared" si="2"/>
        <v>0</v>
      </c>
      <c r="K11" s="73"/>
      <c r="L11" s="73"/>
      <c r="M11" s="73"/>
      <c r="N11" s="73"/>
      <c r="O11" s="76">
        <f t="shared" si="3"/>
        <v>0</v>
      </c>
      <c r="P11" s="73"/>
      <c r="Q11" s="73"/>
      <c r="R11" s="73"/>
      <c r="S11" s="73"/>
      <c r="T11" s="76">
        <f t="shared" si="4"/>
        <v>0</v>
      </c>
      <c r="U11" s="73"/>
      <c r="V11" s="73"/>
      <c r="W11" s="73"/>
      <c r="X11" s="74" t="s">
        <v>17</v>
      </c>
      <c r="Y11" s="76">
        <f t="shared" si="5"/>
        <v>1</v>
      </c>
      <c r="Z11" s="73"/>
      <c r="AA11" s="73"/>
      <c r="AB11" s="73"/>
      <c r="AC11" s="73"/>
      <c r="AD11" s="77">
        <f t="shared" si="6"/>
        <v>0</v>
      </c>
      <c r="AE11" s="42">
        <v>1</v>
      </c>
      <c r="AF11" s="48">
        <f t="shared" si="7"/>
        <v>1</v>
      </c>
      <c r="AG11" s="48">
        <f t="shared" si="8"/>
        <v>0</v>
      </c>
      <c r="AH11" s="48">
        <f t="shared" si="9"/>
        <v>0</v>
      </c>
      <c r="AI11" s="48">
        <f t="shared" si="10"/>
        <v>0</v>
      </c>
      <c r="AJ11" s="73">
        <f t="shared" si="11"/>
        <v>0</v>
      </c>
      <c r="AK11" s="73">
        <f t="shared" si="12"/>
        <v>0</v>
      </c>
      <c r="AL11" s="78"/>
    </row>
    <row r="12" spans="1:38" ht="15.75" x14ac:dyDescent="0.25">
      <c r="A12" s="35">
        <v>1</v>
      </c>
      <c r="B12" s="97" t="s">
        <v>146</v>
      </c>
      <c r="C12" s="100" t="s">
        <v>142</v>
      </c>
      <c r="D12" s="91">
        <v>17</v>
      </c>
      <c r="E12" s="72">
        <f t="shared" si="1"/>
        <v>5.8823529411764705E-2</v>
      </c>
      <c r="F12" s="73"/>
      <c r="G12" s="73"/>
      <c r="H12" s="73"/>
      <c r="I12" s="73"/>
      <c r="J12" s="76">
        <f t="shared" si="2"/>
        <v>0</v>
      </c>
      <c r="K12" s="73"/>
      <c r="L12" s="73"/>
      <c r="M12" s="73"/>
      <c r="N12" s="73"/>
      <c r="O12" s="76">
        <f t="shared" si="3"/>
        <v>0</v>
      </c>
      <c r="P12" s="73"/>
      <c r="Q12" s="73"/>
      <c r="R12" s="73"/>
      <c r="S12" s="73"/>
      <c r="T12" s="76">
        <f t="shared" si="4"/>
        <v>0</v>
      </c>
      <c r="U12" s="73"/>
      <c r="V12" s="73"/>
      <c r="W12" s="73"/>
      <c r="X12" s="73"/>
      <c r="Y12" s="76">
        <f t="shared" si="5"/>
        <v>0</v>
      </c>
      <c r="Z12" s="73"/>
      <c r="AA12" s="73"/>
      <c r="AB12" s="73"/>
      <c r="AC12" s="73"/>
      <c r="AD12" s="92">
        <v>1</v>
      </c>
      <c r="AE12" s="42">
        <v>1</v>
      </c>
      <c r="AF12" s="48">
        <f t="shared" si="7"/>
        <v>0</v>
      </c>
      <c r="AG12" s="48">
        <f t="shared" si="8"/>
        <v>0</v>
      </c>
      <c r="AH12" s="48">
        <f t="shared" si="9"/>
        <v>0</v>
      </c>
      <c r="AI12" s="93">
        <v>1</v>
      </c>
      <c r="AJ12" s="73">
        <f t="shared" si="11"/>
        <v>0</v>
      </c>
      <c r="AK12" s="73">
        <f t="shared" si="12"/>
        <v>0</v>
      </c>
      <c r="AL12" s="78"/>
    </row>
    <row r="13" spans="1:38" ht="15.75" x14ac:dyDescent="0.25">
      <c r="A13" s="35">
        <v>1</v>
      </c>
      <c r="B13" s="97" t="s">
        <v>147</v>
      </c>
      <c r="C13" s="100" t="s">
        <v>142</v>
      </c>
      <c r="D13" s="91">
        <v>17</v>
      </c>
      <c r="E13" s="72">
        <f t="shared" si="1"/>
        <v>5.8823529411764705E-2</v>
      </c>
      <c r="F13" s="73"/>
      <c r="G13" s="73"/>
      <c r="H13" s="73"/>
      <c r="I13" s="73"/>
      <c r="J13" s="76">
        <f t="shared" si="2"/>
        <v>0</v>
      </c>
      <c r="K13" s="73"/>
      <c r="L13" s="73"/>
      <c r="M13" s="73"/>
      <c r="N13" s="73"/>
      <c r="O13" s="76">
        <f t="shared" si="3"/>
        <v>0</v>
      </c>
      <c r="P13" s="73"/>
      <c r="Q13" s="73"/>
      <c r="R13" s="73"/>
      <c r="S13" s="73"/>
      <c r="T13" s="76">
        <f t="shared" si="4"/>
        <v>0</v>
      </c>
      <c r="U13" s="73"/>
      <c r="V13" s="73"/>
      <c r="W13" s="73"/>
      <c r="X13" s="74" t="s">
        <v>17</v>
      </c>
      <c r="Y13" s="76">
        <f t="shared" si="5"/>
        <v>1</v>
      </c>
      <c r="Z13" s="73"/>
      <c r="AA13" s="73"/>
      <c r="AB13" s="73"/>
      <c r="AC13" s="73"/>
      <c r="AD13" s="77">
        <f t="shared" ref="AD13:AD19" si="13">COUNTA(Z13:AC13)</f>
        <v>0</v>
      </c>
      <c r="AE13" s="42">
        <v>1</v>
      </c>
      <c r="AF13" s="48">
        <f t="shared" si="7"/>
        <v>1</v>
      </c>
      <c r="AG13" s="48">
        <f t="shared" si="8"/>
        <v>0</v>
      </c>
      <c r="AH13" s="48">
        <f t="shared" si="9"/>
        <v>0</v>
      </c>
      <c r="AI13" s="48">
        <f>COUNTIF(F13:AD13,$I$1)</f>
        <v>0</v>
      </c>
      <c r="AJ13" s="73">
        <f t="shared" si="11"/>
        <v>0</v>
      </c>
      <c r="AK13" s="73">
        <f t="shared" si="12"/>
        <v>0</v>
      </c>
      <c r="AL13" s="78"/>
    </row>
    <row r="14" spans="1:38" ht="15.75" x14ac:dyDescent="0.25">
      <c r="A14" s="35">
        <v>1</v>
      </c>
      <c r="B14" s="97" t="s">
        <v>76</v>
      </c>
      <c r="C14" s="100" t="s">
        <v>142</v>
      </c>
      <c r="D14" s="91">
        <v>36</v>
      </c>
      <c r="E14" s="121">
        <v>7.0000000000000007E-2</v>
      </c>
      <c r="F14" s="73"/>
      <c r="G14" s="73"/>
      <c r="H14" s="73"/>
      <c r="I14" s="73"/>
      <c r="J14" s="76">
        <f t="shared" si="2"/>
        <v>0</v>
      </c>
      <c r="K14" s="73"/>
      <c r="L14" s="73"/>
      <c r="M14" s="73"/>
      <c r="N14" s="73"/>
      <c r="O14" s="76">
        <f t="shared" si="3"/>
        <v>0</v>
      </c>
      <c r="P14" s="73"/>
      <c r="Q14" s="74"/>
      <c r="R14" s="122" t="s">
        <v>19</v>
      </c>
      <c r="S14" s="73"/>
      <c r="T14" s="75" t="s">
        <v>19</v>
      </c>
      <c r="U14" s="73"/>
      <c r="V14" s="73"/>
      <c r="W14" s="74" t="s">
        <v>19</v>
      </c>
      <c r="X14" s="73"/>
      <c r="Y14" s="76"/>
      <c r="Z14" s="73"/>
      <c r="AA14" s="73"/>
      <c r="AB14" s="73"/>
      <c r="AC14" s="73"/>
      <c r="AD14" s="77">
        <f t="shared" si="13"/>
        <v>0</v>
      </c>
      <c r="AE14" s="42">
        <v>1</v>
      </c>
      <c r="AF14" s="48">
        <f t="shared" si="7"/>
        <v>0</v>
      </c>
      <c r="AG14" s="48">
        <f t="shared" si="8"/>
        <v>0</v>
      </c>
      <c r="AH14" s="48">
        <f t="shared" si="9"/>
        <v>0</v>
      </c>
      <c r="AI14" s="93">
        <v>1</v>
      </c>
      <c r="AJ14" s="73">
        <f t="shared" si="11"/>
        <v>0</v>
      </c>
      <c r="AK14" s="73">
        <f t="shared" si="12"/>
        <v>0</v>
      </c>
      <c r="AL14" s="78"/>
    </row>
    <row r="15" spans="1:38" ht="15.75" x14ac:dyDescent="0.25">
      <c r="A15" s="35">
        <v>1</v>
      </c>
      <c r="B15" s="97" t="s">
        <v>77</v>
      </c>
      <c r="C15" s="100" t="s">
        <v>142</v>
      </c>
      <c r="D15" s="91">
        <v>35</v>
      </c>
      <c r="E15" s="72">
        <f t="shared" ref="E15:E19" si="14">(J15+O15+T15+Y15+AD15)/D15</f>
        <v>0</v>
      </c>
      <c r="F15" s="73"/>
      <c r="G15" s="73"/>
      <c r="H15" s="73"/>
      <c r="I15" s="73"/>
      <c r="J15" s="76">
        <f t="shared" si="2"/>
        <v>0</v>
      </c>
      <c r="K15" s="73"/>
      <c r="L15" s="73"/>
      <c r="M15" s="73"/>
      <c r="N15" s="73"/>
      <c r="O15" s="76">
        <f t="shared" si="3"/>
        <v>0</v>
      </c>
      <c r="P15" s="73"/>
      <c r="Q15" s="73"/>
      <c r="R15" s="73"/>
      <c r="S15" s="73"/>
      <c r="T15" s="76">
        <f t="shared" ref="T15:T19" si="15">COUNTA(P15:S15)</f>
        <v>0</v>
      </c>
      <c r="U15" s="73"/>
      <c r="V15" s="73"/>
      <c r="W15" s="73"/>
      <c r="X15" s="73"/>
      <c r="Y15" s="76">
        <f t="shared" ref="Y15:Y19" si="16">COUNTA(U15:X15)</f>
        <v>0</v>
      </c>
      <c r="Z15" s="73"/>
      <c r="AA15" s="73"/>
      <c r="AB15" s="73"/>
      <c r="AC15" s="73"/>
      <c r="AD15" s="77">
        <f t="shared" si="13"/>
        <v>0</v>
      </c>
      <c r="AE15" s="42">
        <v>1</v>
      </c>
      <c r="AF15" s="48">
        <f t="shared" si="7"/>
        <v>0</v>
      </c>
      <c r="AG15" s="48">
        <f t="shared" si="8"/>
        <v>0</v>
      </c>
      <c r="AH15" s="48">
        <f t="shared" si="9"/>
        <v>0</v>
      </c>
      <c r="AI15" s="48">
        <f t="shared" ref="AI15:AI19" si="17">COUNTIF(F15:AD15,$I$1)</f>
        <v>0</v>
      </c>
      <c r="AJ15" s="73">
        <f t="shared" si="11"/>
        <v>0</v>
      </c>
      <c r="AK15" s="73">
        <f t="shared" si="12"/>
        <v>0</v>
      </c>
      <c r="AL15" s="78"/>
    </row>
    <row r="16" spans="1:38" ht="15.75" x14ac:dyDescent="0.25">
      <c r="A16" s="35">
        <v>1</v>
      </c>
      <c r="B16" s="97" t="s">
        <v>75</v>
      </c>
      <c r="C16" s="100" t="s">
        <v>142</v>
      </c>
      <c r="D16" s="91">
        <v>18</v>
      </c>
      <c r="E16" s="72">
        <f t="shared" si="14"/>
        <v>5.5555555555555552E-2</v>
      </c>
      <c r="F16" s="73"/>
      <c r="G16" s="73"/>
      <c r="H16" s="73"/>
      <c r="I16" s="73"/>
      <c r="J16" s="76">
        <f t="shared" si="2"/>
        <v>0</v>
      </c>
      <c r="K16" s="73"/>
      <c r="L16" s="73"/>
      <c r="M16" s="73"/>
      <c r="N16" s="73"/>
      <c r="O16" s="76">
        <f t="shared" si="3"/>
        <v>0</v>
      </c>
      <c r="P16" s="73"/>
      <c r="Q16" s="73"/>
      <c r="R16" s="73"/>
      <c r="S16" s="73"/>
      <c r="T16" s="76">
        <f t="shared" si="15"/>
        <v>0</v>
      </c>
      <c r="U16" s="73"/>
      <c r="V16" s="73"/>
      <c r="W16" s="73"/>
      <c r="X16" s="74" t="s">
        <v>19</v>
      </c>
      <c r="Y16" s="76">
        <f t="shared" si="16"/>
        <v>1</v>
      </c>
      <c r="Z16" s="73"/>
      <c r="AA16" s="73"/>
      <c r="AB16" s="73"/>
      <c r="AC16" s="73"/>
      <c r="AD16" s="77">
        <f t="shared" si="13"/>
        <v>0</v>
      </c>
      <c r="AE16" s="42">
        <v>1</v>
      </c>
      <c r="AF16" s="48">
        <f t="shared" si="7"/>
        <v>0</v>
      </c>
      <c r="AG16" s="48">
        <f t="shared" si="8"/>
        <v>0</v>
      </c>
      <c r="AH16" s="48">
        <f t="shared" si="9"/>
        <v>0</v>
      </c>
      <c r="AI16" s="48">
        <f t="shared" si="17"/>
        <v>1</v>
      </c>
      <c r="AJ16" s="73">
        <f t="shared" si="11"/>
        <v>0</v>
      </c>
      <c r="AK16" s="73">
        <f t="shared" si="12"/>
        <v>0</v>
      </c>
      <c r="AL16" s="78"/>
    </row>
    <row r="17" spans="1:38" ht="15.75" x14ac:dyDescent="0.25">
      <c r="A17" s="35">
        <v>1</v>
      </c>
      <c r="B17" s="97" t="s">
        <v>74</v>
      </c>
      <c r="C17" s="100" t="s">
        <v>142</v>
      </c>
      <c r="D17" s="91">
        <v>18</v>
      </c>
      <c r="E17" s="72">
        <f t="shared" si="14"/>
        <v>5.5555555555555552E-2</v>
      </c>
      <c r="F17" s="73"/>
      <c r="G17" s="73"/>
      <c r="H17" s="73"/>
      <c r="I17" s="73"/>
      <c r="J17" s="76">
        <f t="shared" si="2"/>
        <v>0</v>
      </c>
      <c r="K17" s="73"/>
      <c r="L17" s="73"/>
      <c r="M17" s="73"/>
      <c r="N17" s="73"/>
      <c r="O17" s="76">
        <f t="shared" si="3"/>
        <v>0</v>
      </c>
      <c r="P17" s="73"/>
      <c r="Q17" s="73"/>
      <c r="R17" s="73"/>
      <c r="S17" s="74"/>
      <c r="T17" s="76">
        <f t="shared" si="15"/>
        <v>0</v>
      </c>
      <c r="U17" s="73"/>
      <c r="V17" s="73"/>
      <c r="W17" s="73"/>
      <c r="X17" s="73"/>
      <c r="Y17" s="76">
        <f t="shared" si="16"/>
        <v>0</v>
      </c>
      <c r="Z17" s="73"/>
      <c r="AA17" s="73"/>
      <c r="AB17" s="73"/>
      <c r="AC17" s="74" t="s">
        <v>19</v>
      </c>
      <c r="AD17" s="77">
        <f t="shared" si="13"/>
        <v>1</v>
      </c>
      <c r="AE17" s="42">
        <v>1</v>
      </c>
      <c r="AF17" s="48">
        <f t="shared" si="7"/>
        <v>0</v>
      </c>
      <c r="AG17" s="48">
        <f t="shared" si="8"/>
        <v>0</v>
      </c>
      <c r="AH17" s="48">
        <f t="shared" si="9"/>
        <v>0</v>
      </c>
      <c r="AI17" s="48">
        <f t="shared" si="17"/>
        <v>1</v>
      </c>
      <c r="AJ17" s="73">
        <f t="shared" si="11"/>
        <v>0</v>
      </c>
      <c r="AK17" s="73">
        <f t="shared" si="12"/>
        <v>0</v>
      </c>
      <c r="AL17" s="78"/>
    </row>
    <row r="18" spans="1:38" ht="15.75" x14ac:dyDescent="0.25">
      <c r="A18" s="35">
        <v>1</v>
      </c>
      <c r="B18" s="97" t="s">
        <v>148</v>
      </c>
      <c r="C18" s="100" t="s">
        <v>142</v>
      </c>
      <c r="D18" s="91">
        <v>18</v>
      </c>
      <c r="E18" s="72">
        <f t="shared" si="14"/>
        <v>0</v>
      </c>
      <c r="F18" s="73"/>
      <c r="G18" s="73"/>
      <c r="H18" s="73"/>
      <c r="I18" s="73"/>
      <c r="J18" s="76">
        <f t="shared" si="2"/>
        <v>0</v>
      </c>
      <c r="K18" s="73"/>
      <c r="L18" s="73"/>
      <c r="M18" s="73"/>
      <c r="N18" s="73"/>
      <c r="O18" s="76">
        <f t="shared" si="3"/>
        <v>0</v>
      </c>
      <c r="P18" s="73"/>
      <c r="Q18" s="73"/>
      <c r="R18" s="73"/>
      <c r="S18" s="73"/>
      <c r="T18" s="76">
        <f t="shared" si="15"/>
        <v>0</v>
      </c>
      <c r="U18" s="73"/>
      <c r="V18" s="73"/>
      <c r="W18" s="73"/>
      <c r="X18" s="73"/>
      <c r="Y18" s="76">
        <f t="shared" si="16"/>
        <v>0</v>
      </c>
      <c r="Z18" s="73"/>
      <c r="AA18" s="73"/>
      <c r="AB18" s="73"/>
      <c r="AC18" s="73"/>
      <c r="AD18" s="77">
        <f t="shared" si="13"/>
        <v>0</v>
      </c>
      <c r="AE18" s="42">
        <v>1</v>
      </c>
      <c r="AF18" s="48">
        <f t="shared" si="7"/>
        <v>0</v>
      </c>
      <c r="AG18" s="48">
        <f t="shared" si="8"/>
        <v>0</v>
      </c>
      <c r="AH18" s="48">
        <f t="shared" si="9"/>
        <v>0</v>
      </c>
      <c r="AI18" s="48">
        <f t="shared" si="17"/>
        <v>0</v>
      </c>
      <c r="AJ18" s="73">
        <f t="shared" si="11"/>
        <v>0</v>
      </c>
      <c r="AK18" s="73">
        <f t="shared" si="12"/>
        <v>0</v>
      </c>
      <c r="AL18" s="78"/>
    </row>
    <row r="19" spans="1:38" ht="15.75" x14ac:dyDescent="0.25">
      <c r="A19" s="35">
        <v>1</v>
      </c>
      <c r="B19" s="97" t="s">
        <v>99</v>
      </c>
      <c r="C19" s="100" t="s">
        <v>142</v>
      </c>
      <c r="D19" s="91">
        <v>18</v>
      </c>
      <c r="E19" s="72">
        <f t="shared" si="14"/>
        <v>5.5555555555555552E-2</v>
      </c>
      <c r="F19" s="73"/>
      <c r="G19" s="73"/>
      <c r="H19" s="73"/>
      <c r="I19" s="73"/>
      <c r="J19" s="76">
        <f t="shared" si="2"/>
        <v>0</v>
      </c>
      <c r="K19" s="73"/>
      <c r="L19" s="73"/>
      <c r="M19" s="73"/>
      <c r="N19" s="73"/>
      <c r="O19" s="76">
        <f t="shared" si="3"/>
        <v>0</v>
      </c>
      <c r="P19" s="73"/>
      <c r="Q19" s="73"/>
      <c r="R19" s="73"/>
      <c r="S19" s="73"/>
      <c r="T19" s="76">
        <f t="shared" si="15"/>
        <v>0</v>
      </c>
      <c r="U19" s="73"/>
      <c r="V19" s="73"/>
      <c r="W19" s="73"/>
      <c r="X19" s="73"/>
      <c r="Y19" s="76">
        <f t="shared" si="16"/>
        <v>0</v>
      </c>
      <c r="Z19" s="73"/>
      <c r="AA19" s="74" t="s">
        <v>15</v>
      </c>
      <c r="AB19" s="73"/>
      <c r="AC19" s="73"/>
      <c r="AD19" s="77">
        <f t="shared" si="13"/>
        <v>1</v>
      </c>
      <c r="AE19" s="42">
        <v>1</v>
      </c>
      <c r="AF19" s="48">
        <f t="shared" si="7"/>
        <v>0</v>
      </c>
      <c r="AG19" s="48">
        <f t="shared" si="8"/>
        <v>0</v>
      </c>
      <c r="AH19" s="48">
        <f t="shared" si="9"/>
        <v>1</v>
      </c>
      <c r="AI19" s="48">
        <f t="shared" si="17"/>
        <v>0</v>
      </c>
      <c r="AJ19" s="73">
        <f t="shared" si="11"/>
        <v>0</v>
      </c>
      <c r="AK19" s="73">
        <f t="shared" si="12"/>
        <v>0</v>
      </c>
      <c r="AL19" s="78"/>
    </row>
    <row r="20" spans="1:38" ht="15.75" customHeight="1" x14ac:dyDescent="0.25">
      <c r="A20" s="35">
        <v>1</v>
      </c>
      <c r="B20" s="83"/>
      <c r="C20" s="84"/>
      <c r="D20" s="85"/>
      <c r="E20" s="86"/>
      <c r="F20" s="87"/>
      <c r="G20" s="87"/>
      <c r="H20" s="87"/>
      <c r="I20" s="87"/>
      <c r="J20" s="87">
        <f>SUM(J7:J19)</f>
        <v>1</v>
      </c>
      <c r="K20" s="87"/>
      <c r="L20" s="87"/>
      <c r="M20" s="87"/>
      <c r="N20" s="87"/>
      <c r="O20" s="87">
        <f>SUM(O7:O19)</f>
        <v>2</v>
      </c>
      <c r="P20" s="87"/>
      <c r="Q20" s="87"/>
      <c r="R20" s="87"/>
      <c r="S20" s="87"/>
      <c r="T20" s="87">
        <f>SUM(T7:T19)</f>
        <v>1</v>
      </c>
      <c r="U20" s="87"/>
      <c r="V20" s="87"/>
      <c r="W20" s="87"/>
      <c r="X20" s="87"/>
      <c r="Y20" s="87">
        <f>SUM(Y7:Y19)</f>
        <v>6</v>
      </c>
      <c r="Z20" s="87"/>
      <c r="AA20" s="87"/>
      <c r="AB20" s="87"/>
      <c r="AC20" s="87"/>
      <c r="AD20" s="87">
        <f>SUM(AD7:AD19)</f>
        <v>5</v>
      </c>
      <c r="AE20" s="42">
        <v>1</v>
      </c>
      <c r="AF20" s="88">
        <f t="shared" ref="AF20:AK20" si="18">SUM(AF7:AF19)</f>
        <v>4</v>
      </c>
      <c r="AG20" s="88">
        <f t="shared" si="18"/>
        <v>0</v>
      </c>
      <c r="AH20" s="88">
        <f t="shared" si="18"/>
        <v>1</v>
      </c>
      <c r="AI20" s="89">
        <f t="shared" si="18"/>
        <v>11</v>
      </c>
      <c r="AJ20" s="88">
        <f t="shared" si="18"/>
        <v>0</v>
      </c>
      <c r="AK20" s="88">
        <f t="shared" si="18"/>
        <v>0</v>
      </c>
      <c r="AL20" s="42"/>
    </row>
    <row r="21" spans="1:38" ht="15.75" customHeight="1" x14ac:dyDescent="0.25">
      <c r="A21" s="35">
        <v>2</v>
      </c>
      <c r="B21" s="149" t="s">
        <v>78</v>
      </c>
      <c r="C21" s="150"/>
      <c r="D21" s="65"/>
      <c r="E21" s="66"/>
      <c r="F21" s="151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42">
        <v>2</v>
      </c>
      <c r="AF21" s="68"/>
      <c r="AG21" s="68"/>
      <c r="AH21" s="68"/>
      <c r="AI21" s="68"/>
      <c r="AJ21" s="49"/>
      <c r="AK21" s="49"/>
      <c r="AL21" s="42"/>
    </row>
    <row r="22" spans="1:38" ht="15.75" customHeight="1" x14ac:dyDescent="0.25">
      <c r="A22" s="35">
        <v>2</v>
      </c>
      <c r="B22" s="47" t="str">
        <f t="shared" ref="B22:B34" si="19">B7</f>
        <v>Русский язык</v>
      </c>
      <c r="C22" s="70" t="s">
        <v>149</v>
      </c>
      <c r="D22" s="90">
        <v>95</v>
      </c>
      <c r="E22" s="72">
        <f t="shared" ref="E22:E34" si="20">(J22+O22+T22+Y22+AD22)/D22</f>
        <v>1.0526315789473684E-2</v>
      </c>
      <c r="F22" s="73"/>
      <c r="G22" s="73"/>
      <c r="H22" s="73"/>
      <c r="I22" s="73"/>
      <c r="J22" s="76">
        <f t="shared" ref="J22:J34" si="21">COUNTA(F22:I22)</f>
        <v>0</v>
      </c>
      <c r="K22" s="73"/>
      <c r="L22" s="73"/>
      <c r="M22" s="73"/>
      <c r="N22" s="73"/>
      <c r="O22" s="76">
        <f t="shared" ref="O22:O34" si="22">COUNTA(K22:N22)</f>
        <v>0</v>
      </c>
      <c r="P22" s="73"/>
      <c r="Q22" s="73"/>
      <c r="R22" s="73"/>
      <c r="S22" s="73"/>
      <c r="T22" s="76">
        <f t="shared" ref="T22:T34" si="23">COUNTA(P22:S22)</f>
        <v>0</v>
      </c>
      <c r="U22" s="73"/>
      <c r="V22" s="73"/>
      <c r="W22" s="74" t="s">
        <v>17</v>
      </c>
      <c r="X22" s="73"/>
      <c r="Y22" s="76">
        <f t="shared" ref="Y22:Y34" si="24">COUNTA(U22:X22)</f>
        <v>1</v>
      </c>
      <c r="Z22" s="73"/>
      <c r="AA22" s="73"/>
      <c r="AB22" s="73"/>
      <c r="AC22" s="73"/>
      <c r="AD22" s="77">
        <f t="shared" ref="AD22:AD26" si="25">COUNTA(Z22:AC22)</f>
        <v>0</v>
      </c>
      <c r="AE22" s="42">
        <v>2</v>
      </c>
      <c r="AF22" s="48">
        <f t="shared" ref="AF22:AF34" si="26">COUNTIF(F22:AD22,$F$1)</f>
        <v>1</v>
      </c>
      <c r="AG22" s="48">
        <f t="shared" ref="AG22:AG34" si="27">COUNTIF(F22:AE22,$G$1)</f>
        <v>0</v>
      </c>
      <c r="AH22" s="48">
        <f t="shared" ref="AH22:AH34" si="28">COUNTIF(F22:AD22,$H$1)</f>
        <v>0</v>
      </c>
      <c r="AI22" s="48">
        <f t="shared" ref="AI22:AI26" si="29">COUNTIF(F22:AD22,$I$1)</f>
        <v>0</v>
      </c>
      <c r="AJ22" s="73">
        <f t="shared" ref="AJ22:AJ34" si="30">IF($J$1&gt;0,COUNTIF(F22:AD22,$J$1),0)</f>
        <v>0</v>
      </c>
      <c r="AK22" s="73">
        <f t="shared" ref="AK22:AK34" si="31">IF($K$1&gt;0,COUNTIF(F22:AD22,$K$1),0)</f>
        <v>0</v>
      </c>
      <c r="AL22" s="42"/>
    </row>
    <row r="23" spans="1:38" ht="15.75" customHeight="1" x14ac:dyDescent="0.25">
      <c r="A23" s="35">
        <v>2</v>
      </c>
      <c r="B23" s="47" t="str">
        <f t="shared" si="19"/>
        <v>Литература</v>
      </c>
      <c r="C23" s="70" t="s">
        <v>149</v>
      </c>
      <c r="D23" s="91">
        <v>57</v>
      </c>
      <c r="E23" s="72">
        <f t="shared" si="20"/>
        <v>3.5087719298245612E-2</v>
      </c>
      <c r="F23" s="73"/>
      <c r="G23" s="73"/>
      <c r="H23" s="73"/>
      <c r="I23" s="73"/>
      <c r="J23" s="76">
        <f t="shared" si="21"/>
        <v>0</v>
      </c>
      <c r="K23" s="73"/>
      <c r="L23" s="73"/>
      <c r="M23" s="74" t="s">
        <v>19</v>
      </c>
      <c r="N23" s="73"/>
      <c r="O23" s="76">
        <f t="shared" si="22"/>
        <v>1</v>
      </c>
      <c r="P23" s="73"/>
      <c r="Q23" s="73"/>
      <c r="R23" s="73"/>
      <c r="S23" s="73"/>
      <c r="T23" s="76">
        <f t="shared" si="23"/>
        <v>0</v>
      </c>
      <c r="U23" s="73"/>
      <c r="V23" s="73"/>
      <c r="W23" s="73"/>
      <c r="X23" s="73"/>
      <c r="Y23" s="76">
        <f t="shared" si="24"/>
        <v>0</v>
      </c>
      <c r="Z23" s="73"/>
      <c r="AA23" s="74" t="s">
        <v>19</v>
      </c>
      <c r="AB23" s="73"/>
      <c r="AC23" s="73"/>
      <c r="AD23" s="77">
        <f t="shared" si="25"/>
        <v>1</v>
      </c>
      <c r="AE23" s="42">
        <v>2</v>
      </c>
      <c r="AF23" s="48">
        <f t="shared" si="26"/>
        <v>0</v>
      </c>
      <c r="AG23" s="48">
        <f t="shared" si="27"/>
        <v>0</v>
      </c>
      <c r="AH23" s="48">
        <f t="shared" si="28"/>
        <v>0</v>
      </c>
      <c r="AI23" s="48">
        <f t="shared" si="29"/>
        <v>2</v>
      </c>
      <c r="AJ23" s="73">
        <f t="shared" si="30"/>
        <v>0</v>
      </c>
      <c r="AK23" s="73">
        <f t="shared" si="31"/>
        <v>0</v>
      </c>
      <c r="AL23" s="42"/>
    </row>
    <row r="24" spans="1:38" ht="15.75" customHeight="1" x14ac:dyDescent="0.25">
      <c r="A24" s="35">
        <v>2</v>
      </c>
      <c r="B24" s="47" t="str">
        <f t="shared" si="19"/>
        <v>Иностранный язык</v>
      </c>
      <c r="C24" s="70" t="s">
        <v>149</v>
      </c>
      <c r="D24" s="91">
        <v>53</v>
      </c>
      <c r="E24" s="72">
        <f t="shared" si="20"/>
        <v>9.4339622641509441E-2</v>
      </c>
      <c r="F24" s="73"/>
      <c r="G24" s="73"/>
      <c r="H24" s="73"/>
      <c r="I24" s="74" t="s">
        <v>19</v>
      </c>
      <c r="J24" s="76">
        <f t="shared" si="21"/>
        <v>1</v>
      </c>
      <c r="K24" s="73"/>
      <c r="L24" s="73"/>
      <c r="M24" s="74" t="s">
        <v>19</v>
      </c>
      <c r="N24" s="73"/>
      <c r="O24" s="76">
        <f t="shared" si="22"/>
        <v>1</v>
      </c>
      <c r="P24" s="73"/>
      <c r="Q24" s="73"/>
      <c r="R24" s="74" t="s">
        <v>19</v>
      </c>
      <c r="S24" s="73"/>
      <c r="T24" s="76">
        <f t="shared" si="23"/>
        <v>1</v>
      </c>
      <c r="U24" s="73"/>
      <c r="V24" s="73"/>
      <c r="W24" s="74" t="s">
        <v>19</v>
      </c>
      <c r="X24" s="73"/>
      <c r="Y24" s="76">
        <f t="shared" si="24"/>
        <v>1</v>
      </c>
      <c r="Z24" s="73"/>
      <c r="AA24" s="73"/>
      <c r="AB24" s="74" t="s">
        <v>19</v>
      </c>
      <c r="AC24" s="73"/>
      <c r="AD24" s="77">
        <f t="shared" si="25"/>
        <v>1</v>
      </c>
      <c r="AE24" s="42">
        <v>2</v>
      </c>
      <c r="AF24" s="48">
        <f t="shared" si="26"/>
        <v>0</v>
      </c>
      <c r="AG24" s="48">
        <f t="shared" si="27"/>
        <v>0</v>
      </c>
      <c r="AH24" s="48">
        <f t="shared" si="28"/>
        <v>0</v>
      </c>
      <c r="AI24" s="48">
        <f t="shared" si="29"/>
        <v>5</v>
      </c>
      <c r="AJ24" s="73">
        <f t="shared" si="30"/>
        <v>0</v>
      </c>
      <c r="AK24" s="73">
        <f t="shared" si="31"/>
        <v>0</v>
      </c>
      <c r="AL24" s="42"/>
    </row>
    <row r="25" spans="1:38" ht="15.75" customHeight="1" x14ac:dyDescent="0.25">
      <c r="A25" s="35">
        <v>2</v>
      </c>
      <c r="B25" s="47" t="str">
        <f t="shared" si="19"/>
        <v>Математика</v>
      </c>
      <c r="C25" s="70" t="s">
        <v>149</v>
      </c>
      <c r="D25" s="91">
        <v>89</v>
      </c>
      <c r="E25" s="72">
        <f t="shared" si="20"/>
        <v>1.1235955056179775E-2</v>
      </c>
      <c r="F25" s="73"/>
      <c r="G25" s="73"/>
      <c r="H25" s="73"/>
      <c r="I25" s="73"/>
      <c r="J25" s="76">
        <f t="shared" si="21"/>
        <v>0</v>
      </c>
      <c r="K25" s="73"/>
      <c r="L25" s="73"/>
      <c r="M25" s="73"/>
      <c r="N25" s="73"/>
      <c r="O25" s="76">
        <f t="shared" si="22"/>
        <v>0</v>
      </c>
      <c r="P25" s="73"/>
      <c r="Q25" s="73"/>
      <c r="R25" s="73"/>
      <c r="S25" s="73"/>
      <c r="T25" s="76">
        <f t="shared" si="23"/>
        <v>0</v>
      </c>
      <c r="U25" s="73"/>
      <c r="V25" s="73"/>
      <c r="W25" s="74" t="s">
        <v>17</v>
      </c>
      <c r="X25" s="73"/>
      <c r="Y25" s="76">
        <f t="shared" si="24"/>
        <v>1</v>
      </c>
      <c r="Z25" s="73"/>
      <c r="AA25" s="73"/>
      <c r="AB25" s="73"/>
      <c r="AC25" s="73"/>
      <c r="AD25" s="77">
        <f t="shared" si="25"/>
        <v>0</v>
      </c>
      <c r="AE25" s="42">
        <v>2</v>
      </c>
      <c r="AF25" s="48">
        <f t="shared" si="26"/>
        <v>1</v>
      </c>
      <c r="AG25" s="48">
        <f t="shared" si="27"/>
        <v>0</v>
      </c>
      <c r="AH25" s="48">
        <f t="shared" si="28"/>
        <v>0</v>
      </c>
      <c r="AI25" s="48">
        <f t="shared" si="29"/>
        <v>0</v>
      </c>
      <c r="AJ25" s="73">
        <f t="shared" si="30"/>
        <v>0</v>
      </c>
      <c r="AK25" s="73">
        <f t="shared" si="31"/>
        <v>0</v>
      </c>
      <c r="AL25" s="42"/>
    </row>
    <row r="26" spans="1:38" ht="15.75" customHeight="1" x14ac:dyDescent="0.25">
      <c r="A26" s="35">
        <v>2</v>
      </c>
      <c r="B26" s="47" t="str">
        <f t="shared" si="19"/>
        <v>История</v>
      </c>
      <c r="C26" s="70" t="s">
        <v>149</v>
      </c>
      <c r="D26" s="91">
        <v>36</v>
      </c>
      <c r="E26" s="72">
        <f t="shared" si="20"/>
        <v>2.7777777777777776E-2</v>
      </c>
      <c r="F26" s="73"/>
      <c r="G26" s="73"/>
      <c r="H26" s="73"/>
      <c r="I26" s="73"/>
      <c r="J26" s="76">
        <f t="shared" si="21"/>
        <v>0</v>
      </c>
      <c r="K26" s="73"/>
      <c r="L26" s="73"/>
      <c r="M26" s="73"/>
      <c r="N26" s="73"/>
      <c r="O26" s="76">
        <f t="shared" si="22"/>
        <v>0</v>
      </c>
      <c r="P26" s="73"/>
      <c r="Q26" s="73"/>
      <c r="R26" s="73"/>
      <c r="S26" s="73"/>
      <c r="T26" s="76">
        <f t="shared" si="23"/>
        <v>0</v>
      </c>
      <c r="U26" s="73"/>
      <c r="V26" s="73"/>
      <c r="W26" s="73"/>
      <c r="X26" s="74" t="s">
        <v>17</v>
      </c>
      <c r="Y26" s="76">
        <f t="shared" si="24"/>
        <v>1</v>
      </c>
      <c r="Z26" s="73"/>
      <c r="AA26" s="73"/>
      <c r="AB26" s="73"/>
      <c r="AC26" s="73"/>
      <c r="AD26" s="77">
        <f t="shared" si="25"/>
        <v>0</v>
      </c>
      <c r="AE26" s="42">
        <v>2</v>
      </c>
      <c r="AF26" s="48">
        <f t="shared" si="26"/>
        <v>1</v>
      </c>
      <c r="AG26" s="48">
        <f t="shared" si="27"/>
        <v>0</v>
      </c>
      <c r="AH26" s="48">
        <f t="shared" si="28"/>
        <v>0</v>
      </c>
      <c r="AI26" s="48">
        <f t="shared" si="29"/>
        <v>0</v>
      </c>
      <c r="AJ26" s="73">
        <f t="shared" si="30"/>
        <v>0</v>
      </c>
      <c r="AK26" s="73">
        <f t="shared" si="31"/>
        <v>0</v>
      </c>
      <c r="AL26" s="42"/>
    </row>
    <row r="27" spans="1:38" ht="15.75" customHeight="1" x14ac:dyDescent="0.25">
      <c r="A27" s="35">
        <v>2</v>
      </c>
      <c r="B27" s="47" t="str">
        <f t="shared" si="19"/>
        <v>География</v>
      </c>
      <c r="C27" s="70" t="s">
        <v>149</v>
      </c>
      <c r="D27" s="91">
        <v>17</v>
      </c>
      <c r="E27" s="72">
        <f t="shared" si="20"/>
        <v>5.8823529411764705E-2</v>
      </c>
      <c r="F27" s="73"/>
      <c r="G27" s="73"/>
      <c r="H27" s="73"/>
      <c r="I27" s="73"/>
      <c r="J27" s="76">
        <f t="shared" si="21"/>
        <v>0</v>
      </c>
      <c r="K27" s="73"/>
      <c r="L27" s="73"/>
      <c r="M27" s="73"/>
      <c r="N27" s="73"/>
      <c r="O27" s="76">
        <f t="shared" si="22"/>
        <v>0</v>
      </c>
      <c r="P27" s="73"/>
      <c r="Q27" s="73"/>
      <c r="R27" s="73"/>
      <c r="S27" s="73"/>
      <c r="T27" s="76">
        <f t="shared" si="23"/>
        <v>0</v>
      </c>
      <c r="U27" s="73"/>
      <c r="V27" s="73"/>
      <c r="W27" s="73"/>
      <c r="X27" s="73"/>
      <c r="Y27" s="76">
        <f t="shared" si="24"/>
        <v>0</v>
      </c>
      <c r="Z27" s="73"/>
      <c r="AA27" s="73"/>
      <c r="AB27" s="73"/>
      <c r="AC27" s="73"/>
      <c r="AD27" s="92">
        <v>1</v>
      </c>
      <c r="AE27" s="42">
        <v>2</v>
      </c>
      <c r="AF27" s="48">
        <f t="shared" si="26"/>
        <v>0</v>
      </c>
      <c r="AG27" s="48">
        <f t="shared" si="27"/>
        <v>0</v>
      </c>
      <c r="AH27" s="48">
        <f t="shared" si="28"/>
        <v>0</v>
      </c>
      <c r="AI27" s="93">
        <v>1</v>
      </c>
      <c r="AJ27" s="73">
        <f t="shared" si="30"/>
        <v>0</v>
      </c>
      <c r="AK27" s="73">
        <f t="shared" si="31"/>
        <v>0</v>
      </c>
      <c r="AL27" s="42"/>
    </row>
    <row r="28" spans="1:38" ht="15.75" customHeight="1" x14ac:dyDescent="0.25">
      <c r="A28" s="35">
        <v>2</v>
      </c>
      <c r="B28" s="47" t="str">
        <f t="shared" si="19"/>
        <v>Биология</v>
      </c>
      <c r="C28" s="70" t="s">
        <v>149</v>
      </c>
      <c r="D28" s="91">
        <v>17</v>
      </c>
      <c r="E28" s="72">
        <f t="shared" si="20"/>
        <v>5.8823529411764705E-2</v>
      </c>
      <c r="F28" s="73"/>
      <c r="G28" s="73"/>
      <c r="H28" s="73"/>
      <c r="I28" s="73"/>
      <c r="J28" s="76">
        <f t="shared" si="21"/>
        <v>0</v>
      </c>
      <c r="K28" s="73"/>
      <c r="L28" s="73"/>
      <c r="M28" s="73"/>
      <c r="N28" s="73"/>
      <c r="O28" s="76">
        <f t="shared" si="22"/>
        <v>0</v>
      </c>
      <c r="P28" s="73"/>
      <c r="Q28" s="73"/>
      <c r="R28" s="73"/>
      <c r="S28" s="73"/>
      <c r="T28" s="76">
        <f t="shared" si="23"/>
        <v>0</v>
      </c>
      <c r="U28" s="73"/>
      <c r="V28" s="73"/>
      <c r="W28" s="73"/>
      <c r="X28" s="74" t="s">
        <v>17</v>
      </c>
      <c r="Y28" s="76">
        <f t="shared" si="24"/>
        <v>1</v>
      </c>
      <c r="Z28" s="73"/>
      <c r="AA28" s="73"/>
      <c r="AB28" s="73"/>
      <c r="AC28" s="73"/>
      <c r="AD28" s="77">
        <f t="shared" ref="AD28:AD34" si="32">COUNTA(Z28:AC28)</f>
        <v>0</v>
      </c>
      <c r="AE28" s="42">
        <v>2</v>
      </c>
      <c r="AF28" s="48">
        <f t="shared" si="26"/>
        <v>1</v>
      </c>
      <c r="AG28" s="48">
        <f t="shared" si="27"/>
        <v>0</v>
      </c>
      <c r="AH28" s="48">
        <f t="shared" si="28"/>
        <v>0</v>
      </c>
      <c r="AI28" s="48">
        <f t="shared" ref="AI28:AI34" si="33">COUNTIF(F28:AD28,$I$1)</f>
        <v>0</v>
      </c>
      <c r="AJ28" s="73">
        <f t="shared" si="30"/>
        <v>0</v>
      </c>
      <c r="AK28" s="73">
        <f t="shared" si="31"/>
        <v>0</v>
      </c>
      <c r="AL28" s="42"/>
    </row>
    <row r="29" spans="1:38" ht="15.75" customHeight="1" x14ac:dyDescent="0.25">
      <c r="A29" s="35">
        <v>2</v>
      </c>
      <c r="B29" s="47" t="str">
        <f t="shared" si="19"/>
        <v>Технология</v>
      </c>
      <c r="C29" s="70" t="s">
        <v>149</v>
      </c>
      <c r="D29" s="91">
        <v>36</v>
      </c>
      <c r="E29" s="72">
        <f t="shared" si="20"/>
        <v>2.7777777777777776E-2</v>
      </c>
      <c r="F29" s="73"/>
      <c r="G29" s="73"/>
      <c r="H29" s="73"/>
      <c r="I29" s="73"/>
      <c r="J29" s="76">
        <f t="shared" si="21"/>
        <v>0</v>
      </c>
      <c r="K29" s="73"/>
      <c r="L29" s="73"/>
      <c r="M29" s="73"/>
      <c r="N29" s="73"/>
      <c r="O29" s="76">
        <f t="shared" si="22"/>
        <v>0</v>
      </c>
      <c r="P29" s="73"/>
      <c r="Q29" s="74" t="s">
        <v>19</v>
      </c>
      <c r="R29" s="73"/>
      <c r="S29" s="73"/>
      <c r="T29" s="76">
        <f t="shared" si="23"/>
        <v>1</v>
      </c>
      <c r="U29" s="73"/>
      <c r="V29" s="73"/>
      <c r="W29" s="73"/>
      <c r="X29" s="73"/>
      <c r="Y29" s="76">
        <f t="shared" si="24"/>
        <v>0</v>
      </c>
      <c r="Z29" s="73"/>
      <c r="AA29" s="73"/>
      <c r="AB29" s="73"/>
      <c r="AC29" s="73"/>
      <c r="AD29" s="77">
        <f t="shared" si="32"/>
        <v>0</v>
      </c>
      <c r="AE29" s="42">
        <v>2</v>
      </c>
      <c r="AF29" s="48">
        <f t="shared" si="26"/>
        <v>0</v>
      </c>
      <c r="AG29" s="48">
        <f t="shared" si="27"/>
        <v>0</v>
      </c>
      <c r="AH29" s="48">
        <f t="shared" si="28"/>
        <v>0</v>
      </c>
      <c r="AI29" s="48">
        <f t="shared" si="33"/>
        <v>1</v>
      </c>
      <c r="AJ29" s="73">
        <f t="shared" si="30"/>
        <v>0</v>
      </c>
      <c r="AK29" s="73">
        <f t="shared" si="31"/>
        <v>0</v>
      </c>
      <c r="AL29" s="42"/>
    </row>
    <row r="30" spans="1:38" ht="15.75" customHeight="1" x14ac:dyDescent="0.25">
      <c r="A30" s="35">
        <v>2</v>
      </c>
      <c r="B30" s="47" t="str">
        <f t="shared" si="19"/>
        <v>Физическая культура</v>
      </c>
      <c r="C30" s="70" t="s">
        <v>149</v>
      </c>
      <c r="D30" s="91">
        <v>36</v>
      </c>
      <c r="E30" s="72">
        <f t="shared" si="20"/>
        <v>0</v>
      </c>
      <c r="F30" s="73"/>
      <c r="G30" s="73"/>
      <c r="H30" s="73"/>
      <c r="I30" s="73"/>
      <c r="J30" s="76">
        <f t="shared" si="21"/>
        <v>0</v>
      </c>
      <c r="K30" s="73"/>
      <c r="L30" s="73"/>
      <c r="M30" s="73"/>
      <c r="N30" s="73"/>
      <c r="O30" s="76">
        <f t="shared" si="22"/>
        <v>0</v>
      </c>
      <c r="P30" s="73"/>
      <c r="Q30" s="73"/>
      <c r="R30" s="73"/>
      <c r="S30" s="73"/>
      <c r="T30" s="76">
        <f t="shared" si="23"/>
        <v>0</v>
      </c>
      <c r="U30" s="73"/>
      <c r="V30" s="73"/>
      <c r="W30" s="73"/>
      <c r="X30" s="73"/>
      <c r="Y30" s="76">
        <f t="shared" si="24"/>
        <v>0</v>
      </c>
      <c r="Z30" s="73"/>
      <c r="AA30" s="73"/>
      <c r="AB30" s="73"/>
      <c r="AC30" s="73"/>
      <c r="AD30" s="77">
        <f t="shared" si="32"/>
        <v>0</v>
      </c>
      <c r="AE30" s="42">
        <v>2</v>
      </c>
      <c r="AF30" s="48">
        <f t="shared" si="26"/>
        <v>0</v>
      </c>
      <c r="AG30" s="48">
        <f t="shared" si="27"/>
        <v>0</v>
      </c>
      <c r="AH30" s="48">
        <f t="shared" si="28"/>
        <v>0</v>
      </c>
      <c r="AI30" s="48">
        <f t="shared" si="33"/>
        <v>0</v>
      </c>
      <c r="AJ30" s="73">
        <f t="shared" si="30"/>
        <v>0</v>
      </c>
      <c r="AK30" s="73">
        <f t="shared" si="31"/>
        <v>0</v>
      </c>
      <c r="AL30" s="42"/>
    </row>
    <row r="31" spans="1:38" ht="15.75" customHeight="1" x14ac:dyDescent="0.25">
      <c r="A31" s="35">
        <v>2</v>
      </c>
      <c r="B31" s="47" t="str">
        <f t="shared" si="19"/>
        <v>Изобразительное искусство</v>
      </c>
      <c r="C31" s="70" t="s">
        <v>149</v>
      </c>
      <c r="D31" s="91">
        <v>17</v>
      </c>
      <c r="E31" s="72">
        <f t="shared" si="20"/>
        <v>5.8823529411764705E-2</v>
      </c>
      <c r="F31" s="73"/>
      <c r="G31" s="73"/>
      <c r="H31" s="73"/>
      <c r="I31" s="73"/>
      <c r="J31" s="76">
        <f t="shared" si="21"/>
        <v>0</v>
      </c>
      <c r="K31" s="73"/>
      <c r="L31" s="73"/>
      <c r="M31" s="73"/>
      <c r="N31" s="73"/>
      <c r="O31" s="76">
        <f t="shared" si="22"/>
        <v>0</v>
      </c>
      <c r="P31" s="73"/>
      <c r="Q31" s="73"/>
      <c r="R31" s="73"/>
      <c r="S31" s="73"/>
      <c r="T31" s="76">
        <f t="shared" si="23"/>
        <v>0</v>
      </c>
      <c r="U31" s="73"/>
      <c r="V31" s="73"/>
      <c r="W31" s="73"/>
      <c r="X31" s="74" t="s">
        <v>19</v>
      </c>
      <c r="Y31" s="76">
        <f t="shared" si="24"/>
        <v>1</v>
      </c>
      <c r="Z31" s="73"/>
      <c r="AA31" s="73"/>
      <c r="AB31" s="73"/>
      <c r="AC31" s="73"/>
      <c r="AD31" s="77">
        <f t="shared" si="32"/>
        <v>0</v>
      </c>
      <c r="AE31" s="42">
        <v>2</v>
      </c>
      <c r="AF31" s="48">
        <f t="shared" si="26"/>
        <v>0</v>
      </c>
      <c r="AG31" s="48">
        <f t="shared" si="27"/>
        <v>0</v>
      </c>
      <c r="AH31" s="48">
        <f t="shared" si="28"/>
        <v>0</v>
      </c>
      <c r="AI31" s="48">
        <f t="shared" si="33"/>
        <v>1</v>
      </c>
      <c r="AJ31" s="73">
        <f t="shared" si="30"/>
        <v>0</v>
      </c>
      <c r="AK31" s="73">
        <f t="shared" si="31"/>
        <v>0</v>
      </c>
      <c r="AL31" s="42"/>
    </row>
    <row r="32" spans="1:38" ht="15.75" customHeight="1" x14ac:dyDescent="0.25">
      <c r="A32" s="35">
        <v>2</v>
      </c>
      <c r="B32" s="47" t="str">
        <f t="shared" si="19"/>
        <v>Музыка</v>
      </c>
      <c r="C32" s="70" t="s">
        <v>149</v>
      </c>
      <c r="D32" s="91">
        <v>18</v>
      </c>
      <c r="E32" s="72">
        <f t="shared" si="20"/>
        <v>5.5555555555555552E-2</v>
      </c>
      <c r="F32" s="73"/>
      <c r="G32" s="73"/>
      <c r="H32" s="73"/>
      <c r="I32" s="73"/>
      <c r="J32" s="76">
        <f t="shared" si="21"/>
        <v>0</v>
      </c>
      <c r="K32" s="73"/>
      <c r="L32" s="73"/>
      <c r="M32" s="73"/>
      <c r="N32" s="74"/>
      <c r="O32" s="76">
        <f t="shared" si="22"/>
        <v>0</v>
      </c>
      <c r="P32" s="73"/>
      <c r="Q32" s="73"/>
      <c r="R32" s="73"/>
      <c r="S32" s="74"/>
      <c r="T32" s="76">
        <f t="shared" si="23"/>
        <v>0</v>
      </c>
      <c r="U32" s="73"/>
      <c r="V32" s="73"/>
      <c r="W32" s="73"/>
      <c r="X32" s="73"/>
      <c r="Y32" s="76">
        <f t="shared" si="24"/>
        <v>0</v>
      </c>
      <c r="Z32" s="73"/>
      <c r="AA32" s="73"/>
      <c r="AB32" s="73"/>
      <c r="AC32" s="74" t="s">
        <v>19</v>
      </c>
      <c r="AD32" s="77">
        <f t="shared" si="32"/>
        <v>1</v>
      </c>
      <c r="AE32" s="42">
        <v>2</v>
      </c>
      <c r="AF32" s="48">
        <f t="shared" si="26"/>
        <v>0</v>
      </c>
      <c r="AG32" s="48">
        <f t="shared" si="27"/>
        <v>0</v>
      </c>
      <c r="AH32" s="48">
        <f t="shared" si="28"/>
        <v>0</v>
      </c>
      <c r="AI32" s="48">
        <f t="shared" si="33"/>
        <v>1</v>
      </c>
      <c r="AJ32" s="73">
        <f t="shared" si="30"/>
        <v>0</v>
      </c>
      <c r="AK32" s="73">
        <f t="shared" si="31"/>
        <v>0</v>
      </c>
      <c r="AL32" s="42"/>
    </row>
    <row r="33" spans="1:38" ht="15.75" customHeight="1" x14ac:dyDescent="0.25">
      <c r="A33" s="35">
        <v>2</v>
      </c>
      <c r="B33" s="47" t="str">
        <f t="shared" si="19"/>
        <v>ОДНКНР</v>
      </c>
      <c r="C33" s="70" t="s">
        <v>149</v>
      </c>
      <c r="D33" s="91">
        <v>18</v>
      </c>
      <c r="E33" s="72">
        <f t="shared" si="20"/>
        <v>0</v>
      </c>
      <c r="F33" s="73"/>
      <c r="G33" s="73"/>
      <c r="H33" s="73"/>
      <c r="I33" s="73"/>
      <c r="J33" s="76">
        <f t="shared" si="21"/>
        <v>0</v>
      </c>
      <c r="K33" s="73"/>
      <c r="L33" s="73"/>
      <c r="M33" s="73"/>
      <c r="N33" s="73"/>
      <c r="O33" s="76">
        <f t="shared" si="22"/>
        <v>0</v>
      </c>
      <c r="P33" s="73"/>
      <c r="Q33" s="73"/>
      <c r="R33" s="73"/>
      <c r="S33" s="73"/>
      <c r="T33" s="76">
        <f t="shared" si="23"/>
        <v>0</v>
      </c>
      <c r="U33" s="73"/>
      <c r="V33" s="73"/>
      <c r="W33" s="73"/>
      <c r="X33" s="73"/>
      <c r="Y33" s="76">
        <f t="shared" si="24"/>
        <v>0</v>
      </c>
      <c r="Z33" s="73"/>
      <c r="AA33" s="73"/>
      <c r="AB33" s="73"/>
      <c r="AC33" s="73"/>
      <c r="AD33" s="77">
        <f t="shared" si="32"/>
        <v>0</v>
      </c>
      <c r="AE33" s="42">
        <v>2</v>
      </c>
      <c r="AF33" s="48">
        <f t="shared" si="26"/>
        <v>0</v>
      </c>
      <c r="AG33" s="48">
        <f t="shared" si="27"/>
        <v>0</v>
      </c>
      <c r="AH33" s="48">
        <f t="shared" si="28"/>
        <v>0</v>
      </c>
      <c r="AI33" s="48">
        <f t="shared" si="33"/>
        <v>0</v>
      </c>
      <c r="AJ33" s="73">
        <f t="shared" si="30"/>
        <v>0</v>
      </c>
      <c r="AK33" s="73">
        <f t="shared" si="31"/>
        <v>0</v>
      </c>
      <c r="AL33" s="42"/>
    </row>
    <row r="34" spans="1:38" ht="15.75" customHeight="1" x14ac:dyDescent="0.25">
      <c r="A34" s="35">
        <v>2</v>
      </c>
      <c r="B34" s="47" t="str">
        <f t="shared" si="19"/>
        <v>Родной (русский) язык</v>
      </c>
      <c r="C34" s="70" t="s">
        <v>149</v>
      </c>
      <c r="D34" s="91">
        <v>18</v>
      </c>
      <c r="E34" s="72">
        <f t="shared" si="20"/>
        <v>5.5555555555555552E-2</v>
      </c>
      <c r="F34" s="73"/>
      <c r="G34" s="73"/>
      <c r="H34" s="73"/>
      <c r="I34" s="73"/>
      <c r="J34" s="76">
        <f t="shared" si="21"/>
        <v>0</v>
      </c>
      <c r="K34" s="73"/>
      <c r="L34" s="73"/>
      <c r="M34" s="73"/>
      <c r="N34" s="73"/>
      <c r="O34" s="76">
        <f t="shared" si="22"/>
        <v>0</v>
      </c>
      <c r="P34" s="73"/>
      <c r="Q34" s="73"/>
      <c r="R34" s="73"/>
      <c r="S34" s="73"/>
      <c r="T34" s="76">
        <f t="shared" si="23"/>
        <v>0</v>
      </c>
      <c r="U34" s="73"/>
      <c r="V34" s="73"/>
      <c r="W34" s="73"/>
      <c r="X34" s="73"/>
      <c r="Y34" s="76">
        <f t="shared" si="24"/>
        <v>0</v>
      </c>
      <c r="Z34" s="73"/>
      <c r="AA34" s="74" t="s">
        <v>15</v>
      </c>
      <c r="AB34" s="73"/>
      <c r="AC34" s="73"/>
      <c r="AD34" s="77">
        <f t="shared" si="32"/>
        <v>1</v>
      </c>
      <c r="AE34" s="42">
        <v>2</v>
      </c>
      <c r="AF34" s="48">
        <f t="shared" si="26"/>
        <v>0</v>
      </c>
      <c r="AG34" s="48">
        <f t="shared" si="27"/>
        <v>0</v>
      </c>
      <c r="AH34" s="48">
        <f t="shared" si="28"/>
        <v>1</v>
      </c>
      <c r="AI34" s="48">
        <f t="shared" si="33"/>
        <v>0</v>
      </c>
      <c r="AJ34" s="73">
        <f t="shared" si="30"/>
        <v>0</v>
      </c>
      <c r="AK34" s="73">
        <f t="shared" si="31"/>
        <v>0</v>
      </c>
      <c r="AL34" s="42"/>
    </row>
    <row r="35" spans="1:38" ht="15.75" customHeight="1" x14ac:dyDescent="0.25">
      <c r="A35" s="35">
        <v>2</v>
      </c>
      <c r="B35" s="83"/>
      <c r="C35" s="84"/>
      <c r="D35" s="85"/>
      <c r="E35" s="86"/>
      <c r="F35" s="87"/>
      <c r="G35" s="87"/>
      <c r="H35" s="87"/>
      <c r="I35" s="87"/>
      <c r="J35" s="87">
        <f>SUM(J22:J34)</f>
        <v>1</v>
      </c>
      <c r="K35" s="87"/>
      <c r="L35" s="87"/>
      <c r="M35" s="87"/>
      <c r="N35" s="87"/>
      <c r="O35" s="87">
        <f>SUM(O22:O34)</f>
        <v>2</v>
      </c>
      <c r="P35" s="87"/>
      <c r="Q35" s="87"/>
      <c r="R35" s="87"/>
      <c r="S35" s="87"/>
      <c r="T35" s="87">
        <f>SUM(T22:T34)</f>
        <v>2</v>
      </c>
      <c r="U35" s="87"/>
      <c r="V35" s="87"/>
      <c r="W35" s="87"/>
      <c r="X35" s="87"/>
      <c r="Y35" s="87">
        <f>SUM(Y22:Y34)</f>
        <v>6</v>
      </c>
      <c r="Z35" s="87"/>
      <c r="AA35" s="87"/>
      <c r="AB35" s="87"/>
      <c r="AC35" s="87"/>
      <c r="AD35" s="87">
        <f>SUM(AD22:AD34)</f>
        <v>5</v>
      </c>
      <c r="AE35" s="42">
        <v>2</v>
      </c>
      <c r="AF35" s="88">
        <f t="shared" ref="AF35:AK35" si="34">SUM(AF22:AF34)</f>
        <v>4</v>
      </c>
      <c r="AG35" s="88">
        <f t="shared" si="34"/>
        <v>0</v>
      </c>
      <c r="AH35" s="88">
        <f t="shared" si="34"/>
        <v>1</v>
      </c>
      <c r="AI35" s="89">
        <f t="shared" si="34"/>
        <v>11</v>
      </c>
      <c r="AJ35" s="88">
        <f t="shared" si="34"/>
        <v>0</v>
      </c>
      <c r="AK35" s="88">
        <f t="shared" si="34"/>
        <v>0</v>
      </c>
      <c r="AL35" s="42"/>
    </row>
    <row r="36" spans="1:38" ht="15.75" customHeight="1" x14ac:dyDescent="0.25">
      <c r="A36" s="35">
        <v>3</v>
      </c>
      <c r="B36" s="149" t="s">
        <v>80</v>
      </c>
      <c r="C36" s="150"/>
      <c r="D36" s="65"/>
      <c r="E36" s="66"/>
      <c r="F36" s="151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42">
        <v>3</v>
      </c>
      <c r="AF36" s="68"/>
      <c r="AG36" s="68"/>
      <c r="AH36" s="68"/>
      <c r="AI36" s="68"/>
      <c r="AJ36" s="49"/>
      <c r="AK36" s="49"/>
      <c r="AL36" s="42"/>
    </row>
    <row r="37" spans="1:38" ht="15.75" customHeight="1" x14ac:dyDescent="0.25">
      <c r="A37" s="35">
        <v>3</v>
      </c>
      <c r="B37" s="47" t="str">
        <f t="shared" ref="B37:B49" si="35">B22</f>
        <v>Русский язык</v>
      </c>
      <c r="C37" s="70" t="s">
        <v>150</v>
      </c>
      <c r="D37" s="90">
        <v>95</v>
      </c>
      <c r="E37" s="72">
        <f t="shared" ref="E37:E49" si="36">(J37+O37+T37+Y37+AD37)/D37</f>
        <v>6.3157894736842107E-2</v>
      </c>
      <c r="F37" s="73"/>
      <c r="G37" s="73"/>
      <c r="H37" s="73"/>
      <c r="I37" s="73"/>
      <c r="J37" s="76">
        <f t="shared" ref="J37:J49" si="37">COUNTA(F37:I37)</f>
        <v>0</v>
      </c>
      <c r="K37" s="73"/>
      <c r="L37" s="74" t="s">
        <v>19</v>
      </c>
      <c r="M37" s="73"/>
      <c r="N37" s="74" t="s">
        <v>19</v>
      </c>
      <c r="O37" s="76">
        <f t="shared" ref="O37:O49" si="38">COUNTA(K37:N37)</f>
        <v>2</v>
      </c>
      <c r="P37" s="73"/>
      <c r="Q37" s="73"/>
      <c r="R37" s="73"/>
      <c r="S37" s="73"/>
      <c r="T37" s="76">
        <f t="shared" ref="T37:T49" si="39">COUNTA(P37:S37)</f>
        <v>0</v>
      </c>
      <c r="U37" s="74" t="s">
        <v>19</v>
      </c>
      <c r="V37" s="73"/>
      <c r="W37" s="74" t="s">
        <v>17</v>
      </c>
      <c r="X37" s="73"/>
      <c r="Y37" s="76">
        <f t="shared" ref="Y37:Y49" si="40">COUNTA(U37:X37)</f>
        <v>2</v>
      </c>
      <c r="Z37" s="74" t="s">
        <v>19</v>
      </c>
      <c r="AA37" s="74" t="s">
        <v>15</v>
      </c>
      <c r="AB37" s="73"/>
      <c r="AC37" s="73"/>
      <c r="AD37" s="77">
        <f t="shared" ref="AD37:AD41" si="41">COUNTA(Z37:AC37)</f>
        <v>2</v>
      </c>
      <c r="AE37" s="42">
        <v>3</v>
      </c>
      <c r="AF37" s="48">
        <f t="shared" ref="AF37:AF49" si="42">COUNTIF(F37:AD37,$F$1)</f>
        <v>1</v>
      </c>
      <c r="AG37" s="48">
        <f t="shared" ref="AG37:AG49" si="43">COUNTIF(F37:AE37,$G$1)</f>
        <v>0</v>
      </c>
      <c r="AH37" s="48">
        <f t="shared" ref="AH37:AH49" si="44">COUNTIF(F37:AD37,$H$1)</f>
        <v>1</v>
      </c>
      <c r="AI37" s="48">
        <f t="shared" ref="AI37:AI41" si="45">COUNTIF(F37:AD37,$I$1)</f>
        <v>4</v>
      </c>
      <c r="AJ37" s="73">
        <f t="shared" ref="AJ37:AJ49" si="46">IF($J$1&gt;0,COUNTIF(F37:AD37,$J$1),0)</f>
        <v>0</v>
      </c>
      <c r="AK37" s="73">
        <f t="shared" ref="AK37:AK49" si="47">IF($K$1&gt;0,COUNTIF(F37:AD37,$K$1),0)</f>
        <v>0</v>
      </c>
      <c r="AL37" s="42"/>
    </row>
    <row r="38" spans="1:38" ht="15.75" customHeight="1" x14ac:dyDescent="0.25">
      <c r="A38" s="35">
        <v>3</v>
      </c>
      <c r="B38" s="47" t="str">
        <f t="shared" si="35"/>
        <v>Литература</v>
      </c>
      <c r="C38" s="70" t="s">
        <v>150</v>
      </c>
      <c r="D38" s="91">
        <v>57</v>
      </c>
      <c r="E38" s="72">
        <f t="shared" si="36"/>
        <v>5.2631578947368418E-2</v>
      </c>
      <c r="F38" s="73"/>
      <c r="G38" s="73"/>
      <c r="H38" s="73"/>
      <c r="I38" s="73"/>
      <c r="J38" s="76">
        <f t="shared" si="37"/>
        <v>0</v>
      </c>
      <c r="K38" s="73"/>
      <c r="L38" s="73"/>
      <c r="M38" s="74" t="s">
        <v>19</v>
      </c>
      <c r="N38" s="73"/>
      <c r="O38" s="76">
        <f t="shared" si="38"/>
        <v>1</v>
      </c>
      <c r="P38" s="73"/>
      <c r="Q38" s="73"/>
      <c r="R38" s="73"/>
      <c r="S38" s="73"/>
      <c r="T38" s="76">
        <f t="shared" si="39"/>
        <v>0</v>
      </c>
      <c r="U38" s="73"/>
      <c r="V38" s="73"/>
      <c r="W38" s="73"/>
      <c r="X38" s="74" t="s">
        <v>19</v>
      </c>
      <c r="Y38" s="76">
        <f t="shared" si="40"/>
        <v>1</v>
      </c>
      <c r="Z38" s="73"/>
      <c r="AA38" s="73"/>
      <c r="AB38" s="74" t="s">
        <v>15</v>
      </c>
      <c r="AC38" s="73"/>
      <c r="AD38" s="77">
        <f t="shared" si="41"/>
        <v>1</v>
      </c>
      <c r="AE38" s="42">
        <v>3</v>
      </c>
      <c r="AF38" s="48">
        <f t="shared" si="42"/>
        <v>0</v>
      </c>
      <c r="AG38" s="48">
        <f t="shared" si="43"/>
        <v>0</v>
      </c>
      <c r="AH38" s="48">
        <f t="shared" si="44"/>
        <v>1</v>
      </c>
      <c r="AI38" s="48">
        <f t="shared" si="45"/>
        <v>2</v>
      </c>
      <c r="AJ38" s="73">
        <f t="shared" si="46"/>
        <v>0</v>
      </c>
      <c r="AK38" s="73">
        <f t="shared" si="47"/>
        <v>0</v>
      </c>
      <c r="AL38" s="42"/>
    </row>
    <row r="39" spans="1:38" ht="15.75" customHeight="1" x14ac:dyDescent="0.25">
      <c r="A39" s="35">
        <v>3</v>
      </c>
      <c r="B39" s="47" t="str">
        <f t="shared" si="35"/>
        <v>Иностранный язык</v>
      </c>
      <c r="C39" s="70" t="s">
        <v>150</v>
      </c>
      <c r="D39" s="91">
        <v>53</v>
      </c>
      <c r="E39" s="72">
        <f t="shared" si="36"/>
        <v>9.4339622641509441E-2</v>
      </c>
      <c r="F39" s="73"/>
      <c r="G39" s="73"/>
      <c r="H39" s="74"/>
      <c r="I39" s="74" t="s">
        <v>21</v>
      </c>
      <c r="J39" s="76">
        <f t="shared" si="37"/>
        <v>1</v>
      </c>
      <c r="K39" s="73"/>
      <c r="L39" s="73"/>
      <c r="M39" s="74" t="s">
        <v>20</v>
      </c>
      <c r="N39" s="73"/>
      <c r="O39" s="76">
        <f t="shared" si="38"/>
        <v>1</v>
      </c>
      <c r="P39" s="73"/>
      <c r="Q39" s="73"/>
      <c r="R39" s="74" t="s">
        <v>20</v>
      </c>
      <c r="S39" s="73"/>
      <c r="T39" s="76">
        <f t="shared" si="39"/>
        <v>1</v>
      </c>
      <c r="U39" s="73"/>
      <c r="V39" s="73"/>
      <c r="W39" s="74" t="s">
        <v>20</v>
      </c>
      <c r="X39" s="73"/>
      <c r="Y39" s="76">
        <f t="shared" si="40"/>
        <v>1</v>
      </c>
      <c r="Z39" s="73"/>
      <c r="AA39" s="73"/>
      <c r="AB39" s="74" t="s">
        <v>20</v>
      </c>
      <c r="AC39" s="73"/>
      <c r="AD39" s="77">
        <f t="shared" si="41"/>
        <v>1</v>
      </c>
      <c r="AE39" s="42">
        <v>3</v>
      </c>
      <c r="AF39" s="48">
        <f t="shared" si="42"/>
        <v>0</v>
      </c>
      <c r="AG39" s="48">
        <f t="shared" si="43"/>
        <v>0</v>
      </c>
      <c r="AH39" s="48">
        <f t="shared" si="44"/>
        <v>0</v>
      </c>
      <c r="AI39" s="48">
        <f t="shared" si="45"/>
        <v>0</v>
      </c>
      <c r="AJ39" s="73">
        <f t="shared" si="46"/>
        <v>4</v>
      </c>
      <c r="AK39" s="73">
        <f t="shared" si="47"/>
        <v>1</v>
      </c>
      <c r="AL39" s="42"/>
    </row>
    <row r="40" spans="1:38" ht="15.75" customHeight="1" x14ac:dyDescent="0.25">
      <c r="A40" s="35">
        <v>3</v>
      </c>
      <c r="B40" s="47" t="str">
        <f t="shared" si="35"/>
        <v>Математика</v>
      </c>
      <c r="C40" s="70" t="s">
        <v>150</v>
      </c>
      <c r="D40" s="91">
        <v>89</v>
      </c>
      <c r="E40" s="72">
        <f t="shared" si="36"/>
        <v>7.8651685393258425E-2</v>
      </c>
      <c r="F40" s="73"/>
      <c r="G40" s="73"/>
      <c r="H40" s="73"/>
      <c r="I40" s="74" t="s">
        <v>19</v>
      </c>
      <c r="J40" s="76">
        <f t="shared" si="37"/>
        <v>1</v>
      </c>
      <c r="K40" s="73"/>
      <c r="L40" s="74" t="s">
        <v>19</v>
      </c>
      <c r="M40" s="73"/>
      <c r="N40" s="74" t="s">
        <v>19</v>
      </c>
      <c r="O40" s="76">
        <f t="shared" si="38"/>
        <v>2</v>
      </c>
      <c r="P40" s="73"/>
      <c r="Q40" s="74" t="s">
        <v>19</v>
      </c>
      <c r="R40" s="73"/>
      <c r="S40" s="74" t="s">
        <v>19</v>
      </c>
      <c r="T40" s="76">
        <f t="shared" si="39"/>
        <v>2</v>
      </c>
      <c r="U40" s="73"/>
      <c r="V40" s="73"/>
      <c r="W40" s="74" t="s">
        <v>17</v>
      </c>
      <c r="X40" s="73"/>
      <c r="Y40" s="76">
        <f t="shared" si="40"/>
        <v>1</v>
      </c>
      <c r="Z40" s="73"/>
      <c r="AA40" s="74" t="s">
        <v>15</v>
      </c>
      <c r="AB40" s="73"/>
      <c r="AC40" s="73"/>
      <c r="AD40" s="77">
        <f t="shared" si="41"/>
        <v>1</v>
      </c>
      <c r="AE40" s="42">
        <v>3</v>
      </c>
      <c r="AF40" s="48">
        <f t="shared" si="42"/>
        <v>1</v>
      </c>
      <c r="AG40" s="48">
        <f t="shared" si="43"/>
        <v>0</v>
      </c>
      <c r="AH40" s="48">
        <f t="shared" si="44"/>
        <v>1</v>
      </c>
      <c r="AI40" s="48">
        <f t="shared" si="45"/>
        <v>5</v>
      </c>
      <c r="AJ40" s="73">
        <f t="shared" si="46"/>
        <v>0</v>
      </c>
      <c r="AK40" s="73">
        <f t="shared" si="47"/>
        <v>0</v>
      </c>
      <c r="AL40" s="42"/>
    </row>
    <row r="41" spans="1:38" ht="15.75" customHeight="1" x14ac:dyDescent="0.25">
      <c r="A41" s="35">
        <v>3</v>
      </c>
      <c r="B41" s="47" t="str">
        <f t="shared" si="35"/>
        <v>История</v>
      </c>
      <c r="C41" s="70" t="s">
        <v>150</v>
      </c>
      <c r="D41" s="91">
        <v>36</v>
      </c>
      <c r="E41" s="72">
        <f t="shared" si="36"/>
        <v>2.7777777777777776E-2</v>
      </c>
      <c r="F41" s="73"/>
      <c r="G41" s="73"/>
      <c r="H41" s="73"/>
      <c r="I41" s="73"/>
      <c r="J41" s="76">
        <f t="shared" si="37"/>
        <v>0</v>
      </c>
      <c r="K41" s="73"/>
      <c r="L41" s="73"/>
      <c r="M41" s="73"/>
      <c r="N41" s="73"/>
      <c r="O41" s="76">
        <f t="shared" si="38"/>
        <v>0</v>
      </c>
      <c r="P41" s="73"/>
      <c r="Q41" s="73"/>
      <c r="R41" s="73"/>
      <c r="S41" s="73"/>
      <c r="T41" s="76">
        <f t="shared" si="39"/>
        <v>0</v>
      </c>
      <c r="U41" s="73"/>
      <c r="V41" s="73"/>
      <c r="W41" s="73"/>
      <c r="X41" s="74" t="s">
        <v>17</v>
      </c>
      <c r="Y41" s="76">
        <f t="shared" si="40"/>
        <v>1</v>
      </c>
      <c r="Z41" s="73"/>
      <c r="AA41" s="73"/>
      <c r="AB41" s="73"/>
      <c r="AC41" s="73"/>
      <c r="AD41" s="77">
        <f t="shared" si="41"/>
        <v>0</v>
      </c>
      <c r="AE41" s="42">
        <v>3</v>
      </c>
      <c r="AF41" s="48">
        <f t="shared" si="42"/>
        <v>1</v>
      </c>
      <c r="AG41" s="48">
        <f t="shared" si="43"/>
        <v>0</v>
      </c>
      <c r="AH41" s="48">
        <f t="shared" si="44"/>
        <v>0</v>
      </c>
      <c r="AI41" s="48">
        <f t="shared" si="45"/>
        <v>0</v>
      </c>
      <c r="AJ41" s="73">
        <f t="shared" si="46"/>
        <v>0</v>
      </c>
      <c r="AK41" s="73">
        <f t="shared" si="47"/>
        <v>0</v>
      </c>
      <c r="AL41" s="42"/>
    </row>
    <row r="42" spans="1:38" ht="15.75" customHeight="1" x14ac:dyDescent="0.25">
      <c r="A42" s="35">
        <v>3</v>
      </c>
      <c r="B42" s="47" t="str">
        <f t="shared" si="35"/>
        <v>География</v>
      </c>
      <c r="C42" s="70" t="s">
        <v>150</v>
      </c>
      <c r="D42" s="91">
        <v>17</v>
      </c>
      <c r="E42" s="72">
        <f t="shared" si="36"/>
        <v>5.8823529411764705E-2</v>
      </c>
      <c r="F42" s="73"/>
      <c r="G42" s="73"/>
      <c r="H42" s="73"/>
      <c r="I42" s="73"/>
      <c r="J42" s="76">
        <f t="shared" si="37"/>
        <v>0</v>
      </c>
      <c r="K42" s="73"/>
      <c r="L42" s="73"/>
      <c r="M42" s="73"/>
      <c r="N42" s="73"/>
      <c r="O42" s="76">
        <f t="shared" si="38"/>
        <v>0</v>
      </c>
      <c r="P42" s="73"/>
      <c r="Q42" s="73"/>
      <c r="R42" s="73"/>
      <c r="S42" s="73"/>
      <c r="T42" s="76">
        <f t="shared" si="39"/>
        <v>0</v>
      </c>
      <c r="U42" s="73"/>
      <c r="V42" s="73"/>
      <c r="W42" s="73"/>
      <c r="X42" s="73"/>
      <c r="Y42" s="76">
        <f t="shared" si="40"/>
        <v>0</v>
      </c>
      <c r="Z42" s="73"/>
      <c r="AA42" s="73"/>
      <c r="AB42" s="73"/>
      <c r="AC42" s="73"/>
      <c r="AD42" s="92">
        <v>1</v>
      </c>
      <c r="AE42" s="42">
        <v>3</v>
      </c>
      <c r="AF42" s="48">
        <f t="shared" si="42"/>
        <v>0</v>
      </c>
      <c r="AG42" s="48">
        <f t="shared" si="43"/>
        <v>0</v>
      </c>
      <c r="AH42" s="48">
        <f t="shared" si="44"/>
        <v>0</v>
      </c>
      <c r="AI42" s="93">
        <v>1</v>
      </c>
      <c r="AJ42" s="73">
        <f t="shared" si="46"/>
        <v>0</v>
      </c>
      <c r="AK42" s="73">
        <f t="shared" si="47"/>
        <v>0</v>
      </c>
      <c r="AL42" s="42"/>
    </row>
    <row r="43" spans="1:38" ht="15.75" customHeight="1" x14ac:dyDescent="0.25">
      <c r="A43" s="35">
        <v>3</v>
      </c>
      <c r="B43" s="47" t="str">
        <f t="shared" si="35"/>
        <v>Биология</v>
      </c>
      <c r="C43" s="70" t="s">
        <v>150</v>
      </c>
      <c r="D43" s="91">
        <v>17</v>
      </c>
      <c r="E43" s="72">
        <f t="shared" si="36"/>
        <v>5.8823529411764705E-2</v>
      </c>
      <c r="F43" s="73"/>
      <c r="G43" s="73"/>
      <c r="H43" s="73"/>
      <c r="I43" s="73"/>
      <c r="J43" s="76">
        <f t="shared" si="37"/>
        <v>0</v>
      </c>
      <c r="K43" s="73"/>
      <c r="L43" s="73"/>
      <c r="M43" s="73"/>
      <c r="N43" s="73"/>
      <c r="O43" s="76">
        <f t="shared" si="38"/>
        <v>0</v>
      </c>
      <c r="P43" s="73"/>
      <c r="Q43" s="73"/>
      <c r="R43" s="73"/>
      <c r="S43" s="73"/>
      <c r="T43" s="76">
        <f t="shared" si="39"/>
        <v>0</v>
      </c>
      <c r="U43" s="73"/>
      <c r="V43" s="73"/>
      <c r="W43" s="73"/>
      <c r="X43" s="74" t="s">
        <v>17</v>
      </c>
      <c r="Y43" s="76">
        <f t="shared" si="40"/>
        <v>1</v>
      </c>
      <c r="Z43" s="73"/>
      <c r="AA43" s="73"/>
      <c r="AB43" s="73"/>
      <c r="AC43" s="73"/>
      <c r="AD43" s="77">
        <f t="shared" ref="AD43:AD49" si="48">COUNTA(Z43:AC43)</f>
        <v>0</v>
      </c>
      <c r="AE43" s="42">
        <v>3</v>
      </c>
      <c r="AF43" s="48">
        <f t="shared" si="42"/>
        <v>1</v>
      </c>
      <c r="AG43" s="48">
        <f t="shared" si="43"/>
        <v>0</v>
      </c>
      <c r="AH43" s="48">
        <f t="shared" si="44"/>
        <v>0</v>
      </c>
      <c r="AI43" s="48">
        <f t="shared" ref="AI43:AI49" si="49">COUNTIF(F43:AD43,$I$1)</f>
        <v>0</v>
      </c>
      <c r="AJ43" s="73">
        <f t="shared" si="46"/>
        <v>0</v>
      </c>
      <c r="AK43" s="73">
        <f t="shared" si="47"/>
        <v>0</v>
      </c>
      <c r="AL43" s="42"/>
    </row>
    <row r="44" spans="1:38" ht="15.75" customHeight="1" x14ac:dyDescent="0.25">
      <c r="A44" s="35">
        <v>3</v>
      </c>
      <c r="B44" s="47" t="str">
        <f t="shared" si="35"/>
        <v>Технология</v>
      </c>
      <c r="C44" s="70" t="s">
        <v>150</v>
      </c>
      <c r="D44" s="91">
        <v>36</v>
      </c>
      <c r="E44" s="72">
        <f t="shared" si="36"/>
        <v>2.7777777777777776E-2</v>
      </c>
      <c r="F44" s="73"/>
      <c r="G44" s="73"/>
      <c r="H44" s="73"/>
      <c r="I44" s="73"/>
      <c r="J44" s="76">
        <f t="shared" si="37"/>
        <v>0</v>
      </c>
      <c r="K44" s="73"/>
      <c r="L44" s="73"/>
      <c r="M44" s="73"/>
      <c r="N44" s="73"/>
      <c r="O44" s="76">
        <f t="shared" si="38"/>
        <v>0</v>
      </c>
      <c r="P44" s="73"/>
      <c r="Q44" s="74" t="s">
        <v>19</v>
      </c>
      <c r="R44" s="73"/>
      <c r="S44" s="73"/>
      <c r="T44" s="76">
        <f t="shared" si="39"/>
        <v>1</v>
      </c>
      <c r="U44" s="73"/>
      <c r="V44" s="73"/>
      <c r="W44" s="73"/>
      <c r="X44" s="73"/>
      <c r="Y44" s="76">
        <f t="shared" si="40"/>
        <v>0</v>
      </c>
      <c r="Z44" s="73"/>
      <c r="AA44" s="73"/>
      <c r="AB44" s="73"/>
      <c r="AC44" s="73"/>
      <c r="AD44" s="77">
        <f t="shared" si="48"/>
        <v>0</v>
      </c>
      <c r="AE44" s="42">
        <v>3</v>
      </c>
      <c r="AF44" s="48">
        <f t="shared" si="42"/>
        <v>0</v>
      </c>
      <c r="AG44" s="48">
        <f t="shared" si="43"/>
        <v>0</v>
      </c>
      <c r="AH44" s="48">
        <f t="shared" si="44"/>
        <v>0</v>
      </c>
      <c r="AI44" s="48">
        <f t="shared" si="49"/>
        <v>1</v>
      </c>
      <c r="AJ44" s="73">
        <f t="shared" si="46"/>
        <v>0</v>
      </c>
      <c r="AK44" s="73">
        <f t="shared" si="47"/>
        <v>0</v>
      </c>
      <c r="AL44" s="42"/>
    </row>
    <row r="45" spans="1:38" ht="15.75" customHeight="1" x14ac:dyDescent="0.25">
      <c r="A45" s="35">
        <v>3</v>
      </c>
      <c r="B45" s="47" t="str">
        <f t="shared" si="35"/>
        <v>Физическая культура</v>
      </c>
      <c r="C45" s="70" t="s">
        <v>150</v>
      </c>
      <c r="D45" s="91">
        <v>35</v>
      </c>
      <c r="E45" s="72">
        <f t="shared" si="36"/>
        <v>0</v>
      </c>
      <c r="F45" s="73"/>
      <c r="G45" s="73"/>
      <c r="H45" s="73"/>
      <c r="I45" s="73"/>
      <c r="J45" s="76">
        <f t="shared" si="37"/>
        <v>0</v>
      </c>
      <c r="K45" s="73"/>
      <c r="L45" s="73"/>
      <c r="M45" s="73"/>
      <c r="N45" s="73"/>
      <c r="O45" s="76">
        <f t="shared" si="38"/>
        <v>0</v>
      </c>
      <c r="P45" s="73"/>
      <c r="Q45" s="73"/>
      <c r="R45" s="73"/>
      <c r="S45" s="73"/>
      <c r="T45" s="76">
        <f t="shared" si="39"/>
        <v>0</v>
      </c>
      <c r="U45" s="73"/>
      <c r="V45" s="73"/>
      <c r="W45" s="73"/>
      <c r="X45" s="73"/>
      <c r="Y45" s="76">
        <f t="shared" si="40"/>
        <v>0</v>
      </c>
      <c r="Z45" s="73"/>
      <c r="AA45" s="73"/>
      <c r="AB45" s="73"/>
      <c r="AC45" s="73"/>
      <c r="AD45" s="77">
        <f t="shared" si="48"/>
        <v>0</v>
      </c>
      <c r="AE45" s="42">
        <v>3</v>
      </c>
      <c r="AF45" s="48">
        <f t="shared" si="42"/>
        <v>0</v>
      </c>
      <c r="AG45" s="48">
        <f t="shared" si="43"/>
        <v>0</v>
      </c>
      <c r="AH45" s="48">
        <f t="shared" si="44"/>
        <v>0</v>
      </c>
      <c r="AI45" s="48">
        <f t="shared" si="49"/>
        <v>0</v>
      </c>
      <c r="AJ45" s="73">
        <f t="shared" si="46"/>
        <v>0</v>
      </c>
      <c r="AK45" s="73">
        <f t="shared" si="47"/>
        <v>0</v>
      </c>
      <c r="AL45" s="42"/>
    </row>
    <row r="46" spans="1:38" ht="15.75" customHeight="1" x14ac:dyDescent="0.25">
      <c r="A46" s="35">
        <v>3</v>
      </c>
      <c r="B46" s="47" t="str">
        <f t="shared" si="35"/>
        <v>Изобразительное искусство</v>
      </c>
      <c r="C46" s="70" t="s">
        <v>150</v>
      </c>
      <c r="D46" s="91">
        <v>17</v>
      </c>
      <c r="E46" s="72">
        <f t="shared" si="36"/>
        <v>5.8823529411764705E-2</v>
      </c>
      <c r="F46" s="73"/>
      <c r="G46" s="73"/>
      <c r="H46" s="73"/>
      <c r="I46" s="73"/>
      <c r="J46" s="76">
        <f t="shared" si="37"/>
        <v>0</v>
      </c>
      <c r="K46" s="73"/>
      <c r="L46" s="73"/>
      <c r="M46" s="73"/>
      <c r="N46" s="73"/>
      <c r="O46" s="76">
        <f t="shared" si="38"/>
        <v>0</v>
      </c>
      <c r="P46" s="73"/>
      <c r="Q46" s="73"/>
      <c r="R46" s="73"/>
      <c r="S46" s="73"/>
      <c r="T46" s="76">
        <f t="shared" si="39"/>
        <v>0</v>
      </c>
      <c r="U46" s="73"/>
      <c r="V46" s="73"/>
      <c r="W46" s="73"/>
      <c r="X46" s="74" t="s">
        <v>19</v>
      </c>
      <c r="Y46" s="76">
        <f t="shared" si="40"/>
        <v>1</v>
      </c>
      <c r="Z46" s="73"/>
      <c r="AA46" s="73"/>
      <c r="AB46" s="73"/>
      <c r="AC46" s="73"/>
      <c r="AD46" s="77">
        <f t="shared" si="48"/>
        <v>0</v>
      </c>
      <c r="AE46" s="42">
        <v>3</v>
      </c>
      <c r="AF46" s="48">
        <f t="shared" si="42"/>
        <v>0</v>
      </c>
      <c r="AG46" s="48">
        <f t="shared" si="43"/>
        <v>0</v>
      </c>
      <c r="AH46" s="48">
        <f t="shared" si="44"/>
        <v>0</v>
      </c>
      <c r="AI46" s="48">
        <f t="shared" si="49"/>
        <v>1</v>
      </c>
      <c r="AJ46" s="73">
        <f t="shared" si="46"/>
        <v>0</v>
      </c>
      <c r="AK46" s="73">
        <f t="shared" si="47"/>
        <v>0</v>
      </c>
      <c r="AL46" s="42"/>
    </row>
    <row r="47" spans="1:38" ht="15.75" customHeight="1" x14ac:dyDescent="0.25">
      <c r="A47" s="35">
        <v>3</v>
      </c>
      <c r="B47" s="47" t="str">
        <f t="shared" si="35"/>
        <v>Музыка</v>
      </c>
      <c r="C47" s="70" t="s">
        <v>150</v>
      </c>
      <c r="D47" s="91">
        <v>18</v>
      </c>
      <c r="E47" s="72">
        <f t="shared" si="36"/>
        <v>5.5555555555555552E-2</v>
      </c>
      <c r="F47" s="73"/>
      <c r="G47" s="73"/>
      <c r="H47" s="73"/>
      <c r="I47" s="73"/>
      <c r="J47" s="76">
        <f t="shared" si="37"/>
        <v>0</v>
      </c>
      <c r="K47" s="73"/>
      <c r="L47" s="73"/>
      <c r="M47" s="73"/>
      <c r="N47" s="73"/>
      <c r="O47" s="76">
        <f t="shared" si="38"/>
        <v>0</v>
      </c>
      <c r="P47" s="73"/>
      <c r="Q47" s="73"/>
      <c r="R47" s="73"/>
      <c r="S47" s="73"/>
      <c r="T47" s="76">
        <f t="shared" si="39"/>
        <v>0</v>
      </c>
      <c r="U47" s="73"/>
      <c r="V47" s="73"/>
      <c r="W47" s="73"/>
      <c r="X47" s="73"/>
      <c r="Y47" s="76">
        <f t="shared" si="40"/>
        <v>0</v>
      </c>
      <c r="Z47" s="73"/>
      <c r="AA47" s="73"/>
      <c r="AB47" s="73"/>
      <c r="AC47" s="74" t="s">
        <v>19</v>
      </c>
      <c r="AD47" s="77">
        <f t="shared" si="48"/>
        <v>1</v>
      </c>
      <c r="AE47" s="42">
        <v>3</v>
      </c>
      <c r="AF47" s="48">
        <f t="shared" si="42"/>
        <v>0</v>
      </c>
      <c r="AG47" s="48">
        <f t="shared" si="43"/>
        <v>0</v>
      </c>
      <c r="AH47" s="48">
        <f t="shared" si="44"/>
        <v>0</v>
      </c>
      <c r="AI47" s="48">
        <f t="shared" si="49"/>
        <v>1</v>
      </c>
      <c r="AJ47" s="73">
        <f t="shared" si="46"/>
        <v>0</v>
      </c>
      <c r="AK47" s="73">
        <f t="shared" si="47"/>
        <v>0</v>
      </c>
      <c r="AL47" s="42"/>
    </row>
    <row r="48" spans="1:38" ht="15.75" customHeight="1" x14ac:dyDescent="0.25">
      <c r="A48" s="35">
        <v>3</v>
      </c>
      <c r="B48" s="47" t="str">
        <f t="shared" si="35"/>
        <v>ОДНКНР</v>
      </c>
      <c r="C48" s="70" t="s">
        <v>150</v>
      </c>
      <c r="D48" s="91">
        <v>18</v>
      </c>
      <c r="E48" s="72">
        <f t="shared" si="36"/>
        <v>0</v>
      </c>
      <c r="F48" s="73"/>
      <c r="G48" s="73"/>
      <c r="H48" s="73"/>
      <c r="I48" s="73"/>
      <c r="J48" s="76">
        <f t="shared" si="37"/>
        <v>0</v>
      </c>
      <c r="K48" s="73"/>
      <c r="L48" s="73"/>
      <c r="M48" s="73"/>
      <c r="N48" s="73"/>
      <c r="O48" s="76">
        <f t="shared" si="38"/>
        <v>0</v>
      </c>
      <c r="P48" s="73"/>
      <c r="Q48" s="73"/>
      <c r="R48" s="73"/>
      <c r="S48" s="73"/>
      <c r="T48" s="76">
        <f t="shared" si="39"/>
        <v>0</v>
      </c>
      <c r="U48" s="73"/>
      <c r="V48" s="73"/>
      <c r="W48" s="73"/>
      <c r="X48" s="73"/>
      <c r="Y48" s="76">
        <f t="shared" si="40"/>
        <v>0</v>
      </c>
      <c r="Z48" s="73"/>
      <c r="AA48" s="73"/>
      <c r="AB48" s="73"/>
      <c r="AC48" s="73"/>
      <c r="AD48" s="77">
        <f t="shared" si="48"/>
        <v>0</v>
      </c>
      <c r="AE48" s="42">
        <v>3</v>
      </c>
      <c r="AF48" s="48">
        <f t="shared" si="42"/>
        <v>0</v>
      </c>
      <c r="AG48" s="48">
        <f t="shared" si="43"/>
        <v>0</v>
      </c>
      <c r="AH48" s="48">
        <f t="shared" si="44"/>
        <v>0</v>
      </c>
      <c r="AI48" s="48">
        <f t="shared" si="49"/>
        <v>0</v>
      </c>
      <c r="AJ48" s="73">
        <f t="shared" si="46"/>
        <v>0</v>
      </c>
      <c r="AK48" s="73">
        <f t="shared" si="47"/>
        <v>0</v>
      </c>
      <c r="AL48" s="42"/>
    </row>
    <row r="49" spans="1:38" ht="15.75" customHeight="1" x14ac:dyDescent="0.25">
      <c r="A49" s="35">
        <v>3</v>
      </c>
      <c r="B49" s="47" t="str">
        <f t="shared" si="35"/>
        <v>Родной (русский) язык</v>
      </c>
      <c r="C49" s="70" t="s">
        <v>150</v>
      </c>
      <c r="D49" s="91">
        <v>18</v>
      </c>
      <c r="E49" s="72">
        <f t="shared" si="36"/>
        <v>5.5555555555555552E-2</v>
      </c>
      <c r="F49" s="73"/>
      <c r="G49" s="73"/>
      <c r="H49" s="73"/>
      <c r="I49" s="73"/>
      <c r="J49" s="76">
        <f t="shared" si="37"/>
        <v>0</v>
      </c>
      <c r="K49" s="73"/>
      <c r="L49" s="73"/>
      <c r="M49" s="73"/>
      <c r="N49" s="73"/>
      <c r="O49" s="76">
        <f t="shared" si="38"/>
        <v>0</v>
      </c>
      <c r="P49" s="73"/>
      <c r="Q49" s="73"/>
      <c r="R49" s="73"/>
      <c r="S49" s="73"/>
      <c r="T49" s="76">
        <f t="shared" si="39"/>
        <v>0</v>
      </c>
      <c r="U49" s="73"/>
      <c r="V49" s="73"/>
      <c r="W49" s="73"/>
      <c r="X49" s="73"/>
      <c r="Y49" s="76">
        <f t="shared" si="40"/>
        <v>0</v>
      </c>
      <c r="Z49" s="73"/>
      <c r="AA49" s="74" t="s">
        <v>15</v>
      </c>
      <c r="AB49" s="73"/>
      <c r="AC49" s="73"/>
      <c r="AD49" s="77">
        <f t="shared" si="48"/>
        <v>1</v>
      </c>
      <c r="AE49" s="42">
        <v>2</v>
      </c>
      <c r="AF49" s="48">
        <f t="shared" si="42"/>
        <v>0</v>
      </c>
      <c r="AG49" s="48">
        <f t="shared" si="43"/>
        <v>0</v>
      </c>
      <c r="AH49" s="48">
        <f t="shared" si="44"/>
        <v>1</v>
      </c>
      <c r="AI49" s="48">
        <f t="shared" si="49"/>
        <v>0</v>
      </c>
      <c r="AJ49" s="73">
        <f t="shared" si="46"/>
        <v>0</v>
      </c>
      <c r="AK49" s="73">
        <f t="shared" si="47"/>
        <v>0</v>
      </c>
      <c r="AL49" s="42"/>
    </row>
    <row r="50" spans="1:38" ht="15.75" customHeight="1" x14ac:dyDescent="0.25">
      <c r="A50" s="35">
        <v>3</v>
      </c>
      <c r="B50" s="83"/>
      <c r="C50" s="84"/>
      <c r="D50" s="85"/>
      <c r="E50" s="86"/>
      <c r="F50" s="87"/>
      <c r="G50" s="87"/>
      <c r="H50" s="87"/>
      <c r="I50" s="87"/>
      <c r="J50" s="87">
        <f>SUM(J37:J49)</f>
        <v>2</v>
      </c>
      <c r="K50" s="87"/>
      <c r="L50" s="87"/>
      <c r="M50" s="87"/>
      <c r="N50" s="87"/>
      <c r="O50" s="87">
        <f>SUM(O37:O49)</f>
        <v>6</v>
      </c>
      <c r="P50" s="87"/>
      <c r="Q50" s="87"/>
      <c r="R50" s="87"/>
      <c r="S50" s="87"/>
      <c r="T50" s="87">
        <f>SUM(T37:T49)</f>
        <v>4</v>
      </c>
      <c r="U50" s="87"/>
      <c r="V50" s="87"/>
      <c r="W50" s="87"/>
      <c r="X50" s="87"/>
      <c r="Y50" s="87">
        <f>SUM(Y37:Y49)</f>
        <v>8</v>
      </c>
      <c r="Z50" s="87"/>
      <c r="AA50" s="87"/>
      <c r="AB50" s="87"/>
      <c r="AC50" s="87"/>
      <c r="AD50" s="87">
        <f>SUM(AD37:AD49)</f>
        <v>8</v>
      </c>
      <c r="AE50" s="42">
        <v>3</v>
      </c>
      <c r="AF50" s="88">
        <f t="shared" ref="AF50:AK50" si="50">SUM(AF37:AF49)</f>
        <v>4</v>
      </c>
      <c r="AG50" s="88">
        <f t="shared" si="50"/>
        <v>0</v>
      </c>
      <c r="AH50" s="88">
        <f t="shared" si="50"/>
        <v>4</v>
      </c>
      <c r="AI50" s="89">
        <f t="shared" si="50"/>
        <v>15</v>
      </c>
      <c r="AJ50" s="88">
        <f t="shared" si="50"/>
        <v>4</v>
      </c>
      <c r="AK50" s="88">
        <f t="shared" si="50"/>
        <v>1</v>
      </c>
      <c r="AL50" s="42"/>
    </row>
    <row r="51" spans="1:38" ht="15.75" customHeight="1" x14ac:dyDescent="0.25">
      <c r="A51" s="35">
        <v>4</v>
      </c>
      <c r="B51" s="149" t="s">
        <v>82</v>
      </c>
      <c r="C51" s="150"/>
      <c r="D51" s="65"/>
      <c r="E51" s="66"/>
      <c r="F51" s="151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42">
        <v>3</v>
      </c>
      <c r="AF51" s="68"/>
      <c r="AG51" s="68"/>
      <c r="AH51" s="68"/>
      <c r="AI51" s="68"/>
      <c r="AJ51" s="49"/>
      <c r="AK51" s="49"/>
      <c r="AL51" s="42"/>
    </row>
    <row r="52" spans="1:38" ht="15.75" customHeight="1" x14ac:dyDescent="0.25">
      <c r="A52" s="35">
        <v>4</v>
      </c>
      <c r="B52" s="47" t="str">
        <f t="shared" ref="B52:B64" si="51">B37</f>
        <v>Русский язык</v>
      </c>
      <c r="C52" s="70" t="s">
        <v>151</v>
      </c>
      <c r="D52" s="90">
        <v>89</v>
      </c>
      <c r="E52" s="72">
        <f t="shared" ref="E52:E64" si="52">(J52+O52+T52+Y52+AD52)/D52</f>
        <v>6.741573033707865E-2</v>
      </c>
      <c r="F52" s="73"/>
      <c r="G52" s="73"/>
      <c r="H52" s="73"/>
      <c r="I52" s="73"/>
      <c r="J52" s="76">
        <f t="shared" ref="J52:J64" si="53">COUNTA(F52:I52)</f>
        <v>0</v>
      </c>
      <c r="K52" s="73"/>
      <c r="L52" s="73"/>
      <c r="M52" s="73"/>
      <c r="N52" s="73"/>
      <c r="O52" s="75">
        <v>2</v>
      </c>
      <c r="P52" s="73"/>
      <c r="Q52" s="73"/>
      <c r="R52" s="73"/>
      <c r="S52" s="73"/>
      <c r="T52" s="76">
        <f t="shared" ref="T52:T64" si="54">COUNTA(P52:S52)</f>
        <v>0</v>
      </c>
      <c r="U52" s="73"/>
      <c r="V52" s="73"/>
      <c r="W52" s="74" t="s">
        <v>17</v>
      </c>
      <c r="X52" s="73"/>
      <c r="Y52" s="75">
        <v>2</v>
      </c>
      <c r="Z52" s="73"/>
      <c r="AA52" s="73"/>
      <c r="AB52" s="73"/>
      <c r="AC52" s="73"/>
      <c r="AD52" s="92">
        <v>2</v>
      </c>
      <c r="AE52" s="42">
        <v>3</v>
      </c>
      <c r="AF52" s="93">
        <v>1</v>
      </c>
      <c r="AG52" s="48">
        <f t="shared" ref="AG52:AG64" si="55">COUNTIF(F52:AE52,$G$1)</f>
        <v>0</v>
      </c>
      <c r="AH52" s="93">
        <v>1</v>
      </c>
      <c r="AI52" s="93">
        <v>4</v>
      </c>
      <c r="AJ52" s="73">
        <f t="shared" ref="AJ52:AJ64" si="56">IF($J$1&gt;0,COUNTIF(F52:AD52,$J$1),0)</f>
        <v>0</v>
      </c>
      <c r="AK52" s="73">
        <f t="shared" ref="AK52:AK64" si="57">IF($K$1&gt;0,COUNTIF(F52:AD52,$K$1),0)</f>
        <v>0</v>
      </c>
      <c r="AL52" s="42"/>
    </row>
    <row r="53" spans="1:38" ht="15.75" customHeight="1" x14ac:dyDescent="0.25">
      <c r="A53" s="35">
        <v>4</v>
      </c>
      <c r="B53" s="47" t="str">
        <f t="shared" si="51"/>
        <v>Литература</v>
      </c>
      <c r="C53" s="70" t="s">
        <v>151</v>
      </c>
      <c r="D53" s="91">
        <v>57</v>
      </c>
      <c r="E53" s="72">
        <f t="shared" si="52"/>
        <v>5.2631578947368418E-2</v>
      </c>
      <c r="F53" s="73"/>
      <c r="G53" s="73"/>
      <c r="H53" s="73"/>
      <c r="I53" s="73"/>
      <c r="J53" s="76">
        <f t="shared" si="53"/>
        <v>0</v>
      </c>
      <c r="K53" s="73"/>
      <c r="L53" s="73"/>
      <c r="M53" s="74" t="s">
        <v>19</v>
      </c>
      <c r="N53" s="73"/>
      <c r="O53" s="76">
        <f t="shared" ref="O53:O64" si="58">COUNTA(K53:N53)</f>
        <v>1</v>
      </c>
      <c r="P53" s="73"/>
      <c r="Q53" s="73"/>
      <c r="R53" s="73"/>
      <c r="S53" s="73"/>
      <c r="T53" s="76">
        <f t="shared" si="54"/>
        <v>0</v>
      </c>
      <c r="U53" s="73"/>
      <c r="V53" s="73"/>
      <c r="W53" s="73"/>
      <c r="X53" s="73"/>
      <c r="Y53" s="75">
        <v>1</v>
      </c>
      <c r="Z53" s="73"/>
      <c r="AA53" s="74" t="s">
        <v>19</v>
      </c>
      <c r="AB53" s="73"/>
      <c r="AC53" s="73"/>
      <c r="AD53" s="92">
        <v>1</v>
      </c>
      <c r="AE53" s="42">
        <v>3</v>
      </c>
      <c r="AF53" s="48">
        <f t="shared" ref="AF53:AF64" si="59">COUNTIF(F53:AD53,$F$1)</f>
        <v>0</v>
      </c>
      <c r="AG53" s="48">
        <f t="shared" si="55"/>
        <v>0</v>
      </c>
      <c r="AH53" s="93">
        <v>1</v>
      </c>
      <c r="AI53" s="48">
        <f t="shared" ref="AI53:AI56" si="60">COUNTIF(F53:AD53,$I$1)</f>
        <v>2</v>
      </c>
      <c r="AJ53" s="73">
        <f t="shared" si="56"/>
        <v>0</v>
      </c>
      <c r="AK53" s="73">
        <f t="shared" si="57"/>
        <v>0</v>
      </c>
      <c r="AL53" s="42"/>
    </row>
    <row r="54" spans="1:38" ht="15.75" customHeight="1" x14ac:dyDescent="0.25">
      <c r="A54" s="35">
        <v>4</v>
      </c>
      <c r="B54" s="47" t="str">
        <f t="shared" si="51"/>
        <v>Иностранный язык</v>
      </c>
      <c r="C54" s="70" t="s">
        <v>151</v>
      </c>
      <c r="D54" s="91">
        <v>53</v>
      </c>
      <c r="E54" s="72">
        <f t="shared" si="52"/>
        <v>9.4339622641509441E-2</v>
      </c>
      <c r="F54" s="73"/>
      <c r="G54" s="73"/>
      <c r="H54" s="73"/>
      <c r="I54" s="74" t="s">
        <v>21</v>
      </c>
      <c r="J54" s="76">
        <f t="shared" si="53"/>
        <v>1</v>
      </c>
      <c r="K54" s="73"/>
      <c r="L54" s="73"/>
      <c r="M54" s="74" t="s">
        <v>20</v>
      </c>
      <c r="N54" s="73"/>
      <c r="O54" s="76">
        <f t="shared" si="58"/>
        <v>1</v>
      </c>
      <c r="P54" s="73"/>
      <c r="Q54" s="73"/>
      <c r="R54" s="74" t="s">
        <v>20</v>
      </c>
      <c r="S54" s="73"/>
      <c r="T54" s="76">
        <f t="shared" si="54"/>
        <v>1</v>
      </c>
      <c r="U54" s="73"/>
      <c r="V54" s="73"/>
      <c r="W54" s="74" t="s">
        <v>20</v>
      </c>
      <c r="X54" s="73"/>
      <c r="Y54" s="76">
        <f t="shared" ref="Y54:Y64" si="61">COUNTA(U54:X54)</f>
        <v>1</v>
      </c>
      <c r="Z54" s="73"/>
      <c r="AA54" s="73"/>
      <c r="AB54" s="74" t="s">
        <v>20</v>
      </c>
      <c r="AC54" s="73"/>
      <c r="AD54" s="77">
        <f t="shared" ref="AD54:AD56" si="62">COUNTA(Z54:AC54)</f>
        <v>1</v>
      </c>
      <c r="AE54" s="42">
        <v>3</v>
      </c>
      <c r="AF54" s="48">
        <f t="shared" si="59"/>
        <v>0</v>
      </c>
      <c r="AG54" s="48">
        <f t="shared" si="55"/>
        <v>0</v>
      </c>
      <c r="AH54" s="48">
        <f t="shared" ref="AH54:AH63" si="63">COUNTIF(F54:AD54,$H$1)</f>
        <v>0</v>
      </c>
      <c r="AI54" s="48">
        <f t="shared" si="60"/>
        <v>0</v>
      </c>
      <c r="AJ54" s="73">
        <f t="shared" si="56"/>
        <v>4</v>
      </c>
      <c r="AK54" s="73">
        <f t="shared" si="57"/>
        <v>1</v>
      </c>
      <c r="AL54" s="42"/>
    </row>
    <row r="55" spans="1:38" ht="15.75" customHeight="1" x14ac:dyDescent="0.25">
      <c r="A55" s="35">
        <v>4</v>
      </c>
      <c r="B55" s="47" t="str">
        <f t="shared" si="51"/>
        <v>Математика</v>
      </c>
      <c r="C55" s="70" t="s">
        <v>151</v>
      </c>
      <c r="D55" s="91">
        <v>89</v>
      </c>
      <c r="E55" s="72">
        <f t="shared" si="52"/>
        <v>8.98876404494382E-2</v>
      </c>
      <c r="F55" s="74"/>
      <c r="G55" s="74" t="s">
        <v>19</v>
      </c>
      <c r="H55" s="74"/>
      <c r="I55" s="74" t="s">
        <v>19</v>
      </c>
      <c r="J55" s="76">
        <f t="shared" si="53"/>
        <v>2</v>
      </c>
      <c r="K55" s="74"/>
      <c r="L55" s="74" t="s">
        <v>19</v>
      </c>
      <c r="M55" s="73"/>
      <c r="N55" s="74" t="s">
        <v>19</v>
      </c>
      <c r="O55" s="76">
        <f t="shared" si="58"/>
        <v>2</v>
      </c>
      <c r="P55" s="73"/>
      <c r="Q55" s="74" t="s">
        <v>19</v>
      </c>
      <c r="R55" s="73"/>
      <c r="S55" s="74" t="s">
        <v>19</v>
      </c>
      <c r="T55" s="76">
        <f t="shared" si="54"/>
        <v>2</v>
      </c>
      <c r="U55" s="73"/>
      <c r="V55" s="73"/>
      <c r="W55" s="74" t="s">
        <v>17</v>
      </c>
      <c r="X55" s="73"/>
      <c r="Y55" s="76">
        <f t="shared" si="61"/>
        <v>1</v>
      </c>
      <c r="Z55" s="73"/>
      <c r="AA55" s="74" t="s">
        <v>15</v>
      </c>
      <c r="AB55" s="73"/>
      <c r="AC55" s="74"/>
      <c r="AD55" s="77">
        <f t="shared" si="62"/>
        <v>1</v>
      </c>
      <c r="AE55" s="42">
        <v>3</v>
      </c>
      <c r="AF55" s="48">
        <f t="shared" si="59"/>
        <v>1</v>
      </c>
      <c r="AG55" s="48">
        <f t="shared" si="55"/>
        <v>0</v>
      </c>
      <c r="AH55" s="48">
        <f t="shared" si="63"/>
        <v>1</v>
      </c>
      <c r="AI55" s="48">
        <f t="shared" si="60"/>
        <v>6</v>
      </c>
      <c r="AJ55" s="73">
        <f t="shared" si="56"/>
        <v>0</v>
      </c>
      <c r="AK55" s="73">
        <f t="shared" si="57"/>
        <v>0</v>
      </c>
      <c r="AL55" s="42"/>
    </row>
    <row r="56" spans="1:38" ht="15.75" customHeight="1" x14ac:dyDescent="0.25">
      <c r="A56" s="35">
        <v>4</v>
      </c>
      <c r="B56" s="47" t="str">
        <f t="shared" si="51"/>
        <v>История</v>
      </c>
      <c r="C56" s="70" t="s">
        <v>151</v>
      </c>
      <c r="D56" s="91">
        <v>36</v>
      </c>
      <c r="E56" s="72">
        <f t="shared" si="52"/>
        <v>2.7777777777777776E-2</v>
      </c>
      <c r="F56" s="73"/>
      <c r="G56" s="73"/>
      <c r="H56" s="73"/>
      <c r="I56" s="73"/>
      <c r="J56" s="76">
        <f t="shared" si="53"/>
        <v>0</v>
      </c>
      <c r="K56" s="73"/>
      <c r="L56" s="73"/>
      <c r="M56" s="73"/>
      <c r="N56" s="73"/>
      <c r="O56" s="76">
        <f t="shared" si="58"/>
        <v>0</v>
      </c>
      <c r="P56" s="73"/>
      <c r="Q56" s="73"/>
      <c r="R56" s="73"/>
      <c r="S56" s="73"/>
      <c r="T56" s="76">
        <f t="shared" si="54"/>
        <v>0</v>
      </c>
      <c r="U56" s="73"/>
      <c r="V56" s="73"/>
      <c r="W56" s="73"/>
      <c r="X56" s="74" t="s">
        <v>17</v>
      </c>
      <c r="Y56" s="76">
        <f t="shared" si="61"/>
        <v>1</v>
      </c>
      <c r="Z56" s="73"/>
      <c r="AA56" s="73"/>
      <c r="AB56" s="73"/>
      <c r="AC56" s="73"/>
      <c r="AD56" s="77">
        <f t="shared" si="62"/>
        <v>0</v>
      </c>
      <c r="AE56" s="42">
        <v>3</v>
      </c>
      <c r="AF56" s="48">
        <f t="shared" si="59"/>
        <v>1</v>
      </c>
      <c r="AG56" s="48">
        <f t="shared" si="55"/>
        <v>0</v>
      </c>
      <c r="AH56" s="48">
        <f t="shared" si="63"/>
        <v>0</v>
      </c>
      <c r="AI56" s="48">
        <f t="shared" si="60"/>
        <v>0</v>
      </c>
      <c r="AJ56" s="73">
        <f t="shared" si="56"/>
        <v>0</v>
      </c>
      <c r="AK56" s="73">
        <f t="shared" si="57"/>
        <v>0</v>
      </c>
      <c r="AL56" s="42"/>
    </row>
    <row r="57" spans="1:38" ht="15.75" customHeight="1" x14ac:dyDescent="0.25">
      <c r="A57" s="35">
        <v>4</v>
      </c>
      <c r="B57" s="47" t="str">
        <f t="shared" si="51"/>
        <v>География</v>
      </c>
      <c r="C57" s="70" t="s">
        <v>151</v>
      </c>
      <c r="D57" s="91">
        <v>17</v>
      </c>
      <c r="E57" s="72">
        <f t="shared" si="52"/>
        <v>5.8823529411764705E-2</v>
      </c>
      <c r="F57" s="73"/>
      <c r="G57" s="73"/>
      <c r="H57" s="73"/>
      <c r="I57" s="73"/>
      <c r="J57" s="76">
        <f t="shared" si="53"/>
        <v>0</v>
      </c>
      <c r="K57" s="73"/>
      <c r="L57" s="73"/>
      <c r="M57" s="73"/>
      <c r="N57" s="73"/>
      <c r="O57" s="76">
        <f t="shared" si="58"/>
        <v>0</v>
      </c>
      <c r="P57" s="73"/>
      <c r="Q57" s="73"/>
      <c r="R57" s="73"/>
      <c r="S57" s="73"/>
      <c r="T57" s="76">
        <f t="shared" si="54"/>
        <v>0</v>
      </c>
      <c r="U57" s="73"/>
      <c r="V57" s="73"/>
      <c r="W57" s="73"/>
      <c r="X57" s="73"/>
      <c r="Y57" s="76">
        <f t="shared" si="61"/>
        <v>0</v>
      </c>
      <c r="Z57" s="73"/>
      <c r="AA57" s="73"/>
      <c r="AB57" s="73"/>
      <c r="AC57" s="73"/>
      <c r="AD57" s="92">
        <v>1</v>
      </c>
      <c r="AE57" s="42">
        <v>3</v>
      </c>
      <c r="AF57" s="48">
        <f t="shared" si="59"/>
        <v>0</v>
      </c>
      <c r="AG57" s="48">
        <f t="shared" si="55"/>
        <v>0</v>
      </c>
      <c r="AH57" s="48">
        <f t="shared" si="63"/>
        <v>0</v>
      </c>
      <c r="AI57" s="93">
        <v>1</v>
      </c>
      <c r="AJ57" s="73">
        <f t="shared" si="56"/>
        <v>0</v>
      </c>
      <c r="AK57" s="73">
        <f t="shared" si="57"/>
        <v>0</v>
      </c>
      <c r="AL57" s="42"/>
    </row>
    <row r="58" spans="1:38" ht="15.75" customHeight="1" x14ac:dyDescent="0.25">
      <c r="A58" s="35">
        <v>4</v>
      </c>
      <c r="B58" s="47" t="str">
        <f t="shared" si="51"/>
        <v>Биология</v>
      </c>
      <c r="C58" s="70" t="s">
        <v>151</v>
      </c>
      <c r="D58" s="91">
        <v>17</v>
      </c>
      <c r="E58" s="72">
        <f t="shared" si="52"/>
        <v>5.8823529411764705E-2</v>
      </c>
      <c r="F58" s="73"/>
      <c r="G58" s="73"/>
      <c r="H58" s="73"/>
      <c r="I58" s="73"/>
      <c r="J58" s="76">
        <f t="shared" si="53"/>
        <v>0</v>
      </c>
      <c r="K58" s="73"/>
      <c r="L58" s="73"/>
      <c r="M58" s="73"/>
      <c r="N58" s="73"/>
      <c r="O58" s="76">
        <f t="shared" si="58"/>
        <v>0</v>
      </c>
      <c r="P58" s="73"/>
      <c r="Q58" s="73"/>
      <c r="R58" s="73"/>
      <c r="S58" s="73"/>
      <c r="T58" s="76">
        <f t="shared" si="54"/>
        <v>0</v>
      </c>
      <c r="U58" s="73"/>
      <c r="V58" s="73"/>
      <c r="W58" s="73"/>
      <c r="X58" s="74" t="s">
        <v>17</v>
      </c>
      <c r="Y58" s="76">
        <f t="shared" si="61"/>
        <v>1</v>
      </c>
      <c r="Z58" s="73"/>
      <c r="AA58" s="73"/>
      <c r="AB58" s="73"/>
      <c r="AC58" s="73"/>
      <c r="AD58" s="77">
        <f t="shared" ref="AD58:AD63" si="64">COUNTA(Z58:AC58)</f>
        <v>0</v>
      </c>
      <c r="AE58" s="42">
        <v>3</v>
      </c>
      <c r="AF58" s="48">
        <f t="shared" si="59"/>
        <v>1</v>
      </c>
      <c r="AG58" s="48">
        <f t="shared" si="55"/>
        <v>0</v>
      </c>
      <c r="AH58" s="48">
        <f t="shared" si="63"/>
        <v>0</v>
      </c>
      <c r="AI58" s="48">
        <f t="shared" ref="AI58:AI64" si="65">COUNTIF(F58:AD58,$I$1)</f>
        <v>0</v>
      </c>
      <c r="AJ58" s="73">
        <f t="shared" si="56"/>
        <v>0</v>
      </c>
      <c r="AK58" s="73">
        <f t="shared" si="57"/>
        <v>0</v>
      </c>
      <c r="AL58" s="42"/>
    </row>
    <row r="59" spans="1:38" ht="15.75" customHeight="1" x14ac:dyDescent="0.25">
      <c r="A59" s="35">
        <v>4</v>
      </c>
      <c r="B59" s="47" t="str">
        <f t="shared" si="51"/>
        <v>Технология</v>
      </c>
      <c r="C59" s="70" t="s">
        <v>151</v>
      </c>
      <c r="D59" s="91">
        <v>36</v>
      </c>
      <c r="E59" s="72">
        <f t="shared" si="52"/>
        <v>2.7777777777777776E-2</v>
      </c>
      <c r="F59" s="73"/>
      <c r="G59" s="73"/>
      <c r="H59" s="73"/>
      <c r="I59" s="73"/>
      <c r="J59" s="76">
        <f t="shared" si="53"/>
        <v>0</v>
      </c>
      <c r="K59" s="73"/>
      <c r="L59" s="73"/>
      <c r="M59" s="73"/>
      <c r="N59" s="73"/>
      <c r="O59" s="76">
        <f t="shared" si="58"/>
        <v>0</v>
      </c>
      <c r="P59" s="73"/>
      <c r="Q59" s="74" t="s">
        <v>19</v>
      </c>
      <c r="R59" s="73"/>
      <c r="S59" s="73"/>
      <c r="T59" s="76">
        <f t="shared" si="54"/>
        <v>1</v>
      </c>
      <c r="U59" s="73"/>
      <c r="V59" s="73"/>
      <c r="W59" s="73"/>
      <c r="X59" s="73"/>
      <c r="Y59" s="76">
        <f t="shared" si="61"/>
        <v>0</v>
      </c>
      <c r="Z59" s="73"/>
      <c r="AA59" s="73"/>
      <c r="AB59" s="73"/>
      <c r="AC59" s="73"/>
      <c r="AD59" s="77">
        <f t="shared" si="64"/>
        <v>0</v>
      </c>
      <c r="AE59" s="42">
        <v>3</v>
      </c>
      <c r="AF59" s="48">
        <f t="shared" si="59"/>
        <v>0</v>
      </c>
      <c r="AG59" s="48">
        <f t="shared" si="55"/>
        <v>0</v>
      </c>
      <c r="AH59" s="48">
        <f t="shared" si="63"/>
        <v>0</v>
      </c>
      <c r="AI59" s="48">
        <f t="shared" si="65"/>
        <v>1</v>
      </c>
      <c r="AJ59" s="73">
        <f t="shared" si="56"/>
        <v>0</v>
      </c>
      <c r="AK59" s="73">
        <f t="shared" si="57"/>
        <v>0</v>
      </c>
      <c r="AL59" s="42"/>
    </row>
    <row r="60" spans="1:38" ht="15.75" customHeight="1" x14ac:dyDescent="0.25">
      <c r="A60" s="35">
        <v>4</v>
      </c>
      <c r="B60" s="47" t="str">
        <f t="shared" si="51"/>
        <v>Физическая культура</v>
      </c>
      <c r="C60" s="70" t="s">
        <v>151</v>
      </c>
      <c r="D60" s="91">
        <v>35</v>
      </c>
      <c r="E60" s="72">
        <f t="shared" si="52"/>
        <v>2.8571428571428571E-2</v>
      </c>
      <c r="F60" s="73"/>
      <c r="G60" s="73"/>
      <c r="H60" s="73"/>
      <c r="I60" s="73"/>
      <c r="J60" s="76">
        <f t="shared" si="53"/>
        <v>0</v>
      </c>
      <c r="K60" s="73"/>
      <c r="L60" s="73"/>
      <c r="M60" s="73"/>
      <c r="N60" s="73"/>
      <c r="O60" s="76">
        <f t="shared" si="58"/>
        <v>0</v>
      </c>
      <c r="P60" s="73"/>
      <c r="Q60" s="73"/>
      <c r="R60" s="73"/>
      <c r="S60" s="73"/>
      <c r="T60" s="76">
        <f t="shared" si="54"/>
        <v>0</v>
      </c>
      <c r="U60" s="73"/>
      <c r="V60" s="73"/>
      <c r="W60" s="73"/>
      <c r="X60" s="73"/>
      <c r="Y60" s="76">
        <f t="shared" si="61"/>
        <v>0</v>
      </c>
      <c r="Z60" s="73"/>
      <c r="AA60" s="74" t="s">
        <v>19</v>
      </c>
      <c r="AB60" s="73"/>
      <c r="AC60" s="73"/>
      <c r="AD60" s="77">
        <f t="shared" si="64"/>
        <v>1</v>
      </c>
      <c r="AE60" s="42">
        <v>3</v>
      </c>
      <c r="AF60" s="48">
        <f t="shared" si="59"/>
        <v>0</v>
      </c>
      <c r="AG60" s="48">
        <f t="shared" si="55"/>
        <v>0</v>
      </c>
      <c r="AH60" s="48">
        <f t="shared" si="63"/>
        <v>0</v>
      </c>
      <c r="AI60" s="48">
        <f t="shared" si="65"/>
        <v>1</v>
      </c>
      <c r="AJ60" s="73">
        <f t="shared" si="56"/>
        <v>0</v>
      </c>
      <c r="AK60" s="73">
        <f t="shared" si="57"/>
        <v>0</v>
      </c>
      <c r="AL60" s="42"/>
    </row>
    <row r="61" spans="1:38" ht="15.75" customHeight="1" x14ac:dyDescent="0.25">
      <c r="A61" s="35">
        <v>4</v>
      </c>
      <c r="B61" s="47" t="str">
        <f t="shared" si="51"/>
        <v>Изобразительное искусство</v>
      </c>
      <c r="C61" s="70" t="s">
        <v>151</v>
      </c>
      <c r="D61" s="91">
        <v>18</v>
      </c>
      <c r="E61" s="72">
        <f t="shared" si="52"/>
        <v>5.5555555555555552E-2</v>
      </c>
      <c r="F61" s="73"/>
      <c r="G61" s="73"/>
      <c r="H61" s="73"/>
      <c r="I61" s="73"/>
      <c r="J61" s="76">
        <f t="shared" si="53"/>
        <v>0</v>
      </c>
      <c r="K61" s="73"/>
      <c r="L61" s="73"/>
      <c r="M61" s="73"/>
      <c r="N61" s="73"/>
      <c r="O61" s="76">
        <f t="shared" si="58"/>
        <v>0</v>
      </c>
      <c r="P61" s="73"/>
      <c r="Q61" s="73"/>
      <c r="R61" s="73"/>
      <c r="S61" s="73"/>
      <c r="T61" s="76">
        <f t="shared" si="54"/>
        <v>0</v>
      </c>
      <c r="U61" s="73"/>
      <c r="V61" s="73"/>
      <c r="W61" s="73"/>
      <c r="X61" s="74" t="s">
        <v>19</v>
      </c>
      <c r="Y61" s="76">
        <f t="shared" si="61"/>
        <v>1</v>
      </c>
      <c r="Z61" s="73"/>
      <c r="AA61" s="73"/>
      <c r="AB61" s="73"/>
      <c r="AC61" s="73"/>
      <c r="AD61" s="77">
        <f t="shared" si="64"/>
        <v>0</v>
      </c>
      <c r="AE61" s="42">
        <v>3</v>
      </c>
      <c r="AF61" s="48">
        <f t="shared" si="59"/>
        <v>0</v>
      </c>
      <c r="AG61" s="48">
        <f t="shared" si="55"/>
        <v>0</v>
      </c>
      <c r="AH61" s="48">
        <f t="shared" si="63"/>
        <v>0</v>
      </c>
      <c r="AI61" s="48">
        <f t="shared" si="65"/>
        <v>1</v>
      </c>
      <c r="AJ61" s="73">
        <f t="shared" si="56"/>
        <v>0</v>
      </c>
      <c r="AK61" s="73">
        <f t="shared" si="57"/>
        <v>0</v>
      </c>
      <c r="AL61" s="42"/>
    </row>
    <row r="62" spans="1:38" ht="15.75" customHeight="1" x14ac:dyDescent="0.25">
      <c r="A62" s="35">
        <v>4</v>
      </c>
      <c r="B62" s="47" t="str">
        <f t="shared" si="51"/>
        <v>Музыка</v>
      </c>
      <c r="C62" s="70" t="s">
        <v>151</v>
      </c>
      <c r="D62" s="91">
        <v>18</v>
      </c>
      <c r="E62" s="72">
        <f t="shared" si="52"/>
        <v>5.5555555555555552E-2</v>
      </c>
      <c r="F62" s="73"/>
      <c r="G62" s="73"/>
      <c r="H62" s="73"/>
      <c r="I62" s="73"/>
      <c r="J62" s="76">
        <f t="shared" si="53"/>
        <v>0</v>
      </c>
      <c r="K62" s="73"/>
      <c r="L62" s="73"/>
      <c r="M62" s="73"/>
      <c r="N62" s="73"/>
      <c r="O62" s="76">
        <f t="shared" si="58"/>
        <v>0</v>
      </c>
      <c r="P62" s="73"/>
      <c r="Q62" s="73"/>
      <c r="R62" s="73"/>
      <c r="S62" s="73"/>
      <c r="T62" s="76">
        <f t="shared" si="54"/>
        <v>0</v>
      </c>
      <c r="U62" s="73"/>
      <c r="V62" s="73"/>
      <c r="W62" s="73"/>
      <c r="X62" s="73"/>
      <c r="Y62" s="76">
        <f t="shared" si="61"/>
        <v>0</v>
      </c>
      <c r="Z62" s="73"/>
      <c r="AA62" s="73"/>
      <c r="AB62" s="73"/>
      <c r="AC62" s="74" t="s">
        <v>19</v>
      </c>
      <c r="AD62" s="77">
        <f t="shared" si="64"/>
        <v>1</v>
      </c>
      <c r="AE62" s="42">
        <v>3</v>
      </c>
      <c r="AF62" s="48">
        <f t="shared" si="59"/>
        <v>0</v>
      </c>
      <c r="AG62" s="48">
        <f t="shared" si="55"/>
        <v>0</v>
      </c>
      <c r="AH62" s="48">
        <f t="shared" si="63"/>
        <v>0</v>
      </c>
      <c r="AI62" s="48">
        <f t="shared" si="65"/>
        <v>1</v>
      </c>
      <c r="AJ62" s="73">
        <f t="shared" si="56"/>
        <v>0</v>
      </c>
      <c r="AK62" s="73">
        <f t="shared" si="57"/>
        <v>0</v>
      </c>
      <c r="AL62" s="42"/>
    </row>
    <row r="63" spans="1:38" ht="15.75" customHeight="1" x14ac:dyDescent="0.25">
      <c r="A63" s="35">
        <v>4</v>
      </c>
      <c r="B63" s="47" t="str">
        <f t="shared" si="51"/>
        <v>ОДНКНР</v>
      </c>
      <c r="C63" s="70" t="s">
        <v>151</v>
      </c>
      <c r="D63" s="91">
        <v>18</v>
      </c>
      <c r="E63" s="72">
        <f t="shared" si="52"/>
        <v>0</v>
      </c>
      <c r="F63" s="73"/>
      <c r="G63" s="73"/>
      <c r="H63" s="73"/>
      <c r="I63" s="73"/>
      <c r="J63" s="76">
        <f t="shared" si="53"/>
        <v>0</v>
      </c>
      <c r="K63" s="73"/>
      <c r="L63" s="73"/>
      <c r="M63" s="73"/>
      <c r="N63" s="73"/>
      <c r="O63" s="76">
        <f t="shared" si="58"/>
        <v>0</v>
      </c>
      <c r="P63" s="73"/>
      <c r="Q63" s="73"/>
      <c r="R63" s="73"/>
      <c r="S63" s="73"/>
      <c r="T63" s="76">
        <f t="shared" si="54"/>
        <v>0</v>
      </c>
      <c r="U63" s="73"/>
      <c r="V63" s="73"/>
      <c r="W63" s="73"/>
      <c r="X63" s="73"/>
      <c r="Y63" s="76">
        <f t="shared" si="61"/>
        <v>0</v>
      </c>
      <c r="Z63" s="73"/>
      <c r="AA63" s="73"/>
      <c r="AB63" s="73"/>
      <c r="AC63" s="73"/>
      <c r="AD63" s="77">
        <f t="shared" si="64"/>
        <v>0</v>
      </c>
      <c r="AE63" s="42">
        <v>3</v>
      </c>
      <c r="AF63" s="48">
        <f t="shared" si="59"/>
        <v>0</v>
      </c>
      <c r="AG63" s="48">
        <f t="shared" si="55"/>
        <v>0</v>
      </c>
      <c r="AH63" s="48">
        <f t="shared" si="63"/>
        <v>0</v>
      </c>
      <c r="AI63" s="48">
        <f t="shared" si="65"/>
        <v>0</v>
      </c>
      <c r="AJ63" s="73">
        <f t="shared" si="56"/>
        <v>0</v>
      </c>
      <c r="AK63" s="73">
        <f t="shared" si="57"/>
        <v>0</v>
      </c>
      <c r="AL63" s="42"/>
    </row>
    <row r="64" spans="1:38" ht="15.75" customHeight="1" x14ac:dyDescent="0.25">
      <c r="A64" s="35">
        <v>4</v>
      </c>
      <c r="B64" s="47" t="str">
        <f t="shared" si="51"/>
        <v>Родной (русский) язык</v>
      </c>
      <c r="C64" s="70" t="s">
        <v>151</v>
      </c>
      <c r="D64" s="91">
        <v>18</v>
      </c>
      <c r="E64" s="72">
        <f t="shared" si="52"/>
        <v>5.5555555555555552E-2</v>
      </c>
      <c r="F64" s="73"/>
      <c r="G64" s="73"/>
      <c r="H64" s="73"/>
      <c r="I64" s="73"/>
      <c r="J64" s="76">
        <f t="shared" si="53"/>
        <v>0</v>
      </c>
      <c r="K64" s="73"/>
      <c r="L64" s="73"/>
      <c r="M64" s="73"/>
      <c r="N64" s="73"/>
      <c r="O64" s="76">
        <f t="shared" si="58"/>
        <v>0</v>
      </c>
      <c r="P64" s="73"/>
      <c r="Q64" s="73"/>
      <c r="R64" s="73"/>
      <c r="S64" s="73"/>
      <c r="T64" s="76">
        <f t="shared" si="54"/>
        <v>0</v>
      </c>
      <c r="U64" s="73"/>
      <c r="V64" s="73"/>
      <c r="W64" s="73"/>
      <c r="X64" s="73"/>
      <c r="Y64" s="76">
        <f t="shared" si="61"/>
        <v>0</v>
      </c>
      <c r="Z64" s="73"/>
      <c r="AA64" s="74" t="s">
        <v>15</v>
      </c>
      <c r="AB64" s="73"/>
      <c r="AC64" s="73"/>
      <c r="AD64" s="92">
        <v>1</v>
      </c>
      <c r="AE64" s="42">
        <v>2</v>
      </c>
      <c r="AF64" s="48">
        <f t="shared" si="59"/>
        <v>0</v>
      </c>
      <c r="AG64" s="48">
        <f t="shared" si="55"/>
        <v>0</v>
      </c>
      <c r="AH64" s="93">
        <v>1</v>
      </c>
      <c r="AI64" s="48">
        <f t="shared" si="65"/>
        <v>0</v>
      </c>
      <c r="AJ64" s="73">
        <f t="shared" si="56"/>
        <v>0</v>
      </c>
      <c r="AK64" s="73">
        <f t="shared" si="57"/>
        <v>0</v>
      </c>
      <c r="AL64" s="42"/>
    </row>
    <row r="65" spans="1:38" ht="15.75" customHeight="1" x14ac:dyDescent="0.25">
      <c r="A65" s="35">
        <v>4</v>
      </c>
      <c r="B65" s="83"/>
      <c r="C65" s="84"/>
      <c r="D65" s="85"/>
      <c r="E65" s="86"/>
      <c r="F65" s="87"/>
      <c r="G65" s="87"/>
      <c r="H65" s="87"/>
      <c r="I65" s="87"/>
      <c r="J65" s="87">
        <f>SUM(J52:J64)</f>
        <v>3</v>
      </c>
      <c r="K65" s="87"/>
      <c r="L65" s="87"/>
      <c r="M65" s="87"/>
      <c r="N65" s="87"/>
      <c r="O65" s="87">
        <f>SUM(O52:O64)</f>
        <v>6</v>
      </c>
      <c r="P65" s="87"/>
      <c r="Q65" s="87"/>
      <c r="R65" s="87"/>
      <c r="S65" s="87"/>
      <c r="T65" s="87">
        <f>SUM(T52:T64)</f>
        <v>4</v>
      </c>
      <c r="U65" s="87"/>
      <c r="V65" s="87"/>
      <c r="W65" s="87"/>
      <c r="X65" s="87"/>
      <c r="Y65" s="87">
        <f>SUM(Y52:Y64)</f>
        <v>8</v>
      </c>
      <c r="Z65" s="87"/>
      <c r="AA65" s="87"/>
      <c r="AB65" s="87"/>
      <c r="AC65" s="87"/>
      <c r="AD65" s="87">
        <f>SUM(AD52:AD64)</f>
        <v>9</v>
      </c>
      <c r="AE65" s="42">
        <v>3</v>
      </c>
      <c r="AF65" s="88">
        <f t="shared" ref="AF65:AK65" si="66">SUM(AF52:AF64)</f>
        <v>4</v>
      </c>
      <c r="AG65" s="88">
        <f t="shared" si="66"/>
        <v>0</v>
      </c>
      <c r="AH65" s="88">
        <f t="shared" si="66"/>
        <v>4</v>
      </c>
      <c r="AI65" s="89">
        <f t="shared" si="66"/>
        <v>17</v>
      </c>
      <c r="AJ65" s="88">
        <f t="shared" si="66"/>
        <v>4</v>
      </c>
      <c r="AK65" s="88">
        <f t="shared" si="66"/>
        <v>1</v>
      </c>
      <c r="AL65" s="42"/>
    </row>
    <row r="66" spans="1:38" ht="15.75" customHeight="1" x14ac:dyDescent="0.25">
      <c r="A66" s="35">
        <v>5</v>
      </c>
      <c r="B66" s="149" t="s">
        <v>84</v>
      </c>
      <c r="C66" s="150"/>
      <c r="D66" s="65"/>
      <c r="E66" s="66"/>
      <c r="F66" s="151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42">
        <v>3</v>
      </c>
      <c r="AF66" s="68"/>
      <c r="AG66" s="68"/>
      <c r="AH66" s="68"/>
      <c r="AI66" s="68"/>
      <c r="AJ66" s="49"/>
      <c r="AK66" s="49"/>
      <c r="AL66" s="42"/>
    </row>
    <row r="67" spans="1:38" ht="15.75" customHeight="1" x14ac:dyDescent="0.25">
      <c r="A67" s="35">
        <v>5</v>
      </c>
      <c r="B67" s="47" t="str">
        <f t="shared" ref="B67:B79" si="67">B52</f>
        <v>Русский язык</v>
      </c>
      <c r="C67" s="70" t="s">
        <v>152</v>
      </c>
      <c r="D67" s="90">
        <v>89</v>
      </c>
      <c r="E67" s="72">
        <f t="shared" ref="E67:E79" si="68">(J67+O67+T67+Y67+AD67)/D67</f>
        <v>6.741573033707865E-2</v>
      </c>
      <c r="F67" s="73"/>
      <c r="G67" s="73"/>
      <c r="H67" s="73"/>
      <c r="I67" s="73"/>
      <c r="J67" s="76">
        <f t="shared" ref="J67:J68" si="69">COUNTA(F67:I67)</f>
        <v>0</v>
      </c>
      <c r="K67" s="73"/>
      <c r="L67" s="73"/>
      <c r="M67" s="73"/>
      <c r="N67" s="73"/>
      <c r="O67" s="75">
        <v>2</v>
      </c>
      <c r="P67" s="73"/>
      <c r="Q67" s="73"/>
      <c r="R67" s="73"/>
      <c r="S67" s="73"/>
      <c r="T67" s="76">
        <f t="shared" ref="T67:T68" si="70">COUNTA(P67:S67)</f>
        <v>0</v>
      </c>
      <c r="U67" s="73"/>
      <c r="V67" s="73"/>
      <c r="W67" s="74" t="s">
        <v>17</v>
      </c>
      <c r="X67" s="73"/>
      <c r="Y67" s="75">
        <v>2</v>
      </c>
      <c r="Z67" s="73"/>
      <c r="AA67" s="73"/>
      <c r="AB67" s="73"/>
      <c r="AC67" s="73"/>
      <c r="AD67" s="92">
        <v>2</v>
      </c>
      <c r="AE67" s="42">
        <v>3</v>
      </c>
      <c r="AF67" s="48">
        <f t="shared" ref="AF67:AF79" si="71">COUNTIF(F67:AD67,$F$1)</f>
        <v>1</v>
      </c>
      <c r="AG67" s="48">
        <f t="shared" ref="AG67:AG79" si="72">COUNTIF(F67:AE67,$G$1)</f>
        <v>0</v>
      </c>
      <c r="AH67" s="93">
        <v>1</v>
      </c>
      <c r="AI67" s="93">
        <v>4</v>
      </c>
      <c r="AJ67" s="73">
        <f t="shared" ref="AJ67:AJ68" si="73">IF($J$1&gt;0,COUNTIF(F67:AD67,$J$1),0)</f>
        <v>0</v>
      </c>
      <c r="AK67" s="73">
        <f t="shared" ref="AK67:AK68" si="74">IF($K$1&gt;0,COUNTIF(F67:AD67,$K$1),0)</f>
        <v>0</v>
      </c>
      <c r="AL67" s="42"/>
    </row>
    <row r="68" spans="1:38" ht="15.75" customHeight="1" x14ac:dyDescent="0.25">
      <c r="A68" s="35">
        <v>5</v>
      </c>
      <c r="B68" s="47" t="str">
        <f t="shared" si="67"/>
        <v>Литература</v>
      </c>
      <c r="C68" s="70" t="s">
        <v>152</v>
      </c>
      <c r="D68" s="91">
        <v>57</v>
      </c>
      <c r="E68" s="72">
        <f t="shared" si="68"/>
        <v>5.2631578947368418E-2</v>
      </c>
      <c r="F68" s="73"/>
      <c r="G68" s="73"/>
      <c r="H68" s="73"/>
      <c r="I68" s="73"/>
      <c r="J68" s="76">
        <f t="shared" si="69"/>
        <v>0</v>
      </c>
      <c r="K68" s="73"/>
      <c r="L68" s="73"/>
      <c r="M68" s="74" t="s">
        <v>19</v>
      </c>
      <c r="N68" s="73"/>
      <c r="O68" s="76">
        <f>COUNTA(K68:N68)</f>
        <v>1</v>
      </c>
      <c r="P68" s="73"/>
      <c r="Q68" s="73"/>
      <c r="R68" s="73"/>
      <c r="S68" s="73"/>
      <c r="T68" s="76">
        <f t="shared" si="70"/>
        <v>0</v>
      </c>
      <c r="U68" s="73"/>
      <c r="V68" s="73"/>
      <c r="W68" s="73"/>
      <c r="X68" s="73"/>
      <c r="Y68" s="75">
        <v>1</v>
      </c>
      <c r="Z68" s="73"/>
      <c r="AA68" s="74" t="s">
        <v>19</v>
      </c>
      <c r="AB68" s="73"/>
      <c r="AC68" s="73"/>
      <c r="AD68" s="92">
        <v>1</v>
      </c>
      <c r="AE68" s="42">
        <v>3</v>
      </c>
      <c r="AF68" s="48">
        <f t="shared" si="71"/>
        <v>0</v>
      </c>
      <c r="AG68" s="48">
        <f t="shared" si="72"/>
        <v>0</v>
      </c>
      <c r="AH68" s="93">
        <v>1</v>
      </c>
      <c r="AI68" s="48">
        <f>COUNTIF(F68:AD68,$I$1)</f>
        <v>2</v>
      </c>
      <c r="AJ68" s="73">
        <f t="shared" si="73"/>
        <v>0</v>
      </c>
      <c r="AK68" s="73">
        <f t="shared" si="74"/>
        <v>0</v>
      </c>
      <c r="AL68" s="42"/>
    </row>
    <row r="69" spans="1:38" ht="15.75" customHeight="1" x14ac:dyDescent="0.25">
      <c r="A69" s="35">
        <v>5</v>
      </c>
      <c r="B69" s="47" t="str">
        <f t="shared" si="67"/>
        <v>Иностранный язык</v>
      </c>
      <c r="C69" s="70" t="s">
        <v>152</v>
      </c>
      <c r="D69" s="91">
        <v>53</v>
      </c>
      <c r="E69" s="72">
        <f t="shared" si="68"/>
        <v>9.4339622641509441E-2</v>
      </c>
      <c r="F69" s="73"/>
      <c r="G69" s="74" t="s">
        <v>19</v>
      </c>
      <c r="H69" s="73"/>
      <c r="I69" s="73"/>
      <c r="J69" s="75">
        <v>1</v>
      </c>
      <c r="K69" s="73"/>
      <c r="L69" s="73"/>
      <c r="M69" s="74" t="s">
        <v>19</v>
      </c>
      <c r="N69" s="73"/>
      <c r="O69" s="75">
        <v>1</v>
      </c>
      <c r="P69" s="73"/>
      <c r="Q69" s="73"/>
      <c r="R69" s="73"/>
      <c r="S69" s="74"/>
      <c r="T69" s="75">
        <v>1</v>
      </c>
      <c r="U69" s="73"/>
      <c r="V69" s="73"/>
      <c r="W69" s="73"/>
      <c r="X69" s="73"/>
      <c r="Y69" s="75">
        <v>1</v>
      </c>
      <c r="Z69" s="73"/>
      <c r="AA69" s="74" t="s">
        <v>19</v>
      </c>
      <c r="AB69" s="73"/>
      <c r="AC69" s="73"/>
      <c r="AD69" s="92">
        <v>1</v>
      </c>
      <c r="AE69" s="42">
        <v>3</v>
      </c>
      <c r="AF69" s="48">
        <f t="shared" si="71"/>
        <v>0</v>
      </c>
      <c r="AG69" s="48">
        <f t="shared" si="72"/>
        <v>0</v>
      </c>
      <c r="AH69" s="48">
        <f t="shared" ref="AH69:AH78" si="75">COUNTIF(F69:AD69,$H$1)</f>
        <v>0</v>
      </c>
      <c r="AI69" s="93">
        <v>5</v>
      </c>
      <c r="AJ69" s="74">
        <v>0</v>
      </c>
      <c r="AK69" s="74">
        <v>0</v>
      </c>
      <c r="AL69" s="42"/>
    </row>
    <row r="70" spans="1:38" ht="15.75" customHeight="1" x14ac:dyDescent="0.25">
      <c r="A70" s="35">
        <v>5</v>
      </c>
      <c r="B70" s="47" t="str">
        <f t="shared" si="67"/>
        <v>Математика</v>
      </c>
      <c r="C70" s="70" t="s">
        <v>152</v>
      </c>
      <c r="D70" s="91">
        <v>89</v>
      </c>
      <c r="E70" s="72">
        <f t="shared" si="68"/>
        <v>8.98876404494382E-2</v>
      </c>
      <c r="F70" s="73"/>
      <c r="G70" s="74" t="s">
        <v>19</v>
      </c>
      <c r="H70" s="73"/>
      <c r="I70" s="74" t="s">
        <v>19</v>
      </c>
      <c r="J70" s="76">
        <f t="shared" ref="J70:J79" si="76">COUNTA(F70:I70)</f>
        <v>2</v>
      </c>
      <c r="K70" s="73"/>
      <c r="L70" s="74" t="s">
        <v>19</v>
      </c>
      <c r="M70" s="73"/>
      <c r="N70" s="74" t="s">
        <v>19</v>
      </c>
      <c r="O70" s="76">
        <f t="shared" ref="O70:O79" si="77">COUNTA(K70:N70)</f>
        <v>2</v>
      </c>
      <c r="P70" s="73"/>
      <c r="Q70" s="74" t="s">
        <v>19</v>
      </c>
      <c r="R70" s="73"/>
      <c r="S70" s="74" t="s">
        <v>19</v>
      </c>
      <c r="T70" s="76">
        <f t="shared" ref="T70:T79" si="78">COUNTA(P70:S70)</f>
        <v>2</v>
      </c>
      <c r="U70" s="73"/>
      <c r="V70" s="73"/>
      <c r="W70" s="74" t="s">
        <v>17</v>
      </c>
      <c r="X70" s="73"/>
      <c r="Y70" s="76">
        <f t="shared" ref="Y70:Y79" si="79">COUNTA(U70:X70)</f>
        <v>1</v>
      </c>
      <c r="Z70" s="73"/>
      <c r="AA70" s="74" t="s">
        <v>15</v>
      </c>
      <c r="AB70" s="73"/>
      <c r="AC70" s="73"/>
      <c r="AD70" s="77">
        <f t="shared" ref="AD70:AD71" si="80">COUNTA(Z70:AC70)</f>
        <v>1</v>
      </c>
      <c r="AE70" s="42">
        <v>3</v>
      </c>
      <c r="AF70" s="48">
        <f t="shared" si="71"/>
        <v>1</v>
      </c>
      <c r="AG70" s="48">
        <f t="shared" si="72"/>
        <v>0</v>
      </c>
      <c r="AH70" s="48">
        <f t="shared" si="75"/>
        <v>1</v>
      </c>
      <c r="AI70" s="48">
        <f t="shared" ref="AI70:AI71" si="81">COUNTIF(F70:AD70,$I$1)</f>
        <v>6</v>
      </c>
      <c r="AJ70" s="73">
        <f t="shared" ref="AJ70:AJ79" si="82">IF($J$1&gt;0,COUNTIF(F70:AD70,$J$1),0)</f>
        <v>0</v>
      </c>
      <c r="AK70" s="73">
        <f t="shared" ref="AK70:AK79" si="83">IF($K$1&gt;0,COUNTIF(F70:AD70,$K$1),0)</f>
        <v>0</v>
      </c>
      <c r="AL70" s="42"/>
    </row>
    <row r="71" spans="1:38" ht="15.75" customHeight="1" x14ac:dyDescent="0.25">
      <c r="A71" s="35">
        <v>5</v>
      </c>
      <c r="B71" s="47" t="str">
        <f t="shared" si="67"/>
        <v>История</v>
      </c>
      <c r="C71" s="70" t="s">
        <v>152</v>
      </c>
      <c r="D71" s="91">
        <v>36</v>
      </c>
      <c r="E71" s="72">
        <f t="shared" si="68"/>
        <v>2.7777777777777776E-2</v>
      </c>
      <c r="F71" s="73"/>
      <c r="G71" s="73"/>
      <c r="H71" s="73"/>
      <c r="I71" s="73"/>
      <c r="J71" s="76">
        <f t="shared" si="76"/>
        <v>0</v>
      </c>
      <c r="K71" s="73"/>
      <c r="L71" s="73"/>
      <c r="M71" s="73"/>
      <c r="N71" s="73"/>
      <c r="O71" s="76">
        <f t="shared" si="77"/>
        <v>0</v>
      </c>
      <c r="P71" s="73"/>
      <c r="Q71" s="73"/>
      <c r="R71" s="73"/>
      <c r="S71" s="73"/>
      <c r="T71" s="76">
        <f t="shared" si="78"/>
        <v>0</v>
      </c>
      <c r="U71" s="73"/>
      <c r="V71" s="73"/>
      <c r="W71" s="73"/>
      <c r="X71" s="74" t="s">
        <v>17</v>
      </c>
      <c r="Y71" s="76">
        <f t="shared" si="79"/>
        <v>1</v>
      </c>
      <c r="Z71" s="73"/>
      <c r="AA71" s="73"/>
      <c r="AB71" s="73"/>
      <c r="AC71" s="73"/>
      <c r="AD71" s="77">
        <f t="shared" si="80"/>
        <v>0</v>
      </c>
      <c r="AE71" s="42">
        <v>3</v>
      </c>
      <c r="AF71" s="48">
        <f t="shared" si="71"/>
        <v>1</v>
      </c>
      <c r="AG71" s="48">
        <f t="shared" si="72"/>
        <v>0</v>
      </c>
      <c r="AH71" s="48">
        <f t="shared" si="75"/>
        <v>0</v>
      </c>
      <c r="AI71" s="48">
        <f t="shared" si="81"/>
        <v>0</v>
      </c>
      <c r="AJ71" s="73">
        <f t="shared" si="82"/>
        <v>0</v>
      </c>
      <c r="AK71" s="73">
        <f t="shared" si="83"/>
        <v>0</v>
      </c>
      <c r="AL71" s="42"/>
    </row>
    <row r="72" spans="1:38" ht="15.75" customHeight="1" x14ac:dyDescent="0.25">
      <c r="A72" s="35">
        <v>5</v>
      </c>
      <c r="B72" s="47" t="str">
        <f t="shared" si="67"/>
        <v>География</v>
      </c>
      <c r="C72" s="70" t="s">
        <v>152</v>
      </c>
      <c r="D72" s="91">
        <v>17</v>
      </c>
      <c r="E72" s="72">
        <f t="shared" si="68"/>
        <v>5.8823529411764705E-2</v>
      </c>
      <c r="F72" s="73"/>
      <c r="G72" s="73"/>
      <c r="H72" s="73"/>
      <c r="I72" s="73"/>
      <c r="J72" s="76">
        <f t="shared" si="76"/>
        <v>0</v>
      </c>
      <c r="K72" s="73"/>
      <c r="L72" s="73"/>
      <c r="M72" s="73"/>
      <c r="N72" s="73"/>
      <c r="O72" s="76">
        <f t="shared" si="77"/>
        <v>0</v>
      </c>
      <c r="P72" s="73"/>
      <c r="Q72" s="73"/>
      <c r="R72" s="73"/>
      <c r="S72" s="73"/>
      <c r="T72" s="76">
        <f t="shared" si="78"/>
        <v>0</v>
      </c>
      <c r="U72" s="73"/>
      <c r="V72" s="73"/>
      <c r="W72" s="73"/>
      <c r="X72" s="73"/>
      <c r="Y72" s="76">
        <f t="shared" si="79"/>
        <v>0</v>
      </c>
      <c r="Z72" s="73"/>
      <c r="AA72" s="73"/>
      <c r="AB72" s="73"/>
      <c r="AC72" s="73"/>
      <c r="AD72" s="92">
        <v>1</v>
      </c>
      <c r="AE72" s="42">
        <v>3</v>
      </c>
      <c r="AF72" s="48">
        <f t="shared" si="71"/>
        <v>0</v>
      </c>
      <c r="AG72" s="48">
        <f t="shared" si="72"/>
        <v>0</v>
      </c>
      <c r="AH72" s="48">
        <f t="shared" si="75"/>
        <v>0</v>
      </c>
      <c r="AI72" s="93">
        <v>1</v>
      </c>
      <c r="AJ72" s="73">
        <f t="shared" si="82"/>
        <v>0</v>
      </c>
      <c r="AK72" s="73">
        <f t="shared" si="83"/>
        <v>0</v>
      </c>
      <c r="AL72" s="42"/>
    </row>
    <row r="73" spans="1:38" ht="15.75" customHeight="1" x14ac:dyDescent="0.25">
      <c r="A73" s="35">
        <v>5</v>
      </c>
      <c r="B73" s="47" t="str">
        <f t="shared" si="67"/>
        <v>Биология</v>
      </c>
      <c r="C73" s="70" t="s">
        <v>152</v>
      </c>
      <c r="D73" s="91">
        <v>17</v>
      </c>
      <c r="E73" s="72">
        <f t="shared" si="68"/>
        <v>5.8823529411764705E-2</v>
      </c>
      <c r="F73" s="73"/>
      <c r="G73" s="73"/>
      <c r="H73" s="73"/>
      <c r="I73" s="73"/>
      <c r="J73" s="76">
        <f t="shared" si="76"/>
        <v>0</v>
      </c>
      <c r="K73" s="73"/>
      <c r="L73" s="73"/>
      <c r="M73" s="73"/>
      <c r="N73" s="73"/>
      <c r="O73" s="76">
        <f t="shared" si="77"/>
        <v>0</v>
      </c>
      <c r="P73" s="73"/>
      <c r="Q73" s="73"/>
      <c r="R73" s="73"/>
      <c r="S73" s="73"/>
      <c r="T73" s="76">
        <f t="shared" si="78"/>
        <v>0</v>
      </c>
      <c r="U73" s="73"/>
      <c r="V73" s="73"/>
      <c r="W73" s="73"/>
      <c r="X73" s="74" t="s">
        <v>17</v>
      </c>
      <c r="Y73" s="76">
        <f t="shared" si="79"/>
        <v>1</v>
      </c>
      <c r="Z73" s="73"/>
      <c r="AA73" s="73"/>
      <c r="AB73" s="73"/>
      <c r="AC73" s="73"/>
      <c r="AD73" s="77">
        <f t="shared" ref="AD73:AD78" si="84">COUNTA(Z73:AC73)</f>
        <v>0</v>
      </c>
      <c r="AE73" s="42">
        <v>3</v>
      </c>
      <c r="AF73" s="48">
        <f t="shared" si="71"/>
        <v>1</v>
      </c>
      <c r="AG73" s="48">
        <f t="shared" si="72"/>
        <v>0</v>
      </c>
      <c r="AH73" s="48">
        <f t="shared" si="75"/>
        <v>0</v>
      </c>
      <c r="AI73" s="48">
        <f t="shared" ref="AI73:AI79" si="85">COUNTIF(F73:AD73,$I$1)</f>
        <v>0</v>
      </c>
      <c r="AJ73" s="73">
        <f t="shared" si="82"/>
        <v>0</v>
      </c>
      <c r="AK73" s="73">
        <f t="shared" si="83"/>
        <v>0</v>
      </c>
      <c r="AL73" s="42"/>
    </row>
    <row r="74" spans="1:38" ht="15.75" customHeight="1" x14ac:dyDescent="0.25">
      <c r="A74" s="35">
        <v>5</v>
      </c>
      <c r="B74" s="47" t="str">
        <f t="shared" si="67"/>
        <v>Технология</v>
      </c>
      <c r="C74" s="70" t="s">
        <v>152</v>
      </c>
      <c r="D74" s="91">
        <v>36</v>
      </c>
      <c r="E74" s="72">
        <f t="shared" si="68"/>
        <v>2.7777777777777776E-2</v>
      </c>
      <c r="F74" s="73"/>
      <c r="G74" s="73"/>
      <c r="H74" s="73"/>
      <c r="I74" s="73"/>
      <c r="J74" s="76">
        <f t="shared" si="76"/>
        <v>0</v>
      </c>
      <c r="K74" s="73"/>
      <c r="L74" s="73"/>
      <c r="M74" s="73"/>
      <c r="N74" s="73"/>
      <c r="O74" s="76">
        <f t="shared" si="77"/>
        <v>0</v>
      </c>
      <c r="P74" s="73"/>
      <c r="Q74" s="74" t="s">
        <v>19</v>
      </c>
      <c r="R74" s="73"/>
      <c r="S74" s="73"/>
      <c r="T74" s="76">
        <f t="shared" si="78"/>
        <v>1</v>
      </c>
      <c r="U74" s="73"/>
      <c r="V74" s="73"/>
      <c r="W74" s="73"/>
      <c r="X74" s="73"/>
      <c r="Y74" s="76">
        <f t="shared" si="79"/>
        <v>0</v>
      </c>
      <c r="Z74" s="73"/>
      <c r="AA74" s="73"/>
      <c r="AB74" s="73"/>
      <c r="AC74" s="73"/>
      <c r="AD74" s="77">
        <f t="shared" si="84"/>
        <v>0</v>
      </c>
      <c r="AE74" s="42">
        <v>3</v>
      </c>
      <c r="AF74" s="48">
        <f t="shared" si="71"/>
        <v>0</v>
      </c>
      <c r="AG74" s="48">
        <f t="shared" si="72"/>
        <v>0</v>
      </c>
      <c r="AH74" s="48">
        <f t="shared" si="75"/>
        <v>0</v>
      </c>
      <c r="AI74" s="48">
        <f t="shared" si="85"/>
        <v>1</v>
      </c>
      <c r="AJ74" s="73">
        <f t="shared" si="82"/>
        <v>0</v>
      </c>
      <c r="AK74" s="73">
        <f t="shared" si="83"/>
        <v>0</v>
      </c>
      <c r="AL74" s="42"/>
    </row>
    <row r="75" spans="1:38" ht="15.75" customHeight="1" x14ac:dyDescent="0.25">
      <c r="A75" s="35">
        <v>5</v>
      </c>
      <c r="B75" s="47" t="str">
        <f t="shared" si="67"/>
        <v>Физическая культура</v>
      </c>
      <c r="C75" s="70" t="s">
        <v>152</v>
      </c>
      <c r="D75" s="91">
        <v>35</v>
      </c>
      <c r="E75" s="72">
        <f t="shared" si="68"/>
        <v>0</v>
      </c>
      <c r="F75" s="73"/>
      <c r="G75" s="73"/>
      <c r="H75" s="73"/>
      <c r="I75" s="73"/>
      <c r="J75" s="76">
        <f t="shared" si="76"/>
        <v>0</v>
      </c>
      <c r="K75" s="73"/>
      <c r="L75" s="73"/>
      <c r="M75" s="73"/>
      <c r="N75" s="73"/>
      <c r="O75" s="76">
        <f t="shared" si="77"/>
        <v>0</v>
      </c>
      <c r="P75" s="73"/>
      <c r="Q75" s="73"/>
      <c r="R75" s="73"/>
      <c r="S75" s="73"/>
      <c r="T75" s="76">
        <f t="shared" si="78"/>
        <v>0</v>
      </c>
      <c r="U75" s="73"/>
      <c r="V75" s="73"/>
      <c r="W75" s="73"/>
      <c r="X75" s="73"/>
      <c r="Y75" s="76">
        <f t="shared" si="79"/>
        <v>0</v>
      </c>
      <c r="Z75" s="73"/>
      <c r="AA75" s="73"/>
      <c r="AB75" s="73"/>
      <c r="AC75" s="73"/>
      <c r="AD75" s="77">
        <f t="shared" si="84"/>
        <v>0</v>
      </c>
      <c r="AE75" s="42">
        <v>3</v>
      </c>
      <c r="AF75" s="48">
        <f t="shared" si="71"/>
        <v>0</v>
      </c>
      <c r="AG75" s="48">
        <f t="shared" si="72"/>
        <v>0</v>
      </c>
      <c r="AH75" s="48">
        <f t="shared" si="75"/>
        <v>0</v>
      </c>
      <c r="AI75" s="48">
        <f t="shared" si="85"/>
        <v>0</v>
      </c>
      <c r="AJ75" s="73">
        <f t="shared" si="82"/>
        <v>0</v>
      </c>
      <c r="AK75" s="73">
        <f t="shared" si="83"/>
        <v>0</v>
      </c>
      <c r="AL75" s="42"/>
    </row>
    <row r="76" spans="1:38" ht="15.75" customHeight="1" x14ac:dyDescent="0.25">
      <c r="A76" s="35">
        <v>5</v>
      </c>
      <c r="B76" s="47" t="str">
        <f t="shared" si="67"/>
        <v>Изобразительное искусство</v>
      </c>
      <c r="C76" s="70" t="s">
        <v>152</v>
      </c>
      <c r="D76" s="91">
        <v>17</v>
      </c>
      <c r="E76" s="72">
        <f t="shared" si="68"/>
        <v>5.8823529411764705E-2</v>
      </c>
      <c r="F76" s="73"/>
      <c r="G76" s="73"/>
      <c r="H76" s="73"/>
      <c r="I76" s="73"/>
      <c r="J76" s="76">
        <f t="shared" si="76"/>
        <v>0</v>
      </c>
      <c r="K76" s="73"/>
      <c r="L76" s="73"/>
      <c r="M76" s="73"/>
      <c r="N76" s="73"/>
      <c r="O76" s="76">
        <f t="shared" si="77"/>
        <v>0</v>
      </c>
      <c r="P76" s="73"/>
      <c r="Q76" s="73"/>
      <c r="R76" s="73"/>
      <c r="S76" s="73"/>
      <c r="T76" s="76">
        <f t="shared" si="78"/>
        <v>0</v>
      </c>
      <c r="U76" s="73"/>
      <c r="V76" s="73"/>
      <c r="W76" s="73"/>
      <c r="X76" s="74" t="s">
        <v>19</v>
      </c>
      <c r="Y76" s="76">
        <f t="shared" si="79"/>
        <v>1</v>
      </c>
      <c r="Z76" s="73"/>
      <c r="AA76" s="73"/>
      <c r="AB76" s="73"/>
      <c r="AC76" s="73"/>
      <c r="AD76" s="77">
        <f t="shared" si="84"/>
        <v>0</v>
      </c>
      <c r="AE76" s="42">
        <v>3</v>
      </c>
      <c r="AF76" s="48">
        <f t="shared" si="71"/>
        <v>0</v>
      </c>
      <c r="AG76" s="48">
        <f t="shared" si="72"/>
        <v>0</v>
      </c>
      <c r="AH76" s="48">
        <f t="shared" si="75"/>
        <v>0</v>
      </c>
      <c r="AI76" s="48">
        <f t="shared" si="85"/>
        <v>1</v>
      </c>
      <c r="AJ76" s="73">
        <f t="shared" si="82"/>
        <v>0</v>
      </c>
      <c r="AK76" s="73">
        <f t="shared" si="83"/>
        <v>0</v>
      </c>
      <c r="AL76" s="42"/>
    </row>
    <row r="77" spans="1:38" ht="15.75" customHeight="1" x14ac:dyDescent="0.25">
      <c r="A77" s="35">
        <v>5</v>
      </c>
      <c r="B77" s="47" t="str">
        <f t="shared" si="67"/>
        <v>Музыка</v>
      </c>
      <c r="C77" s="70" t="s">
        <v>152</v>
      </c>
      <c r="D77" s="91">
        <v>18</v>
      </c>
      <c r="E77" s="72">
        <f t="shared" si="68"/>
        <v>5.5555555555555552E-2</v>
      </c>
      <c r="F77" s="73"/>
      <c r="G77" s="73"/>
      <c r="H77" s="73"/>
      <c r="I77" s="73"/>
      <c r="J77" s="76">
        <f t="shared" si="76"/>
        <v>0</v>
      </c>
      <c r="K77" s="73"/>
      <c r="L77" s="73"/>
      <c r="M77" s="73"/>
      <c r="N77" s="73"/>
      <c r="O77" s="76">
        <f t="shared" si="77"/>
        <v>0</v>
      </c>
      <c r="P77" s="73"/>
      <c r="Q77" s="73"/>
      <c r="R77" s="73"/>
      <c r="S77" s="73"/>
      <c r="T77" s="76">
        <f t="shared" si="78"/>
        <v>0</v>
      </c>
      <c r="U77" s="73"/>
      <c r="V77" s="73"/>
      <c r="W77" s="73"/>
      <c r="X77" s="73"/>
      <c r="Y77" s="76">
        <f t="shared" si="79"/>
        <v>0</v>
      </c>
      <c r="Z77" s="73"/>
      <c r="AA77" s="73"/>
      <c r="AB77" s="73"/>
      <c r="AC77" s="74" t="s">
        <v>19</v>
      </c>
      <c r="AD77" s="77">
        <f t="shared" si="84"/>
        <v>1</v>
      </c>
      <c r="AE77" s="42">
        <v>3</v>
      </c>
      <c r="AF77" s="48">
        <f t="shared" si="71"/>
        <v>0</v>
      </c>
      <c r="AG77" s="48">
        <f t="shared" si="72"/>
        <v>0</v>
      </c>
      <c r="AH77" s="48">
        <f t="shared" si="75"/>
        <v>0</v>
      </c>
      <c r="AI77" s="48">
        <f t="shared" si="85"/>
        <v>1</v>
      </c>
      <c r="AJ77" s="73">
        <f t="shared" si="82"/>
        <v>0</v>
      </c>
      <c r="AK77" s="73">
        <f t="shared" si="83"/>
        <v>0</v>
      </c>
      <c r="AL77" s="42"/>
    </row>
    <row r="78" spans="1:38" ht="15.75" customHeight="1" x14ac:dyDescent="0.25">
      <c r="A78" s="35">
        <v>5</v>
      </c>
      <c r="B78" s="47" t="str">
        <f t="shared" si="67"/>
        <v>ОДНКНР</v>
      </c>
      <c r="C78" s="70" t="s">
        <v>152</v>
      </c>
      <c r="D78" s="91">
        <v>18</v>
      </c>
      <c r="E78" s="72">
        <f t="shared" si="68"/>
        <v>0</v>
      </c>
      <c r="F78" s="73"/>
      <c r="G78" s="73"/>
      <c r="H78" s="73"/>
      <c r="I78" s="73"/>
      <c r="J78" s="76">
        <f t="shared" si="76"/>
        <v>0</v>
      </c>
      <c r="K78" s="73"/>
      <c r="L78" s="73"/>
      <c r="M78" s="73"/>
      <c r="N78" s="73"/>
      <c r="O78" s="76">
        <f t="shared" si="77"/>
        <v>0</v>
      </c>
      <c r="P78" s="73"/>
      <c r="Q78" s="73"/>
      <c r="R78" s="73"/>
      <c r="S78" s="73"/>
      <c r="T78" s="76">
        <f t="shared" si="78"/>
        <v>0</v>
      </c>
      <c r="U78" s="73"/>
      <c r="V78" s="73"/>
      <c r="W78" s="73"/>
      <c r="X78" s="73"/>
      <c r="Y78" s="76">
        <f t="shared" si="79"/>
        <v>0</v>
      </c>
      <c r="Z78" s="73"/>
      <c r="AA78" s="73"/>
      <c r="AB78" s="73"/>
      <c r="AC78" s="73"/>
      <c r="AD78" s="77">
        <f t="shared" si="84"/>
        <v>0</v>
      </c>
      <c r="AE78" s="42">
        <v>3</v>
      </c>
      <c r="AF78" s="48">
        <f t="shared" si="71"/>
        <v>0</v>
      </c>
      <c r="AG78" s="48">
        <f t="shared" si="72"/>
        <v>0</v>
      </c>
      <c r="AH78" s="48">
        <f t="shared" si="75"/>
        <v>0</v>
      </c>
      <c r="AI78" s="48">
        <f t="shared" si="85"/>
        <v>0</v>
      </c>
      <c r="AJ78" s="73">
        <f t="shared" si="82"/>
        <v>0</v>
      </c>
      <c r="AK78" s="73">
        <f t="shared" si="83"/>
        <v>0</v>
      </c>
      <c r="AL78" s="42"/>
    </row>
    <row r="79" spans="1:38" ht="15.75" customHeight="1" x14ac:dyDescent="0.25">
      <c r="A79" s="35">
        <v>5</v>
      </c>
      <c r="B79" s="47" t="str">
        <f t="shared" si="67"/>
        <v>Родной (русский) язык</v>
      </c>
      <c r="C79" s="70" t="s">
        <v>152</v>
      </c>
      <c r="D79" s="91">
        <v>18</v>
      </c>
      <c r="E79" s="72">
        <f t="shared" si="68"/>
        <v>5.5555555555555552E-2</v>
      </c>
      <c r="F79" s="73"/>
      <c r="G79" s="73"/>
      <c r="H79" s="73"/>
      <c r="I79" s="73"/>
      <c r="J79" s="76">
        <f t="shared" si="76"/>
        <v>0</v>
      </c>
      <c r="K79" s="73"/>
      <c r="L79" s="73"/>
      <c r="M79" s="73"/>
      <c r="N79" s="73"/>
      <c r="O79" s="76">
        <f t="shared" si="77"/>
        <v>0</v>
      </c>
      <c r="P79" s="73"/>
      <c r="Q79" s="73"/>
      <c r="R79" s="73"/>
      <c r="S79" s="73"/>
      <c r="T79" s="76">
        <f t="shared" si="78"/>
        <v>0</v>
      </c>
      <c r="U79" s="73"/>
      <c r="V79" s="73"/>
      <c r="W79" s="73"/>
      <c r="X79" s="73"/>
      <c r="Y79" s="76">
        <f t="shared" si="79"/>
        <v>0</v>
      </c>
      <c r="Z79" s="73"/>
      <c r="AA79" s="74" t="s">
        <v>15</v>
      </c>
      <c r="AB79" s="73"/>
      <c r="AC79" s="73"/>
      <c r="AD79" s="92">
        <v>1</v>
      </c>
      <c r="AE79" s="42">
        <v>2</v>
      </c>
      <c r="AF79" s="48">
        <f t="shared" si="71"/>
        <v>0</v>
      </c>
      <c r="AG79" s="48">
        <f t="shared" si="72"/>
        <v>0</v>
      </c>
      <c r="AH79" s="93">
        <v>1</v>
      </c>
      <c r="AI79" s="48">
        <f t="shared" si="85"/>
        <v>0</v>
      </c>
      <c r="AJ79" s="73">
        <f t="shared" si="82"/>
        <v>0</v>
      </c>
      <c r="AK79" s="73">
        <f t="shared" si="83"/>
        <v>0</v>
      </c>
      <c r="AL79" s="42"/>
    </row>
    <row r="80" spans="1:38" ht="15.75" customHeight="1" x14ac:dyDescent="0.25">
      <c r="A80" s="35">
        <v>5</v>
      </c>
      <c r="B80" s="83"/>
      <c r="C80" s="84"/>
      <c r="D80" s="85"/>
      <c r="E80" s="86"/>
      <c r="F80" s="87"/>
      <c r="G80" s="87"/>
      <c r="H80" s="87"/>
      <c r="I80" s="87"/>
      <c r="J80" s="87">
        <f>SUM(J67:J79)</f>
        <v>3</v>
      </c>
      <c r="K80" s="87"/>
      <c r="L80" s="87"/>
      <c r="M80" s="87"/>
      <c r="N80" s="87"/>
      <c r="O80" s="87">
        <f>SUM(O67:O79)</f>
        <v>6</v>
      </c>
      <c r="P80" s="87"/>
      <c r="Q80" s="87"/>
      <c r="R80" s="87"/>
      <c r="S80" s="87"/>
      <c r="T80" s="87">
        <f>SUM(T67:T79)</f>
        <v>4</v>
      </c>
      <c r="U80" s="87"/>
      <c r="V80" s="87"/>
      <c r="W80" s="87"/>
      <c r="X80" s="87"/>
      <c r="Y80" s="87">
        <f>SUM(Y67:Y79)</f>
        <v>8</v>
      </c>
      <c r="Z80" s="87"/>
      <c r="AA80" s="87"/>
      <c r="AB80" s="87"/>
      <c r="AC80" s="87"/>
      <c r="AD80" s="87">
        <f>SUM(AD67:AD79)</f>
        <v>8</v>
      </c>
      <c r="AE80" s="42">
        <v>3</v>
      </c>
      <c r="AF80" s="88">
        <f t="shared" ref="AF80:AK80" si="86">SUM(AF67:AF79)</f>
        <v>4</v>
      </c>
      <c r="AG80" s="88">
        <f t="shared" si="86"/>
        <v>0</v>
      </c>
      <c r="AH80" s="88">
        <f t="shared" si="86"/>
        <v>4</v>
      </c>
      <c r="AI80" s="89">
        <f t="shared" si="86"/>
        <v>21</v>
      </c>
      <c r="AJ80" s="88">
        <f t="shared" si="86"/>
        <v>0</v>
      </c>
      <c r="AK80" s="88">
        <f t="shared" si="86"/>
        <v>0</v>
      </c>
      <c r="AL80" s="42"/>
    </row>
    <row r="81" spans="1:38" ht="15.75" customHeight="1" x14ac:dyDescent="0.25">
      <c r="A81" s="35">
        <v>6</v>
      </c>
      <c r="B81" s="149" t="s">
        <v>86</v>
      </c>
      <c r="C81" s="150"/>
      <c r="D81" s="65"/>
      <c r="E81" s="66"/>
      <c r="F81" s="151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42">
        <v>3</v>
      </c>
      <c r="AF81" s="68"/>
      <c r="AG81" s="68"/>
      <c r="AH81" s="68"/>
      <c r="AI81" s="68"/>
      <c r="AJ81" s="49"/>
      <c r="AK81" s="49"/>
      <c r="AL81" s="42"/>
    </row>
    <row r="82" spans="1:38" ht="15.75" customHeight="1" x14ac:dyDescent="0.25">
      <c r="A82" s="35">
        <v>6</v>
      </c>
      <c r="B82" s="47" t="str">
        <f t="shared" ref="B82:B94" si="87">B67</f>
        <v>Русский язык</v>
      </c>
      <c r="C82" s="70" t="s">
        <v>153</v>
      </c>
      <c r="D82" s="90">
        <v>89</v>
      </c>
      <c r="E82" s="72">
        <f t="shared" ref="E82:E94" si="88">(J82+O82+T82+Y82+AD82)/D82</f>
        <v>6.741573033707865E-2</v>
      </c>
      <c r="F82" s="73"/>
      <c r="G82" s="73"/>
      <c r="H82" s="73"/>
      <c r="I82" s="73"/>
      <c r="J82" s="76">
        <f t="shared" ref="J82:J83" si="89">COUNTA(F82:I82)</f>
        <v>0</v>
      </c>
      <c r="K82" s="74" t="s">
        <v>19</v>
      </c>
      <c r="L82" s="73"/>
      <c r="M82" s="74" t="s">
        <v>19</v>
      </c>
      <c r="N82" s="73"/>
      <c r="O82" s="76">
        <f t="shared" ref="O82:O83" si="90">COUNTA(K82:N82)</f>
        <v>2</v>
      </c>
      <c r="P82" s="73"/>
      <c r="Q82" s="73"/>
      <c r="R82" s="73"/>
      <c r="S82" s="73"/>
      <c r="T82" s="76">
        <f t="shared" ref="T82:T83" si="91">COUNTA(P82:S82)</f>
        <v>0</v>
      </c>
      <c r="U82" s="74" t="s">
        <v>19</v>
      </c>
      <c r="V82" s="73"/>
      <c r="W82" s="74" t="s">
        <v>17</v>
      </c>
      <c r="X82" s="73"/>
      <c r="Y82" s="76">
        <f t="shared" ref="Y82:Y83" si="92">COUNTA(U82:X82)</f>
        <v>2</v>
      </c>
      <c r="Z82" s="74" t="s">
        <v>19</v>
      </c>
      <c r="AA82" s="74" t="s">
        <v>15</v>
      </c>
      <c r="AB82" s="73"/>
      <c r="AC82" s="73"/>
      <c r="AD82" s="77">
        <f t="shared" ref="AD82:AD83" si="93">COUNTA(Z82:AC82)</f>
        <v>2</v>
      </c>
      <c r="AE82" s="42">
        <v>3</v>
      </c>
      <c r="AF82" s="48">
        <f t="shared" ref="AF82:AF94" si="94">COUNTIF(F82:AD82,$F$1)</f>
        <v>1</v>
      </c>
      <c r="AG82" s="48">
        <f t="shared" ref="AG82:AG94" si="95">COUNTIF(F82:AE82,$G$1)</f>
        <v>0</v>
      </c>
      <c r="AH82" s="48">
        <f t="shared" ref="AH82:AH94" si="96">COUNTIF(F82:AD82,$H$1)</f>
        <v>1</v>
      </c>
      <c r="AI82" s="48">
        <f t="shared" ref="AI82:AI83" si="97">COUNTIF(F82:AD82,$I$1)</f>
        <v>4</v>
      </c>
      <c r="AJ82" s="73">
        <f t="shared" ref="AJ82:AJ83" si="98">IF($J$1&gt;0,COUNTIF(F82:AD82,$J$1),0)</f>
        <v>0</v>
      </c>
      <c r="AK82" s="73">
        <f t="shared" ref="AK82:AK83" si="99">IF($K$1&gt;0,COUNTIF(F82:AD82,$K$1),0)</f>
        <v>0</v>
      </c>
      <c r="AL82" s="42"/>
    </row>
    <row r="83" spans="1:38" ht="15.75" customHeight="1" x14ac:dyDescent="0.25">
      <c r="A83" s="35">
        <v>6</v>
      </c>
      <c r="B83" s="47" t="str">
        <f t="shared" si="87"/>
        <v>Литература</v>
      </c>
      <c r="C83" s="70" t="s">
        <v>153</v>
      </c>
      <c r="D83" s="91">
        <v>57</v>
      </c>
      <c r="E83" s="72">
        <f t="shared" si="88"/>
        <v>3.5087719298245612E-2</v>
      </c>
      <c r="F83" s="73"/>
      <c r="G83" s="73"/>
      <c r="H83" s="73"/>
      <c r="I83" s="73"/>
      <c r="J83" s="76">
        <f t="shared" si="89"/>
        <v>0</v>
      </c>
      <c r="K83" s="73"/>
      <c r="L83" s="73"/>
      <c r="M83" s="73"/>
      <c r="N83" s="73"/>
      <c r="O83" s="76">
        <f t="shared" si="90"/>
        <v>0</v>
      </c>
      <c r="P83" s="73"/>
      <c r="Q83" s="73"/>
      <c r="R83" s="73"/>
      <c r="S83" s="73"/>
      <c r="T83" s="76">
        <f t="shared" si="91"/>
        <v>0</v>
      </c>
      <c r="U83" s="73"/>
      <c r="V83" s="73"/>
      <c r="W83" s="73"/>
      <c r="X83" s="74" t="s">
        <v>19</v>
      </c>
      <c r="Y83" s="76">
        <f t="shared" si="92"/>
        <v>1</v>
      </c>
      <c r="Z83" s="73"/>
      <c r="AA83" s="73"/>
      <c r="AB83" s="74" t="s">
        <v>15</v>
      </c>
      <c r="AC83" s="73"/>
      <c r="AD83" s="77">
        <f t="shared" si="93"/>
        <v>1</v>
      </c>
      <c r="AE83" s="42">
        <v>3</v>
      </c>
      <c r="AF83" s="48">
        <f t="shared" si="94"/>
        <v>0</v>
      </c>
      <c r="AG83" s="48">
        <f t="shared" si="95"/>
        <v>0</v>
      </c>
      <c r="AH83" s="48">
        <f t="shared" si="96"/>
        <v>1</v>
      </c>
      <c r="AI83" s="48">
        <f t="shared" si="97"/>
        <v>1</v>
      </c>
      <c r="AJ83" s="73">
        <f t="shared" si="98"/>
        <v>0</v>
      </c>
      <c r="AK83" s="73">
        <f t="shared" si="99"/>
        <v>0</v>
      </c>
      <c r="AL83" s="42"/>
    </row>
    <row r="84" spans="1:38" ht="15.75" customHeight="1" x14ac:dyDescent="0.25">
      <c r="A84" s="35">
        <v>6</v>
      </c>
      <c r="B84" s="47" t="str">
        <f t="shared" si="87"/>
        <v>Иностранный язык</v>
      </c>
      <c r="C84" s="70" t="s">
        <v>153</v>
      </c>
      <c r="D84" s="91">
        <v>53</v>
      </c>
      <c r="E84" s="72">
        <f t="shared" si="88"/>
        <v>9.4339622641509441E-2</v>
      </c>
      <c r="F84" s="73"/>
      <c r="G84" s="74" t="s">
        <v>19</v>
      </c>
      <c r="H84" s="73"/>
      <c r="I84" s="73"/>
      <c r="J84" s="75">
        <v>1</v>
      </c>
      <c r="K84" s="73"/>
      <c r="L84" s="73"/>
      <c r="M84" s="74" t="s">
        <v>19</v>
      </c>
      <c r="N84" s="73"/>
      <c r="O84" s="75">
        <v>1</v>
      </c>
      <c r="P84" s="73"/>
      <c r="Q84" s="73"/>
      <c r="R84" s="74" t="s">
        <v>19</v>
      </c>
      <c r="S84" s="73"/>
      <c r="T84" s="75">
        <v>1</v>
      </c>
      <c r="U84" s="73"/>
      <c r="V84" s="73"/>
      <c r="W84" s="73"/>
      <c r="X84" s="73"/>
      <c r="Y84" s="75">
        <v>1</v>
      </c>
      <c r="Z84" s="73"/>
      <c r="AA84" s="74" t="s">
        <v>19</v>
      </c>
      <c r="AB84" s="73"/>
      <c r="AC84" s="73"/>
      <c r="AD84" s="92">
        <v>1</v>
      </c>
      <c r="AE84" s="42">
        <v>3</v>
      </c>
      <c r="AF84" s="48">
        <f t="shared" si="94"/>
        <v>0</v>
      </c>
      <c r="AG84" s="48">
        <f t="shared" si="95"/>
        <v>0</v>
      </c>
      <c r="AH84" s="48">
        <f t="shared" si="96"/>
        <v>0</v>
      </c>
      <c r="AI84" s="93">
        <v>5</v>
      </c>
      <c r="AJ84" s="74">
        <v>0</v>
      </c>
      <c r="AK84" s="74">
        <v>0</v>
      </c>
      <c r="AL84" s="42"/>
    </row>
    <row r="85" spans="1:38" ht="15.75" customHeight="1" x14ac:dyDescent="0.25">
      <c r="A85" s="35">
        <v>6</v>
      </c>
      <c r="B85" s="47" t="str">
        <f t="shared" si="87"/>
        <v>Математика</v>
      </c>
      <c r="C85" s="70" t="s">
        <v>153</v>
      </c>
      <c r="D85" s="91">
        <v>89</v>
      </c>
      <c r="E85" s="72">
        <f t="shared" si="88"/>
        <v>1.1235955056179775E-2</v>
      </c>
      <c r="F85" s="73"/>
      <c r="G85" s="73"/>
      <c r="H85" s="73"/>
      <c r="I85" s="73"/>
      <c r="J85" s="76">
        <f t="shared" ref="J85:J94" si="100">COUNTA(F85:I85)</f>
        <v>0</v>
      </c>
      <c r="K85" s="73"/>
      <c r="L85" s="73"/>
      <c r="M85" s="73"/>
      <c r="N85" s="73"/>
      <c r="O85" s="76">
        <f t="shared" ref="O85:O94" si="101">COUNTA(K85:N85)</f>
        <v>0</v>
      </c>
      <c r="P85" s="73"/>
      <c r="Q85" s="73"/>
      <c r="R85" s="73"/>
      <c r="S85" s="73"/>
      <c r="T85" s="76">
        <f t="shared" ref="T85:T94" si="102">COUNTA(P85:S85)</f>
        <v>0</v>
      </c>
      <c r="U85" s="73"/>
      <c r="V85" s="73"/>
      <c r="W85" s="74" t="s">
        <v>17</v>
      </c>
      <c r="X85" s="73"/>
      <c r="Y85" s="76">
        <f t="shared" ref="Y85:Y94" si="103">COUNTA(U85:X85)</f>
        <v>1</v>
      </c>
      <c r="Z85" s="73"/>
      <c r="AA85" s="73"/>
      <c r="AB85" s="73"/>
      <c r="AC85" s="73"/>
      <c r="AD85" s="77">
        <f t="shared" ref="AD85:AD86" si="104">COUNTA(Z85:AC85)</f>
        <v>0</v>
      </c>
      <c r="AE85" s="42">
        <v>3</v>
      </c>
      <c r="AF85" s="48">
        <f t="shared" si="94"/>
        <v>1</v>
      </c>
      <c r="AG85" s="48">
        <f t="shared" si="95"/>
        <v>0</v>
      </c>
      <c r="AH85" s="48">
        <f t="shared" si="96"/>
        <v>0</v>
      </c>
      <c r="AI85" s="48">
        <f t="shared" ref="AI85:AI86" si="105">COUNTIF(F85:AD85,$I$1)</f>
        <v>0</v>
      </c>
      <c r="AJ85" s="73">
        <f t="shared" ref="AJ85:AJ94" si="106">IF($J$1&gt;0,COUNTIF(F85:AD85,$J$1),0)</f>
        <v>0</v>
      </c>
      <c r="AK85" s="73">
        <f t="shared" ref="AK85:AK94" si="107">IF($K$1&gt;0,COUNTIF(F85:AD85,$K$1),0)</f>
        <v>0</v>
      </c>
      <c r="AL85" s="42"/>
    </row>
    <row r="86" spans="1:38" ht="15.75" customHeight="1" x14ac:dyDescent="0.25">
      <c r="A86" s="35">
        <v>6</v>
      </c>
      <c r="B86" s="47" t="str">
        <f t="shared" si="87"/>
        <v>История</v>
      </c>
      <c r="C86" s="70" t="s">
        <v>153</v>
      </c>
      <c r="D86" s="91">
        <v>36</v>
      </c>
      <c r="E86" s="72">
        <f t="shared" si="88"/>
        <v>2.7777777777777776E-2</v>
      </c>
      <c r="F86" s="73"/>
      <c r="G86" s="73"/>
      <c r="H86" s="73"/>
      <c r="I86" s="73"/>
      <c r="J86" s="76">
        <f t="shared" si="100"/>
        <v>0</v>
      </c>
      <c r="K86" s="73"/>
      <c r="L86" s="73"/>
      <c r="M86" s="73"/>
      <c r="N86" s="73"/>
      <c r="O86" s="76">
        <f t="shared" si="101"/>
        <v>0</v>
      </c>
      <c r="P86" s="73"/>
      <c r="Q86" s="73"/>
      <c r="R86" s="73"/>
      <c r="S86" s="73"/>
      <c r="T86" s="76">
        <f t="shared" si="102"/>
        <v>0</v>
      </c>
      <c r="U86" s="73"/>
      <c r="V86" s="73"/>
      <c r="W86" s="73"/>
      <c r="X86" s="74" t="s">
        <v>17</v>
      </c>
      <c r="Y86" s="76">
        <f t="shared" si="103"/>
        <v>1</v>
      </c>
      <c r="Z86" s="73"/>
      <c r="AA86" s="73"/>
      <c r="AB86" s="73"/>
      <c r="AC86" s="73"/>
      <c r="AD86" s="77">
        <f t="shared" si="104"/>
        <v>0</v>
      </c>
      <c r="AE86" s="42">
        <v>3</v>
      </c>
      <c r="AF86" s="48">
        <f t="shared" si="94"/>
        <v>1</v>
      </c>
      <c r="AG86" s="48">
        <f t="shared" si="95"/>
        <v>0</v>
      </c>
      <c r="AH86" s="48">
        <f t="shared" si="96"/>
        <v>0</v>
      </c>
      <c r="AI86" s="48">
        <f t="shared" si="105"/>
        <v>0</v>
      </c>
      <c r="AJ86" s="73">
        <f t="shared" si="106"/>
        <v>0</v>
      </c>
      <c r="AK86" s="73">
        <f t="shared" si="107"/>
        <v>0</v>
      </c>
      <c r="AL86" s="42"/>
    </row>
    <row r="87" spans="1:38" ht="15.75" customHeight="1" x14ac:dyDescent="0.25">
      <c r="A87" s="35">
        <v>6</v>
      </c>
      <c r="B87" s="47" t="str">
        <f t="shared" si="87"/>
        <v>География</v>
      </c>
      <c r="C87" s="70" t="s">
        <v>153</v>
      </c>
      <c r="D87" s="91">
        <v>18</v>
      </c>
      <c r="E87" s="72">
        <f t="shared" si="88"/>
        <v>5.5555555555555552E-2</v>
      </c>
      <c r="F87" s="73"/>
      <c r="G87" s="73"/>
      <c r="H87" s="73"/>
      <c r="I87" s="73"/>
      <c r="J87" s="76">
        <f t="shared" si="100"/>
        <v>0</v>
      </c>
      <c r="K87" s="73"/>
      <c r="L87" s="73"/>
      <c r="M87" s="73"/>
      <c r="N87" s="73"/>
      <c r="O87" s="76">
        <f t="shared" si="101"/>
        <v>0</v>
      </c>
      <c r="P87" s="73"/>
      <c r="Q87" s="73"/>
      <c r="R87" s="73"/>
      <c r="S87" s="73"/>
      <c r="T87" s="76">
        <f t="shared" si="102"/>
        <v>0</v>
      </c>
      <c r="U87" s="73"/>
      <c r="V87" s="73"/>
      <c r="W87" s="73"/>
      <c r="X87" s="73"/>
      <c r="Y87" s="76">
        <f t="shared" si="103"/>
        <v>0</v>
      </c>
      <c r="Z87" s="73"/>
      <c r="AA87" s="73"/>
      <c r="AB87" s="73"/>
      <c r="AC87" s="73"/>
      <c r="AD87" s="92">
        <v>1</v>
      </c>
      <c r="AE87" s="42">
        <v>3</v>
      </c>
      <c r="AF87" s="48">
        <f t="shared" si="94"/>
        <v>0</v>
      </c>
      <c r="AG87" s="48">
        <f t="shared" si="95"/>
        <v>0</v>
      </c>
      <c r="AH87" s="48">
        <f t="shared" si="96"/>
        <v>0</v>
      </c>
      <c r="AI87" s="93">
        <v>1</v>
      </c>
      <c r="AJ87" s="73">
        <f t="shared" si="106"/>
        <v>0</v>
      </c>
      <c r="AK87" s="73">
        <f t="shared" si="107"/>
        <v>0</v>
      </c>
      <c r="AL87" s="42"/>
    </row>
    <row r="88" spans="1:38" ht="15.75" customHeight="1" x14ac:dyDescent="0.25">
      <c r="A88" s="35">
        <v>6</v>
      </c>
      <c r="B88" s="47" t="str">
        <f t="shared" si="87"/>
        <v>Биология</v>
      </c>
      <c r="C88" s="70" t="s">
        <v>153</v>
      </c>
      <c r="D88" s="91">
        <v>18</v>
      </c>
      <c r="E88" s="72">
        <f t="shared" si="88"/>
        <v>5.5555555555555552E-2</v>
      </c>
      <c r="F88" s="73"/>
      <c r="G88" s="73"/>
      <c r="H88" s="73"/>
      <c r="I88" s="73"/>
      <c r="J88" s="76">
        <f t="shared" si="100"/>
        <v>0</v>
      </c>
      <c r="K88" s="73"/>
      <c r="L88" s="73"/>
      <c r="M88" s="73"/>
      <c r="N88" s="73"/>
      <c r="O88" s="76">
        <f t="shared" si="101"/>
        <v>0</v>
      </c>
      <c r="P88" s="73"/>
      <c r="Q88" s="73"/>
      <c r="R88" s="73"/>
      <c r="S88" s="73"/>
      <c r="T88" s="76">
        <f t="shared" si="102"/>
        <v>0</v>
      </c>
      <c r="U88" s="73"/>
      <c r="V88" s="73"/>
      <c r="W88" s="73"/>
      <c r="X88" s="74" t="s">
        <v>17</v>
      </c>
      <c r="Y88" s="76">
        <f t="shared" si="103"/>
        <v>1</v>
      </c>
      <c r="Z88" s="73"/>
      <c r="AA88" s="73"/>
      <c r="AB88" s="73"/>
      <c r="AC88" s="73"/>
      <c r="AD88" s="77">
        <f t="shared" ref="AD88:AD94" si="108">COUNTA(Z88:AC88)</f>
        <v>0</v>
      </c>
      <c r="AE88" s="42">
        <v>3</v>
      </c>
      <c r="AF88" s="48">
        <f t="shared" si="94"/>
        <v>1</v>
      </c>
      <c r="AG88" s="48">
        <f t="shared" si="95"/>
        <v>0</v>
      </c>
      <c r="AH88" s="48">
        <f t="shared" si="96"/>
        <v>0</v>
      </c>
      <c r="AI88" s="48">
        <f t="shared" ref="AI88:AI94" si="109">COUNTIF(F88:AD88,$I$1)</f>
        <v>0</v>
      </c>
      <c r="AJ88" s="73">
        <f t="shared" si="106"/>
        <v>0</v>
      </c>
      <c r="AK88" s="73">
        <f t="shared" si="107"/>
        <v>0</v>
      </c>
      <c r="AL88" s="42"/>
    </row>
    <row r="89" spans="1:38" ht="15.75" customHeight="1" x14ac:dyDescent="0.25">
      <c r="A89" s="35">
        <v>6</v>
      </c>
      <c r="B89" s="47" t="str">
        <f t="shared" si="87"/>
        <v>Технология</v>
      </c>
      <c r="C89" s="70" t="s">
        <v>153</v>
      </c>
      <c r="D89" s="91">
        <v>36</v>
      </c>
      <c r="E89" s="72">
        <f t="shared" si="88"/>
        <v>2.7777777777777776E-2</v>
      </c>
      <c r="F89" s="73"/>
      <c r="G89" s="73"/>
      <c r="H89" s="73"/>
      <c r="I89" s="73"/>
      <c r="J89" s="76">
        <f t="shared" si="100"/>
        <v>0</v>
      </c>
      <c r="K89" s="73"/>
      <c r="L89" s="73"/>
      <c r="M89" s="73"/>
      <c r="N89" s="73"/>
      <c r="O89" s="76">
        <f t="shared" si="101"/>
        <v>0</v>
      </c>
      <c r="P89" s="73"/>
      <c r="Q89" s="73"/>
      <c r="R89" s="73"/>
      <c r="S89" s="73"/>
      <c r="T89" s="76">
        <f t="shared" si="102"/>
        <v>0</v>
      </c>
      <c r="U89" s="73"/>
      <c r="V89" s="73"/>
      <c r="W89" s="74" t="s">
        <v>19</v>
      </c>
      <c r="X89" s="73"/>
      <c r="Y89" s="76">
        <f t="shared" si="103"/>
        <v>1</v>
      </c>
      <c r="Z89" s="73"/>
      <c r="AA89" s="73"/>
      <c r="AB89" s="73"/>
      <c r="AC89" s="73"/>
      <c r="AD89" s="77">
        <f t="shared" si="108"/>
        <v>0</v>
      </c>
      <c r="AE89" s="42">
        <v>3</v>
      </c>
      <c r="AF89" s="48">
        <f t="shared" si="94"/>
        <v>0</v>
      </c>
      <c r="AG89" s="48">
        <f t="shared" si="95"/>
        <v>0</v>
      </c>
      <c r="AH89" s="48">
        <f t="shared" si="96"/>
        <v>0</v>
      </c>
      <c r="AI89" s="48">
        <f t="shared" si="109"/>
        <v>1</v>
      </c>
      <c r="AJ89" s="73">
        <f t="shared" si="106"/>
        <v>0</v>
      </c>
      <c r="AK89" s="73">
        <f t="shared" si="107"/>
        <v>0</v>
      </c>
      <c r="AL89" s="42"/>
    </row>
    <row r="90" spans="1:38" ht="15.75" customHeight="1" x14ac:dyDescent="0.25">
      <c r="A90" s="35">
        <v>6</v>
      </c>
      <c r="B90" s="47" t="str">
        <f t="shared" si="87"/>
        <v>Физическая культура</v>
      </c>
      <c r="C90" s="70" t="s">
        <v>153</v>
      </c>
      <c r="D90" s="91">
        <v>35</v>
      </c>
      <c r="E90" s="72">
        <f t="shared" si="88"/>
        <v>0</v>
      </c>
      <c r="F90" s="73"/>
      <c r="G90" s="73"/>
      <c r="H90" s="73"/>
      <c r="I90" s="73"/>
      <c r="J90" s="76">
        <f t="shared" si="100"/>
        <v>0</v>
      </c>
      <c r="K90" s="73"/>
      <c r="L90" s="73"/>
      <c r="M90" s="73"/>
      <c r="N90" s="73"/>
      <c r="O90" s="76">
        <f t="shared" si="101"/>
        <v>0</v>
      </c>
      <c r="P90" s="73"/>
      <c r="Q90" s="73"/>
      <c r="R90" s="73"/>
      <c r="S90" s="73"/>
      <c r="T90" s="76">
        <f t="shared" si="102"/>
        <v>0</v>
      </c>
      <c r="U90" s="73"/>
      <c r="V90" s="73"/>
      <c r="W90" s="73"/>
      <c r="X90" s="73"/>
      <c r="Y90" s="76">
        <f t="shared" si="103"/>
        <v>0</v>
      </c>
      <c r="Z90" s="73"/>
      <c r="AA90" s="73"/>
      <c r="AB90" s="73"/>
      <c r="AC90" s="73"/>
      <c r="AD90" s="77">
        <f t="shared" si="108"/>
        <v>0</v>
      </c>
      <c r="AE90" s="42">
        <v>3</v>
      </c>
      <c r="AF90" s="48">
        <f t="shared" si="94"/>
        <v>0</v>
      </c>
      <c r="AG90" s="48">
        <f t="shared" si="95"/>
        <v>0</v>
      </c>
      <c r="AH90" s="48">
        <f t="shared" si="96"/>
        <v>0</v>
      </c>
      <c r="AI90" s="48">
        <f t="shared" si="109"/>
        <v>0</v>
      </c>
      <c r="AJ90" s="73">
        <f t="shared" si="106"/>
        <v>0</v>
      </c>
      <c r="AK90" s="73">
        <f t="shared" si="107"/>
        <v>0</v>
      </c>
      <c r="AL90" s="42"/>
    </row>
    <row r="91" spans="1:38" ht="15.75" customHeight="1" x14ac:dyDescent="0.25">
      <c r="A91" s="35">
        <v>6</v>
      </c>
      <c r="B91" s="47" t="str">
        <f t="shared" si="87"/>
        <v>Изобразительное искусство</v>
      </c>
      <c r="C91" s="70" t="s">
        <v>153</v>
      </c>
      <c r="D91" s="91">
        <v>17</v>
      </c>
      <c r="E91" s="72">
        <f t="shared" si="88"/>
        <v>5.8823529411764705E-2</v>
      </c>
      <c r="F91" s="73"/>
      <c r="G91" s="73"/>
      <c r="H91" s="73"/>
      <c r="I91" s="73"/>
      <c r="J91" s="76">
        <f t="shared" si="100"/>
        <v>0</v>
      </c>
      <c r="K91" s="73"/>
      <c r="L91" s="73"/>
      <c r="M91" s="73"/>
      <c r="N91" s="73"/>
      <c r="O91" s="76">
        <f t="shared" si="101"/>
        <v>0</v>
      </c>
      <c r="P91" s="73"/>
      <c r="Q91" s="73"/>
      <c r="R91" s="73"/>
      <c r="S91" s="73"/>
      <c r="T91" s="76">
        <f t="shared" si="102"/>
        <v>0</v>
      </c>
      <c r="U91" s="73"/>
      <c r="V91" s="73"/>
      <c r="W91" s="73"/>
      <c r="X91" s="74" t="s">
        <v>19</v>
      </c>
      <c r="Y91" s="76">
        <f t="shared" si="103"/>
        <v>1</v>
      </c>
      <c r="Z91" s="73"/>
      <c r="AA91" s="73"/>
      <c r="AB91" s="73"/>
      <c r="AC91" s="73"/>
      <c r="AD91" s="77">
        <f t="shared" si="108"/>
        <v>0</v>
      </c>
      <c r="AE91" s="42">
        <v>3</v>
      </c>
      <c r="AF91" s="48">
        <f t="shared" si="94"/>
        <v>0</v>
      </c>
      <c r="AG91" s="48">
        <f t="shared" si="95"/>
        <v>0</v>
      </c>
      <c r="AH91" s="48">
        <f t="shared" si="96"/>
        <v>0</v>
      </c>
      <c r="AI91" s="48">
        <f t="shared" si="109"/>
        <v>1</v>
      </c>
      <c r="AJ91" s="73">
        <f t="shared" si="106"/>
        <v>0</v>
      </c>
      <c r="AK91" s="73">
        <f t="shared" si="107"/>
        <v>0</v>
      </c>
      <c r="AL91" s="42"/>
    </row>
    <row r="92" spans="1:38" ht="15.75" customHeight="1" x14ac:dyDescent="0.25">
      <c r="A92" s="35">
        <v>6</v>
      </c>
      <c r="B92" s="47" t="str">
        <f t="shared" si="87"/>
        <v>Музыка</v>
      </c>
      <c r="C92" s="70" t="s">
        <v>153</v>
      </c>
      <c r="D92" s="91">
        <v>18</v>
      </c>
      <c r="E92" s="72">
        <f t="shared" si="88"/>
        <v>5.5555555555555552E-2</v>
      </c>
      <c r="F92" s="73"/>
      <c r="G92" s="73"/>
      <c r="H92" s="73"/>
      <c r="I92" s="73"/>
      <c r="J92" s="76">
        <f t="shared" si="100"/>
        <v>0</v>
      </c>
      <c r="K92" s="73"/>
      <c r="L92" s="73"/>
      <c r="M92" s="73"/>
      <c r="N92" s="73"/>
      <c r="O92" s="76">
        <f t="shared" si="101"/>
        <v>0</v>
      </c>
      <c r="P92" s="73"/>
      <c r="Q92" s="73"/>
      <c r="R92" s="73"/>
      <c r="S92" s="73"/>
      <c r="T92" s="76">
        <f t="shared" si="102"/>
        <v>0</v>
      </c>
      <c r="U92" s="73"/>
      <c r="V92" s="73"/>
      <c r="W92" s="73"/>
      <c r="X92" s="73"/>
      <c r="Y92" s="76">
        <f t="shared" si="103"/>
        <v>0</v>
      </c>
      <c r="Z92" s="73"/>
      <c r="AA92" s="73"/>
      <c r="AB92" s="73"/>
      <c r="AC92" s="74" t="s">
        <v>19</v>
      </c>
      <c r="AD92" s="77">
        <f t="shared" si="108"/>
        <v>1</v>
      </c>
      <c r="AE92" s="42">
        <v>3</v>
      </c>
      <c r="AF92" s="48">
        <f t="shared" si="94"/>
        <v>0</v>
      </c>
      <c r="AG92" s="48">
        <f t="shared" si="95"/>
        <v>0</v>
      </c>
      <c r="AH92" s="48">
        <f t="shared" si="96"/>
        <v>0</v>
      </c>
      <c r="AI92" s="48">
        <f t="shared" si="109"/>
        <v>1</v>
      </c>
      <c r="AJ92" s="73">
        <f t="shared" si="106"/>
        <v>0</v>
      </c>
      <c r="AK92" s="73">
        <f t="shared" si="107"/>
        <v>0</v>
      </c>
      <c r="AL92" s="42"/>
    </row>
    <row r="93" spans="1:38" ht="15.75" customHeight="1" x14ac:dyDescent="0.25">
      <c r="A93" s="35">
        <v>6</v>
      </c>
      <c r="B93" s="47" t="str">
        <f t="shared" si="87"/>
        <v>ОДНКНР</v>
      </c>
      <c r="C93" s="70" t="s">
        <v>153</v>
      </c>
      <c r="D93" s="91">
        <v>18</v>
      </c>
      <c r="E93" s="72">
        <f t="shared" si="88"/>
        <v>0</v>
      </c>
      <c r="F93" s="73"/>
      <c r="G93" s="73"/>
      <c r="H93" s="73"/>
      <c r="I93" s="73"/>
      <c r="J93" s="76">
        <f t="shared" si="100"/>
        <v>0</v>
      </c>
      <c r="K93" s="73"/>
      <c r="L93" s="73"/>
      <c r="M93" s="73"/>
      <c r="N93" s="73"/>
      <c r="O93" s="76">
        <f t="shared" si="101"/>
        <v>0</v>
      </c>
      <c r="P93" s="73"/>
      <c r="Q93" s="73"/>
      <c r="R93" s="73"/>
      <c r="S93" s="73"/>
      <c r="T93" s="76">
        <f t="shared" si="102"/>
        <v>0</v>
      </c>
      <c r="U93" s="73"/>
      <c r="V93" s="73"/>
      <c r="W93" s="73"/>
      <c r="X93" s="73"/>
      <c r="Y93" s="76">
        <f t="shared" si="103"/>
        <v>0</v>
      </c>
      <c r="Z93" s="73"/>
      <c r="AA93" s="73"/>
      <c r="AB93" s="73"/>
      <c r="AC93" s="73"/>
      <c r="AD93" s="77">
        <f t="shared" si="108"/>
        <v>0</v>
      </c>
      <c r="AE93" s="42">
        <v>3</v>
      </c>
      <c r="AF93" s="48">
        <f t="shared" si="94"/>
        <v>0</v>
      </c>
      <c r="AG93" s="48">
        <f t="shared" si="95"/>
        <v>0</v>
      </c>
      <c r="AH93" s="48">
        <f t="shared" si="96"/>
        <v>0</v>
      </c>
      <c r="AI93" s="48">
        <f t="shared" si="109"/>
        <v>0</v>
      </c>
      <c r="AJ93" s="73">
        <f t="shared" si="106"/>
        <v>0</v>
      </c>
      <c r="AK93" s="73">
        <f t="shared" si="107"/>
        <v>0</v>
      </c>
      <c r="AL93" s="42"/>
    </row>
    <row r="94" spans="1:38" ht="15.75" customHeight="1" x14ac:dyDescent="0.25">
      <c r="A94" s="35">
        <v>6</v>
      </c>
      <c r="B94" s="47" t="str">
        <f t="shared" si="87"/>
        <v>Родной (русский) язык</v>
      </c>
      <c r="C94" s="70" t="s">
        <v>153</v>
      </c>
      <c r="D94" s="91">
        <v>18</v>
      </c>
      <c r="E94" s="72">
        <f t="shared" si="88"/>
        <v>5.5555555555555552E-2</v>
      </c>
      <c r="F94" s="73"/>
      <c r="G94" s="73"/>
      <c r="H94" s="73"/>
      <c r="I94" s="73"/>
      <c r="J94" s="76">
        <f t="shared" si="100"/>
        <v>0</v>
      </c>
      <c r="K94" s="73"/>
      <c r="L94" s="73"/>
      <c r="M94" s="73"/>
      <c r="N94" s="73"/>
      <c r="O94" s="76">
        <f t="shared" si="101"/>
        <v>0</v>
      </c>
      <c r="P94" s="73"/>
      <c r="Q94" s="73"/>
      <c r="R94" s="73"/>
      <c r="S94" s="73"/>
      <c r="T94" s="76">
        <f t="shared" si="102"/>
        <v>0</v>
      </c>
      <c r="U94" s="73"/>
      <c r="V94" s="73"/>
      <c r="W94" s="73"/>
      <c r="X94" s="73"/>
      <c r="Y94" s="76">
        <f t="shared" si="103"/>
        <v>0</v>
      </c>
      <c r="Z94" s="73"/>
      <c r="AA94" s="74" t="s">
        <v>15</v>
      </c>
      <c r="AB94" s="73"/>
      <c r="AC94" s="73"/>
      <c r="AD94" s="77">
        <f t="shared" si="108"/>
        <v>1</v>
      </c>
      <c r="AE94" s="42">
        <v>2</v>
      </c>
      <c r="AF94" s="48">
        <f t="shared" si="94"/>
        <v>0</v>
      </c>
      <c r="AG94" s="48">
        <f t="shared" si="95"/>
        <v>0</v>
      </c>
      <c r="AH94" s="48">
        <f t="shared" si="96"/>
        <v>1</v>
      </c>
      <c r="AI94" s="48">
        <f t="shared" si="109"/>
        <v>0</v>
      </c>
      <c r="AJ94" s="73">
        <f t="shared" si="106"/>
        <v>0</v>
      </c>
      <c r="AK94" s="73">
        <f t="shared" si="107"/>
        <v>0</v>
      </c>
      <c r="AL94" s="42"/>
    </row>
    <row r="95" spans="1:38" ht="15.75" customHeight="1" x14ac:dyDescent="0.25">
      <c r="A95" s="35">
        <v>6</v>
      </c>
      <c r="B95" s="83"/>
      <c r="C95" s="84"/>
      <c r="D95" s="85"/>
      <c r="E95" s="86"/>
      <c r="F95" s="87"/>
      <c r="G95" s="87"/>
      <c r="H95" s="87"/>
      <c r="I95" s="87"/>
      <c r="J95" s="87">
        <f>SUM(J82:J94)</f>
        <v>1</v>
      </c>
      <c r="K95" s="87"/>
      <c r="L95" s="87"/>
      <c r="M95" s="87"/>
      <c r="N95" s="87"/>
      <c r="O95" s="87">
        <f>SUM(O82:O94)</f>
        <v>3</v>
      </c>
      <c r="P95" s="87"/>
      <c r="Q95" s="87"/>
      <c r="R95" s="87"/>
      <c r="S95" s="87"/>
      <c r="T95" s="87">
        <f>SUM(T82:T94)</f>
        <v>1</v>
      </c>
      <c r="U95" s="87"/>
      <c r="V95" s="87"/>
      <c r="W95" s="87"/>
      <c r="X95" s="87"/>
      <c r="Y95" s="87">
        <f>SUM(Y82:Y94)</f>
        <v>9</v>
      </c>
      <c r="Z95" s="87"/>
      <c r="AA95" s="87"/>
      <c r="AB95" s="87"/>
      <c r="AC95" s="87"/>
      <c r="AD95" s="87">
        <f>SUM(AD82:AD94)</f>
        <v>7</v>
      </c>
      <c r="AE95" s="42">
        <v>3</v>
      </c>
      <c r="AF95" s="88">
        <f t="shared" ref="AF95:AK95" si="110">SUM(AF82:AF94)</f>
        <v>4</v>
      </c>
      <c r="AG95" s="88">
        <f t="shared" si="110"/>
        <v>0</v>
      </c>
      <c r="AH95" s="88">
        <f t="shared" si="110"/>
        <v>3</v>
      </c>
      <c r="AI95" s="89">
        <f t="shared" si="110"/>
        <v>14</v>
      </c>
      <c r="AJ95" s="88">
        <f t="shared" si="110"/>
        <v>0</v>
      </c>
      <c r="AK95" s="88">
        <f t="shared" si="110"/>
        <v>0</v>
      </c>
      <c r="AL95" s="42"/>
    </row>
    <row r="96" spans="1:38" ht="15.75" customHeight="1" x14ac:dyDescent="0.25">
      <c r="A96" s="35">
        <v>7</v>
      </c>
      <c r="B96" s="149" t="s">
        <v>88</v>
      </c>
      <c r="C96" s="150"/>
      <c r="D96" s="65"/>
      <c r="E96" s="66"/>
      <c r="F96" s="151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8"/>
      <c r="V96" s="138"/>
      <c r="W96" s="138"/>
      <c r="X96" s="138"/>
      <c r="Y96" s="138"/>
      <c r="Z96" s="138"/>
      <c r="AA96" s="138"/>
      <c r="AB96" s="138"/>
      <c r="AC96" s="138"/>
      <c r="AD96" s="138"/>
      <c r="AE96" s="42">
        <v>3</v>
      </c>
      <c r="AF96" s="68"/>
      <c r="AG96" s="68"/>
      <c r="AH96" s="68"/>
      <c r="AI96" s="68"/>
      <c r="AJ96" s="49"/>
      <c r="AK96" s="49"/>
      <c r="AL96" s="42"/>
    </row>
    <row r="97" spans="1:38" ht="15.75" customHeight="1" x14ac:dyDescent="0.25">
      <c r="A97" s="35">
        <v>7</v>
      </c>
      <c r="B97" s="47" t="str">
        <f t="shared" ref="B97:B109" si="111">B82</f>
        <v>Русский язык</v>
      </c>
      <c r="C97" s="70" t="s">
        <v>154</v>
      </c>
      <c r="D97" s="90">
        <v>89</v>
      </c>
      <c r="E97" s="72">
        <f t="shared" ref="E97:E109" si="112">(J97+O97+T97+Y97+AD97)/D97</f>
        <v>1.1235955056179775E-2</v>
      </c>
      <c r="F97" s="73"/>
      <c r="G97" s="73"/>
      <c r="H97" s="73"/>
      <c r="I97" s="73"/>
      <c r="J97" s="76">
        <f t="shared" ref="J97:J98" si="113">COUNTA(F97:I97)</f>
        <v>0</v>
      </c>
      <c r="K97" s="73"/>
      <c r="L97" s="73"/>
      <c r="M97" s="73"/>
      <c r="N97" s="73"/>
      <c r="O97" s="76">
        <f t="shared" ref="O97:O98" si="114">COUNTA(K97:N97)</f>
        <v>0</v>
      </c>
      <c r="P97" s="73"/>
      <c r="Q97" s="73"/>
      <c r="R97" s="73"/>
      <c r="S97" s="73"/>
      <c r="T97" s="76">
        <f t="shared" ref="T97:T98" si="115">COUNTA(P97:S97)</f>
        <v>0</v>
      </c>
      <c r="U97" s="73"/>
      <c r="V97" s="73"/>
      <c r="W97" s="74" t="s">
        <v>17</v>
      </c>
      <c r="X97" s="73"/>
      <c r="Y97" s="76">
        <f t="shared" ref="Y97:Y98" si="116">COUNTA(U97:X97)</f>
        <v>1</v>
      </c>
      <c r="Z97" s="73"/>
      <c r="AA97" s="73"/>
      <c r="AB97" s="73"/>
      <c r="AC97" s="73"/>
      <c r="AD97" s="77">
        <f t="shared" ref="AD97:AD98" si="117">COUNTA(Z97:AC97)</f>
        <v>0</v>
      </c>
      <c r="AE97" s="42">
        <v>3</v>
      </c>
      <c r="AF97" s="48">
        <f t="shared" ref="AF97:AF109" si="118">COUNTIF(F97:AD97,$F$1)</f>
        <v>1</v>
      </c>
      <c r="AG97" s="48">
        <f t="shared" ref="AG97:AG109" si="119">COUNTIF(F97:AE97,$G$1)</f>
        <v>0</v>
      </c>
      <c r="AH97" s="48">
        <f t="shared" ref="AH97:AH109" si="120">COUNTIF(F97:AD97,$H$1)</f>
        <v>0</v>
      </c>
      <c r="AI97" s="48">
        <f t="shared" ref="AI97:AI98" si="121">COUNTIF(F97:AD97,$I$1)</f>
        <v>0</v>
      </c>
      <c r="AJ97" s="73">
        <f t="shared" ref="AJ97:AJ98" si="122">IF($J$1&gt;0,COUNTIF(F97:AD97,$J$1),0)</f>
        <v>0</v>
      </c>
      <c r="AK97" s="73">
        <f t="shared" ref="AK97:AK98" si="123">IF($K$1&gt;0,COUNTIF(F97:AD97,$K$1),0)</f>
        <v>0</v>
      </c>
      <c r="AL97" s="42"/>
    </row>
    <row r="98" spans="1:38" ht="15.75" customHeight="1" x14ac:dyDescent="0.25">
      <c r="A98" s="35">
        <v>7</v>
      </c>
      <c r="B98" s="47" t="str">
        <f t="shared" si="111"/>
        <v>Литература</v>
      </c>
      <c r="C98" s="70" t="s">
        <v>154</v>
      </c>
      <c r="D98" s="91">
        <v>57</v>
      </c>
      <c r="E98" s="72">
        <f t="shared" si="112"/>
        <v>3.5087719298245612E-2</v>
      </c>
      <c r="F98" s="73"/>
      <c r="G98" s="73"/>
      <c r="H98" s="73"/>
      <c r="I98" s="73"/>
      <c r="J98" s="76">
        <f t="shared" si="113"/>
        <v>0</v>
      </c>
      <c r="K98" s="73"/>
      <c r="L98" s="73"/>
      <c r="M98" s="73"/>
      <c r="N98" s="73"/>
      <c r="O98" s="76">
        <f t="shared" si="114"/>
        <v>0</v>
      </c>
      <c r="P98" s="73"/>
      <c r="Q98" s="73"/>
      <c r="R98" s="73"/>
      <c r="S98" s="73"/>
      <c r="T98" s="76">
        <f t="shared" si="115"/>
        <v>0</v>
      </c>
      <c r="U98" s="73"/>
      <c r="V98" s="73"/>
      <c r="W98" s="74" t="s">
        <v>19</v>
      </c>
      <c r="X98" s="73"/>
      <c r="Y98" s="76">
        <f t="shared" si="116"/>
        <v>1</v>
      </c>
      <c r="Z98" s="73"/>
      <c r="AA98" s="73"/>
      <c r="AB98" s="74" t="s">
        <v>19</v>
      </c>
      <c r="AC98" s="73"/>
      <c r="AD98" s="77">
        <f t="shared" si="117"/>
        <v>1</v>
      </c>
      <c r="AE98" s="42">
        <v>3</v>
      </c>
      <c r="AF98" s="48">
        <f t="shared" si="118"/>
        <v>0</v>
      </c>
      <c r="AG98" s="48">
        <f t="shared" si="119"/>
        <v>0</v>
      </c>
      <c r="AH98" s="48">
        <f t="shared" si="120"/>
        <v>0</v>
      </c>
      <c r="AI98" s="48">
        <f t="shared" si="121"/>
        <v>2</v>
      </c>
      <c r="AJ98" s="73">
        <f t="shared" si="122"/>
        <v>0</v>
      </c>
      <c r="AK98" s="73">
        <f t="shared" si="123"/>
        <v>0</v>
      </c>
      <c r="AL98" s="42"/>
    </row>
    <row r="99" spans="1:38" ht="15.75" customHeight="1" x14ac:dyDescent="0.25">
      <c r="A99" s="35">
        <v>7</v>
      </c>
      <c r="B99" s="47" t="str">
        <f t="shared" si="111"/>
        <v>Иностранный язык</v>
      </c>
      <c r="C99" s="70" t="s">
        <v>154</v>
      </c>
      <c r="D99" s="91">
        <v>53</v>
      </c>
      <c r="E99" s="72">
        <f t="shared" si="112"/>
        <v>9.4339622641509441E-2</v>
      </c>
      <c r="F99" s="73"/>
      <c r="G99" s="73"/>
      <c r="H99" s="73"/>
      <c r="I99" s="73"/>
      <c r="J99" s="75">
        <v>1</v>
      </c>
      <c r="K99" s="73"/>
      <c r="L99" s="73"/>
      <c r="M99" s="73"/>
      <c r="N99" s="73"/>
      <c r="O99" s="75">
        <v>1</v>
      </c>
      <c r="P99" s="73"/>
      <c r="Q99" s="73"/>
      <c r="R99" s="73"/>
      <c r="S99" s="73"/>
      <c r="T99" s="75">
        <v>1</v>
      </c>
      <c r="U99" s="73"/>
      <c r="V99" s="73"/>
      <c r="W99" s="73"/>
      <c r="X99" s="73"/>
      <c r="Y99" s="75">
        <v>1</v>
      </c>
      <c r="Z99" s="73"/>
      <c r="AA99" s="73"/>
      <c r="AB99" s="73"/>
      <c r="AC99" s="73"/>
      <c r="AD99" s="92">
        <v>1</v>
      </c>
      <c r="AE99" s="42">
        <v>3</v>
      </c>
      <c r="AF99" s="48">
        <f t="shared" si="118"/>
        <v>0</v>
      </c>
      <c r="AG99" s="48">
        <f t="shared" si="119"/>
        <v>0</v>
      </c>
      <c r="AH99" s="48">
        <f t="shared" si="120"/>
        <v>0</v>
      </c>
      <c r="AI99" s="93">
        <v>5</v>
      </c>
      <c r="AJ99" s="74">
        <v>0</v>
      </c>
      <c r="AK99" s="74">
        <v>0</v>
      </c>
      <c r="AL99" s="42"/>
    </row>
    <row r="100" spans="1:38" ht="15.75" customHeight="1" x14ac:dyDescent="0.25">
      <c r="A100" s="35">
        <v>7</v>
      </c>
      <c r="B100" s="47" t="str">
        <f t="shared" si="111"/>
        <v>Математика</v>
      </c>
      <c r="C100" s="70" t="s">
        <v>154</v>
      </c>
      <c r="D100" s="91">
        <v>89</v>
      </c>
      <c r="E100" s="72">
        <f t="shared" si="112"/>
        <v>8.98876404494382E-2</v>
      </c>
      <c r="F100" s="73"/>
      <c r="G100" s="74" t="s">
        <v>19</v>
      </c>
      <c r="H100" s="73"/>
      <c r="I100" s="74" t="s">
        <v>19</v>
      </c>
      <c r="J100" s="76">
        <f t="shared" ref="J100:J109" si="124">COUNTA(F100:I100)</f>
        <v>2</v>
      </c>
      <c r="K100" s="73"/>
      <c r="L100" s="74" t="s">
        <v>19</v>
      </c>
      <c r="M100" s="73"/>
      <c r="N100" s="74" t="s">
        <v>19</v>
      </c>
      <c r="O100" s="76">
        <f t="shared" ref="O100:O109" si="125">COUNTA(K100:N100)</f>
        <v>2</v>
      </c>
      <c r="P100" s="73"/>
      <c r="Q100" s="74" t="s">
        <v>19</v>
      </c>
      <c r="R100" s="73"/>
      <c r="S100" s="74" t="s">
        <v>19</v>
      </c>
      <c r="T100" s="76">
        <f t="shared" ref="T100:T109" si="126">COUNTA(P100:S100)</f>
        <v>2</v>
      </c>
      <c r="U100" s="73"/>
      <c r="V100" s="73"/>
      <c r="W100" s="74" t="s">
        <v>17</v>
      </c>
      <c r="X100" s="73"/>
      <c r="Y100" s="76">
        <f t="shared" ref="Y100:Y109" si="127">COUNTA(U100:X100)</f>
        <v>1</v>
      </c>
      <c r="Z100" s="73"/>
      <c r="AA100" s="74" t="s">
        <v>15</v>
      </c>
      <c r="AB100" s="73"/>
      <c r="AC100" s="73"/>
      <c r="AD100" s="77">
        <f t="shared" ref="AD100:AD101" si="128">COUNTA(Z100:AC100)</f>
        <v>1</v>
      </c>
      <c r="AE100" s="42">
        <v>3</v>
      </c>
      <c r="AF100" s="48">
        <f t="shared" si="118"/>
        <v>1</v>
      </c>
      <c r="AG100" s="48">
        <f t="shared" si="119"/>
        <v>0</v>
      </c>
      <c r="AH100" s="48">
        <f t="shared" si="120"/>
        <v>1</v>
      </c>
      <c r="AI100" s="48">
        <f t="shared" ref="AI100:AI101" si="129">COUNTIF(F100:AD100,$I$1)</f>
        <v>6</v>
      </c>
      <c r="AJ100" s="73">
        <f t="shared" ref="AJ100:AJ109" si="130">IF($J$1&gt;0,COUNTIF(F100:AD100,$J$1),0)</f>
        <v>0</v>
      </c>
      <c r="AK100" s="73">
        <f t="shared" ref="AK100:AK109" si="131">IF($K$1&gt;0,COUNTIF(F100:AD100,$K$1),0)</f>
        <v>0</v>
      </c>
      <c r="AL100" s="42"/>
    </row>
    <row r="101" spans="1:38" ht="15.75" customHeight="1" x14ac:dyDescent="0.25">
      <c r="A101" s="35">
        <v>7</v>
      </c>
      <c r="B101" s="47" t="str">
        <f t="shared" si="111"/>
        <v>История</v>
      </c>
      <c r="C101" s="70" t="s">
        <v>154</v>
      </c>
      <c r="D101" s="91">
        <v>36</v>
      </c>
      <c r="E101" s="72">
        <f t="shared" si="112"/>
        <v>2.7777777777777776E-2</v>
      </c>
      <c r="F101" s="73"/>
      <c r="G101" s="73"/>
      <c r="H101" s="73"/>
      <c r="I101" s="73"/>
      <c r="J101" s="76">
        <f t="shared" si="124"/>
        <v>0</v>
      </c>
      <c r="K101" s="73"/>
      <c r="L101" s="73"/>
      <c r="M101" s="73"/>
      <c r="N101" s="73"/>
      <c r="O101" s="76">
        <f t="shared" si="125"/>
        <v>0</v>
      </c>
      <c r="P101" s="73"/>
      <c r="Q101" s="73"/>
      <c r="R101" s="73"/>
      <c r="S101" s="73"/>
      <c r="T101" s="76">
        <f t="shared" si="126"/>
        <v>0</v>
      </c>
      <c r="U101" s="73"/>
      <c r="V101" s="73"/>
      <c r="W101" s="73"/>
      <c r="X101" s="74" t="s">
        <v>17</v>
      </c>
      <c r="Y101" s="76">
        <f t="shared" si="127"/>
        <v>1</v>
      </c>
      <c r="Z101" s="73"/>
      <c r="AA101" s="73"/>
      <c r="AB101" s="73"/>
      <c r="AC101" s="73"/>
      <c r="AD101" s="77">
        <f t="shared" si="128"/>
        <v>0</v>
      </c>
      <c r="AE101" s="42">
        <v>3</v>
      </c>
      <c r="AF101" s="48">
        <f t="shared" si="118"/>
        <v>1</v>
      </c>
      <c r="AG101" s="48">
        <f t="shared" si="119"/>
        <v>0</v>
      </c>
      <c r="AH101" s="48">
        <f t="shared" si="120"/>
        <v>0</v>
      </c>
      <c r="AI101" s="48">
        <f t="shared" si="129"/>
        <v>0</v>
      </c>
      <c r="AJ101" s="73">
        <f t="shared" si="130"/>
        <v>0</v>
      </c>
      <c r="AK101" s="73">
        <f t="shared" si="131"/>
        <v>0</v>
      </c>
      <c r="AL101" s="42"/>
    </row>
    <row r="102" spans="1:38" ht="15.75" customHeight="1" x14ac:dyDescent="0.25">
      <c r="A102" s="35">
        <v>7</v>
      </c>
      <c r="B102" s="47" t="str">
        <f t="shared" si="111"/>
        <v>География</v>
      </c>
      <c r="C102" s="70" t="s">
        <v>154</v>
      </c>
      <c r="D102" s="91">
        <v>18</v>
      </c>
      <c r="E102" s="72">
        <f t="shared" si="112"/>
        <v>5.5555555555555552E-2</v>
      </c>
      <c r="F102" s="73"/>
      <c r="G102" s="73"/>
      <c r="H102" s="73"/>
      <c r="I102" s="73"/>
      <c r="J102" s="76">
        <f t="shared" si="124"/>
        <v>0</v>
      </c>
      <c r="K102" s="73"/>
      <c r="L102" s="73"/>
      <c r="M102" s="73"/>
      <c r="N102" s="73"/>
      <c r="O102" s="76">
        <f t="shared" si="125"/>
        <v>0</v>
      </c>
      <c r="P102" s="73"/>
      <c r="Q102" s="73"/>
      <c r="R102" s="73"/>
      <c r="S102" s="73"/>
      <c r="T102" s="76">
        <f t="shared" si="126"/>
        <v>0</v>
      </c>
      <c r="U102" s="73"/>
      <c r="V102" s="73"/>
      <c r="W102" s="73"/>
      <c r="X102" s="73"/>
      <c r="Y102" s="76">
        <f t="shared" si="127"/>
        <v>0</v>
      </c>
      <c r="Z102" s="73"/>
      <c r="AA102" s="73"/>
      <c r="AB102" s="73"/>
      <c r="AC102" s="73"/>
      <c r="AD102" s="92">
        <v>1</v>
      </c>
      <c r="AE102" s="42">
        <v>3</v>
      </c>
      <c r="AF102" s="48">
        <f t="shared" si="118"/>
        <v>0</v>
      </c>
      <c r="AG102" s="48">
        <f t="shared" si="119"/>
        <v>0</v>
      </c>
      <c r="AH102" s="48">
        <f t="shared" si="120"/>
        <v>0</v>
      </c>
      <c r="AI102" s="93">
        <v>1</v>
      </c>
      <c r="AJ102" s="73">
        <f t="shared" si="130"/>
        <v>0</v>
      </c>
      <c r="AK102" s="73">
        <f t="shared" si="131"/>
        <v>0</v>
      </c>
      <c r="AL102" s="42"/>
    </row>
    <row r="103" spans="1:38" ht="15.75" customHeight="1" x14ac:dyDescent="0.25">
      <c r="A103" s="35">
        <v>7</v>
      </c>
      <c r="B103" s="47" t="str">
        <f t="shared" si="111"/>
        <v>Биология</v>
      </c>
      <c r="C103" s="70" t="s">
        <v>154</v>
      </c>
      <c r="D103" s="91">
        <v>18</v>
      </c>
      <c r="E103" s="72">
        <f t="shared" si="112"/>
        <v>5.5555555555555552E-2</v>
      </c>
      <c r="F103" s="73"/>
      <c r="G103" s="73"/>
      <c r="H103" s="73"/>
      <c r="I103" s="73"/>
      <c r="J103" s="76">
        <f t="shared" si="124"/>
        <v>0</v>
      </c>
      <c r="K103" s="73"/>
      <c r="L103" s="73"/>
      <c r="M103" s="73"/>
      <c r="N103" s="73"/>
      <c r="O103" s="76">
        <f t="shared" si="125"/>
        <v>0</v>
      </c>
      <c r="P103" s="73"/>
      <c r="Q103" s="73"/>
      <c r="R103" s="73"/>
      <c r="S103" s="73"/>
      <c r="T103" s="76">
        <f t="shared" si="126"/>
        <v>0</v>
      </c>
      <c r="U103" s="73"/>
      <c r="V103" s="73"/>
      <c r="W103" s="73"/>
      <c r="X103" s="74" t="s">
        <v>17</v>
      </c>
      <c r="Y103" s="76">
        <f t="shared" si="127"/>
        <v>1</v>
      </c>
      <c r="Z103" s="73"/>
      <c r="AA103" s="73"/>
      <c r="AB103" s="73"/>
      <c r="AC103" s="73"/>
      <c r="AD103" s="77">
        <f t="shared" ref="AD103:AD109" si="132">COUNTA(Z103:AC103)</f>
        <v>0</v>
      </c>
      <c r="AE103" s="42">
        <v>3</v>
      </c>
      <c r="AF103" s="48">
        <f t="shared" si="118"/>
        <v>1</v>
      </c>
      <c r="AG103" s="48">
        <f t="shared" si="119"/>
        <v>0</v>
      </c>
      <c r="AH103" s="48">
        <f t="shared" si="120"/>
        <v>0</v>
      </c>
      <c r="AI103" s="48">
        <f t="shared" ref="AI103:AI109" si="133">COUNTIF(F103:AD103,$I$1)</f>
        <v>0</v>
      </c>
      <c r="AJ103" s="73">
        <f t="shared" si="130"/>
        <v>0</v>
      </c>
      <c r="AK103" s="73">
        <f t="shared" si="131"/>
        <v>0</v>
      </c>
      <c r="AL103" s="42"/>
    </row>
    <row r="104" spans="1:38" ht="15.75" customHeight="1" x14ac:dyDescent="0.25">
      <c r="A104" s="35">
        <v>7</v>
      </c>
      <c r="B104" s="47" t="str">
        <f t="shared" si="111"/>
        <v>Технология</v>
      </c>
      <c r="C104" s="70" t="s">
        <v>154</v>
      </c>
      <c r="D104" s="91">
        <v>34</v>
      </c>
      <c r="E104" s="72">
        <f t="shared" si="112"/>
        <v>2.9411764705882353E-2</v>
      </c>
      <c r="F104" s="73"/>
      <c r="G104" s="73"/>
      <c r="H104" s="73"/>
      <c r="I104" s="73"/>
      <c r="J104" s="76">
        <f t="shared" si="124"/>
        <v>0</v>
      </c>
      <c r="K104" s="73"/>
      <c r="L104" s="73"/>
      <c r="M104" s="73"/>
      <c r="N104" s="73"/>
      <c r="O104" s="76">
        <f t="shared" si="125"/>
        <v>0</v>
      </c>
      <c r="P104" s="73"/>
      <c r="Q104" s="73"/>
      <c r="R104" s="73"/>
      <c r="S104" s="73"/>
      <c r="T104" s="76">
        <f t="shared" si="126"/>
        <v>0</v>
      </c>
      <c r="U104" s="73"/>
      <c r="V104" s="73"/>
      <c r="W104" s="74" t="s">
        <v>19</v>
      </c>
      <c r="X104" s="73"/>
      <c r="Y104" s="76">
        <f t="shared" si="127"/>
        <v>1</v>
      </c>
      <c r="Z104" s="73"/>
      <c r="AA104" s="73"/>
      <c r="AB104" s="73"/>
      <c r="AC104" s="73"/>
      <c r="AD104" s="77">
        <f t="shared" si="132"/>
        <v>0</v>
      </c>
      <c r="AE104" s="42">
        <v>3</v>
      </c>
      <c r="AF104" s="48">
        <f t="shared" si="118"/>
        <v>0</v>
      </c>
      <c r="AG104" s="48">
        <f t="shared" si="119"/>
        <v>0</v>
      </c>
      <c r="AH104" s="48">
        <f t="shared" si="120"/>
        <v>0</v>
      </c>
      <c r="AI104" s="48">
        <f t="shared" si="133"/>
        <v>1</v>
      </c>
      <c r="AJ104" s="73">
        <f t="shared" si="130"/>
        <v>0</v>
      </c>
      <c r="AK104" s="73">
        <f t="shared" si="131"/>
        <v>0</v>
      </c>
      <c r="AL104" s="42"/>
    </row>
    <row r="105" spans="1:38" ht="15.75" customHeight="1" x14ac:dyDescent="0.25">
      <c r="A105" s="35">
        <v>7</v>
      </c>
      <c r="B105" s="47" t="str">
        <f t="shared" si="111"/>
        <v>Физическая культура</v>
      </c>
      <c r="C105" s="70" t="s">
        <v>154</v>
      </c>
      <c r="D105" s="91">
        <v>36</v>
      </c>
      <c r="E105" s="72">
        <f t="shared" si="112"/>
        <v>2.7777777777777776E-2</v>
      </c>
      <c r="F105" s="73"/>
      <c r="G105" s="73"/>
      <c r="H105" s="73"/>
      <c r="I105" s="73"/>
      <c r="J105" s="76">
        <f t="shared" si="124"/>
        <v>0</v>
      </c>
      <c r="K105" s="73"/>
      <c r="L105" s="73"/>
      <c r="M105" s="73"/>
      <c r="N105" s="73"/>
      <c r="O105" s="76">
        <f t="shared" si="125"/>
        <v>0</v>
      </c>
      <c r="P105" s="73"/>
      <c r="Q105" s="73"/>
      <c r="R105" s="73"/>
      <c r="S105" s="73"/>
      <c r="T105" s="76">
        <f t="shared" si="126"/>
        <v>0</v>
      </c>
      <c r="U105" s="73"/>
      <c r="V105" s="73"/>
      <c r="W105" s="73"/>
      <c r="X105" s="73"/>
      <c r="Y105" s="76">
        <f t="shared" si="127"/>
        <v>0</v>
      </c>
      <c r="Z105" s="73"/>
      <c r="AA105" s="74" t="s">
        <v>19</v>
      </c>
      <c r="AB105" s="73"/>
      <c r="AC105" s="73"/>
      <c r="AD105" s="77">
        <f t="shared" si="132"/>
        <v>1</v>
      </c>
      <c r="AE105" s="42">
        <v>3</v>
      </c>
      <c r="AF105" s="48">
        <f t="shared" si="118"/>
        <v>0</v>
      </c>
      <c r="AG105" s="48">
        <f t="shared" si="119"/>
        <v>0</v>
      </c>
      <c r="AH105" s="48">
        <f t="shared" si="120"/>
        <v>0</v>
      </c>
      <c r="AI105" s="48">
        <f t="shared" si="133"/>
        <v>1</v>
      </c>
      <c r="AJ105" s="73">
        <f t="shared" si="130"/>
        <v>0</v>
      </c>
      <c r="AK105" s="73">
        <f t="shared" si="131"/>
        <v>0</v>
      </c>
      <c r="AL105" s="42"/>
    </row>
    <row r="106" spans="1:38" ht="15.75" customHeight="1" x14ac:dyDescent="0.25">
      <c r="A106" s="35">
        <v>7</v>
      </c>
      <c r="B106" s="47" t="str">
        <f t="shared" si="111"/>
        <v>Изобразительное искусство</v>
      </c>
      <c r="C106" s="70" t="s">
        <v>154</v>
      </c>
      <c r="D106" s="91">
        <v>18</v>
      </c>
      <c r="E106" s="72">
        <f t="shared" si="112"/>
        <v>0</v>
      </c>
      <c r="F106" s="73"/>
      <c r="G106" s="73"/>
      <c r="H106" s="73"/>
      <c r="I106" s="73"/>
      <c r="J106" s="76">
        <f t="shared" si="124"/>
        <v>0</v>
      </c>
      <c r="K106" s="73"/>
      <c r="L106" s="73"/>
      <c r="M106" s="73"/>
      <c r="N106" s="73"/>
      <c r="O106" s="76">
        <f t="shared" si="125"/>
        <v>0</v>
      </c>
      <c r="P106" s="73"/>
      <c r="Q106" s="73"/>
      <c r="R106" s="73"/>
      <c r="S106" s="73"/>
      <c r="T106" s="76">
        <f t="shared" si="126"/>
        <v>0</v>
      </c>
      <c r="U106" s="73"/>
      <c r="V106" s="73"/>
      <c r="W106" s="73"/>
      <c r="X106" s="73"/>
      <c r="Y106" s="76">
        <f t="shared" si="127"/>
        <v>0</v>
      </c>
      <c r="Z106" s="73"/>
      <c r="AA106" s="73"/>
      <c r="AB106" s="73"/>
      <c r="AC106" s="73"/>
      <c r="AD106" s="77">
        <f t="shared" si="132"/>
        <v>0</v>
      </c>
      <c r="AE106" s="42">
        <v>3</v>
      </c>
      <c r="AF106" s="48">
        <f t="shared" si="118"/>
        <v>0</v>
      </c>
      <c r="AG106" s="48">
        <f t="shared" si="119"/>
        <v>0</v>
      </c>
      <c r="AH106" s="48">
        <f t="shared" si="120"/>
        <v>0</v>
      </c>
      <c r="AI106" s="48">
        <f t="shared" si="133"/>
        <v>0</v>
      </c>
      <c r="AJ106" s="73">
        <f t="shared" si="130"/>
        <v>0</v>
      </c>
      <c r="AK106" s="73">
        <f t="shared" si="131"/>
        <v>0</v>
      </c>
      <c r="AL106" s="42"/>
    </row>
    <row r="107" spans="1:38" ht="15.75" customHeight="1" x14ac:dyDescent="0.25">
      <c r="A107" s="35">
        <v>7</v>
      </c>
      <c r="B107" s="47" t="str">
        <f t="shared" si="111"/>
        <v>Музыка</v>
      </c>
      <c r="C107" s="70" t="s">
        <v>154</v>
      </c>
      <c r="D107" s="91">
        <v>18</v>
      </c>
      <c r="E107" s="72">
        <f t="shared" si="112"/>
        <v>5.5555555555555552E-2</v>
      </c>
      <c r="F107" s="73"/>
      <c r="G107" s="73"/>
      <c r="H107" s="73"/>
      <c r="I107" s="73"/>
      <c r="J107" s="76">
        <f t="shared" si="124"/>
        <v>0</v>
      </c>
      <c r="K107" s="73"/>
      <c r="L107" s="73"/>
      <c r="M107" s="73"/>
      <c r="N107" s="73"/>
      <c r="O107" s="76">
        <f t="shared" si="125"/>
        <v>0</v>
      </c>
      <c r="P107" s="73"/>
      <c r="Q107" s="73"/>
      <c r="R107" s="73"/>
      <c r="S107" s="73"/>
      <c r="T107" s="76">
        <f t="shared" si="126"/>
        <v>0</v>
      </c>
      <c r="U107" s="73"/>
      <c r="V107" s="73"/>
      <c r="W107" s="73"/>
      <c r="X107" s="73"/>
      <c r="Y107" s="76">
        <f t="shared" si="127"/>
        <v>0</v>
      </c>
      <c r="Z107" s="73"/>
      <c r="AA107" s="73"/>
      <c r="AB107" s="73"/>
      <c r="AC107" s="74" t="s">
        <v>19</v>
      </c>
      <c r="AD107" s="77">
        <f t="shared" si="132"/>
        <v>1</v>
      </c>
      <c r="AE107" s="42">
        <v>3</v>
      </c>
      <c r="AF107" s="48">
        <f t="shared" si="118"/>
        <v>0</v>
      </c>
      <c r="AG107" s="48">
        <f t="shared" si="119"/>
        <v>0</v>
      </c>
      <c r="AH107" s="48">
        <f t="shared" si="120"/>
        <v>0</v>
      </c>
      <c r="AI107" s="48">
        <f t="shared" si="133"/>
        <v>1</v>
      </c>
      <c r="AJ107" s="73">
        <f t="shared" si="130"/>
        <v>0</v>
      </c>
      <c r="AK107" s="73">
        <f t="shared" si="131"/>
        <v>0</v>
      </c>
      <c r="AL107" s="42"/>
    </row>
    <row r="108" spans="1:38" ht="15.75" customHeight="1" x14ac:dyDescent="0.25">
      <c r="A108" s="35">
        <v>7</v>
      </c>
      <c r="B108" s="47" t="str">
        <f t="shared" si="111"/>
        <v>ОДНКНР</v>
      </c>
      <c r="C108" s="70" t="s">
        <v>154</v>
      </c>
      <c r="D108" s="91">
        <v>18</v>
      </c>
      <c r="E108" s="72">
        <f t="shared" si="112"/>
        <v>0</v>
      </c>
      <c r="F108" s="73"/>
      <c r="G108" s="73"/>
      <c r="H108" s="73"/>
      <c r="I108" s="73"/>
      <c r="J108" s="76">
        <f t="shared" si="124"/>
        <v>0</v>
      </c>
      <c r="K108" s="73"/>
      <c r="L108" s="73"/>
      <c r="M108" s="73"/>
      <c r="N108" s="73"/>
      <c r="O108" s="76">
        <f t="shared" si="125"/>
        <v>0</v>
      </c>
      <c r="P108" s="73"/>
      <c r="Q108" s="73"/>
      <c r="R108" s="73"/>
      <c r="S108" s="73"/>
      <c r="T108" s="76">
        <f t="shared" si="126"/>
        <v>0</v>
      </c>
      <c r="U108" s="73"/>
      <c r="V108" s="73"/>
      <c r="W108" s="73"/>
      <c r="X108" s="73"/>
      <c r="Y108" s="76">
        <f t="shared" si="127"/>
        <v>0</v>
      </c>
      <c r="Z108" s="73"/>
      <c r="AA108" s="73"/>
      <c r="AB108" s="73"/>
      <c r="AC108" s="73"/>
      <c r="AD108" s="77">
        <f t="shared" si="132"/>
        <v>0</v>
      </c>
      <c r="AE108" s="42">
        <v>3</v>
      </c>
      <c r="AF108" s="48">
        <f t="shared" si="118"/>
        <v>0</v>
      </c>
      <c r="AG108" s="48">
        <f t="shared" si="119"/>
        <v>0</v>
      </c>
      <c r="AH108" s="48">
        <f t="shared" si="120"/>
        <v>0</v>
      </c>
      <c r="AI108" s="48">
        <f t="shared" si="133"/>
        <v>0</v>
      </c>
      <c r="AJ108" s="73">
        <f t="shared" si="130"/>
        <v>0</v>
      </c>
      <c r="AK108" s="73">
        <f t="shared" si="131"/>
        <v>0</v>
      </c>
      <c r="AL108" s="42"/>
    </row>
    <row r="109" spans="1:38" ht="15.75" customHeight="1" x14ac:dyDescent="0.25">
      <c r="A109" s="35">
        <v>7</v>
      </c>
      <c r="B109" s="47" t="str">
        <f t="shared" si="111"/>
        <v>Родной (русский) язык</v>
      </c>
      <c r="C109" s="70" t="s">
        <v>154</v>
      </c>
      <c r="D109" s="91">
        <v>18</v>
      </c>
      <c r="E109" s="72">
        <f t="shared" si="112"/>
        <v>5.5555555555555552E-2</v>
      </c>
      <c r="F109" s="73"/>
      <c r="G109" s="73"/>
      <c r="H109" s="73"/>
      <c r="I109" s="73"/>
      <c r="J109" s="76">
        <f t="shared" si="124"/>
        <v>0</v>
      </c>
      <c r="K109" s="73"/>
      <c r="L109" s="73"/>
      <c r="M109" s="73"/>
      <c r="N109" s="73"/>
      <c r="O109" s="76">
        <f t="shared" si="125"/>
        <v>0</v>
      </c>
      <c r="P109" s="73"/>
      <c r="Q109" s="73"/>
      <c r="R109" s="73"/>
      <c r="S109" s="73"/>
      <c r="T109" s="76">
        <f t="shared" si="126"/>
        <v>0</v>
      </c>
      <c r="U109" s="73"/>
      <c r="V109" s="73"/>
      <c r="W109" s="73"/>
      <c r="X109" s="73"/>
      <c r="Y109" s="76">
        <f t="shared" si="127"/>
        <v>0</v>
      </c>
      <c r="Z109" s="73"/>
      <c r="AA109" s="74" t="s">
        <v>15</v>
      </c>
      <c r="AB109" s="73"/>
      <c r="AC109" s="73"/>
      <c r="AD109" s="77">
        <f t="shared" si="132"/>
        <v>1</v>
      </c>
      <c r="AE109" s="42">
        <v>2</v>
      </c>
      <c r="AF109" s="48">
        <f t="shared" si="118"/>
        <v>0</v>
      </c>
      <c r="AG109" s="48">
        <f t="shared" si="119"/>
        <v>0</v>
      </c>
      <c r="AH109" s="48">
        <f t="shared" si="120"/>
        <v>1</v>
      </c>
      <c r="AI109" s="48">
        <f t="shared" si="133"/>
        <v>0</v>
      </c>
      <c r="AJ109" s="73">
        <f t="shared" si="130"/>
        <v>0</v>
      </c>
      <c r="AK109" s="73">
        <f t="shared" si="131"/>
        <v>0</v>
      </c>
      <c r="AL109" s="42"/>
    </row>
    <row r="110" spans="1:38" ht="15.75" customHeight="1" x14ac:dyDescent="0.25">
      <c r="A110" s="35">
        <v>7</v>
      </c>
      <c r="B110" s="83"/>
      <c r="C110" s="84"/>
      <c r="D110" s="85"/>
      <c r="E110" s="86"/>
      <c r="F110" s="87"/>
      <c r="G110" s="87"/>
      <c r="H110" s="87"/>
      <c r="I110" s="87"/>
      <c r="J110" s="87">
        <f>SUM(J97:J109)</f>
        <v>3</v>
      </c>
      <c r="K110" s="87"/>
      <c r="L110" s="87"/>
      <c r="M110" s="87"/>
      <c r="N110" s="87"/>
      <c r="O110" s="87">
        <f>SUM(O97:O109)</f>
        <v>3</v>
      </c>
      <c r="P110" s="87"/>
      <c r="Q110" s="87"/>
      <c r="R110" s="87"/>
      <c r="S110" s="87"/>
      <c r="T110" s="87">
        <f>SUM(T97:T109)</f>
        <v>3</v>
      </c>
      <c r="U110" s="87"/>
      <c r="V110" s="87"/>
      <c r="W110" s="87"/>
      <c r="X110" s="87"/>
      <c r="Y110" s="87">
        <f>SUM(Y97:Y109)</f>
        <v>7</v>
      </c>
      <c r="Z110" s="87"/>
      <c r="AA110" s="87"/>
      <c r="AB110" s="87"/>
      <c r="AC110" s="87"/>
      <c r="AD110" s="87">
        <f>SUM(AD97:AD109)</f>
        <v>7</v>
      </c>
      <c r="AE110" s="42">
        <v>3</v>
      </c>
      <c r="AF110" s="88">
        <f t="shared" ref="AF110:AK110" si="134">SUM(AF97:AF109)</f>
        <v>4</v>
      </c>
      <c r="AG110" s="88">
        <f t="shared" si="134"/>
        <v>0</v>
      </c>
      <c r="AH110" s="88">
        <f t="shared" si="134"/>
        <v>2</v>
      </c>
      <c r="AI110" s="89">
        <f t="shared" si="134"/>
        <v>17</v>
      </c>
      <c r="AJ110" s="88">
        <f t="shared" si="134"/>
        <v>0</v>
      </c>
      <c r="AK110" s="88">
        <f t="shared" si="134"/>
        <v>0</v>
      </c>
      <c r="AL110" s="42"/>
    </row>
    <row r="111" spans="1:38" ht="15.75" customHeight="1" x14ac:dyDescent="0.25">
      <c r="A111" s="35">
        <v>8</v>
      </c>
      <c r="B111" s="149" t="s">
        <v>90</v>
      </c>
      <c r="C111" s="150"/>
      <c r="D111" s="65"/>
      <c r="E111" s="66"/>
      <c r="F111" s="151"/>
      <c r="G111" s="138"/>
      <c r="H111" s="138"/>
      <c r="I111" s="138"/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42">
        <v>3</v>
      </c>
      <c r="AF111" s="68"/>
      <c r="AG111" s="68"/>
      <c r="AH111" s="68"/>
      <c r="AI111" s="68"/>
      <c r="AJ111" s="49"/>
      <c r="AK111" s="49"/>
      <c r="AL111" s="42"/>
    </row>
    <row r="112" spans="1:38" ht="15.75" customHeight="1" x14ac:dyDescent="0.25">
      <c r="A112" s="35">
        <v>8</v>
      </c>
      <c r="B112" s="47" t="str">
        <f t="shared" ref="B112:B124" si="135">B97</f>
        <v>Русский язык</v>
      </c>
      <c r="C112" s="70" t="s">
        <v>155</v>
      </c>
      <c r="D112" s="90">
        <v>89</v>
      </c>
      <c r="E112" s="72">
        <f t="shared" ref="E112:E124" si="136">(J112+O112+T112+Y112+AD112)/D112</f>
        <v>5.6179775280898875E-2</v>
      </c>
      <c r="F112" s="73"/>
      <c r="G112" s="73"/>
      <c r="H112" s="73"/>
      <c r="I112" s="74" t="s">
        <v>19</v>
      </c>
      <c r="J112" s="76">
        <f t="shared" ref="J112:J124" si="137">COUNTA(F112:I112)</f>
        <v>1</v>
      </c>
      <c r="K112" s="73"/>
      <c r="L112" s="73"/>
      <c r="M112" s="73"/>
      <c r="N112" s="73"/>
      <c r="O112" s="76">
        <f t="shared" ref="O112:O124" si="138">COUNTA(K112:N112)</f>
        <v>0</v>
      </c>
      <c r="P112" s="73"/>
      <c r="Q112" s="74" t="s">
        <v>19</v>
      </c>
      <c r="R112" s="74" t="s">
        <v>19</v>
      </c>
      <c r="S112" s="73"/>
      <c r="T112" s="76">
        <f t="shared" ref="T112:T124" si="139">COUNTA(P112:S112)</f>
        <v>2</v>
      </c>
      <c r="U112" s="73"/>
      <c r="V112" s="73"/>
      <c r="W112" s="74" t="s">
        <v>17</v>
      </c>
      <c r="X112" s="73"/>
      <c r="Y112" s="76">
        <f t="shared" ref="Y112:Y124" si="140">COUNTA(U112:X112)</f>
        <v>1</v>
      </c>
      <c r="Z112" s="73"/>
      <c r="AA112" s="74" t="s">
        <v>15</v>
      </c>
      <c r="AB112" s="73"/>
      <c r="AC112" s="73"/>
      <c r="AD112" s="77">
        <f t="shared" ref="AD112:AD116" si="141">COUNTA(Z112:AC112)</f>
        <v>1</v>
      </c>
      <c r="AE112" s="42">
        <v>3</v>
      </c>
      <c r="AF112" s="48">
        <f t="shared" ref="AF112:AF124" si="142">COUNTIF(F112:AD112,$F$1)</f>
        <v>1</v>
      </c>
      <c r="AG112" s="48">
        <f t="shared" ref="AG112:AG124" si="143">COUNTIF(F112:AE112,$G$1)</f>
        <v>0</v>
      </c>
      <c r="AH112" s="48">
        <f t="shared" ref="AH112:AH124" si="144">COUNTIF(F112:AD112,$H$1)</f>
        <v>1</v>
      </c>
      <c r="AI112" s="48">
        <f t="shared" ref="AI112:AI116" si="145">COUNTIF(F112:AD112,$I$1)</f>
        <v>3</v>
      </c>
      <c r="AJ112" s="73">
        <f t="shared" ref="AJ112:AJ124" si="146">IF($J$1&gt;0,COUNTIF(F112:AD112,$J$1),0)</f>
        <v>0</v>
      </c>
      <c r="AK112" s="73">
        <f t="shared" ref="AK112:AK124" si="147">IF($K$1&gt;0,COUNTIF(F112:AD112,$K$1),0)</f>
        <v>0</v>
      </c>
      <c r="AL112" s="42"/>
    </row>
    <row r="113" spans="1:38" ht="15.75" customHeight="1" x14ac:dyDescent="0.25">
      <c r="A113" s="35">
        <v>8</v>
      </c>
      <c r="B113" s="47" t="str">
        <f t="shared" si="135"/>
        <v>Литература</v>
      </c>
      <c r="C113" s="70" t="s">
        <v>155</v>
      </c>
      <c r="D113" s="91">
        <v>57</v>
      </c>
      <c r="E113" s="72">
        <f t="shared" si="136"/>
        <v>3.5087719298245612E-2</v>
      </c>
      <c r="F113" s="73"/>
      <c r="G113" s="73"/>
      <c r="H113" s="73"/>
      <c r="I113" s="73"/>
      <c r="J113" s="76">
        <f t="shared" si="137"/>
        <v>0</v>
      </c>
      <c r="K113" s="73"/>
      <c r="L113" s="74" t="s">
        <v>19</v>
      </c>
      <c r="M113" s="73"/>
      <c r="N113" s="73"/>
      <c r="O113" s="76">
        <f t="shared" si="138"/>
        <v>1</v>
      </c>
      <c r="P113" s="73"/>
      <c r="Q113" s="73"/>
      <c r="R113" s="73"/>
      <c r="S113" s="73"/>
      <c r="T113" s="76">
        <f t="shared" si="139"/>
        <v>0</v>
      </c>
      <c r="U113" s="73"/>
      <c r="V113" s="73"/>
      <c r="W113" s="73"/>
      <c r="X113" s="73"/>
      <c r="Y113" s="76">
        <f t="shared" si="140"/>
        <v>0</v>
      </c>
      <c r="Z113" s="73"/>
      <c r="AA113" s="74" t="s">
        <v>15</v>
      </c>
      <c r="AB113" s="73"/>
      <c r="AC113" s="73"/>
      <c r="AD113" s="77">
        <f t="shared" si="141"/>
        <v>1</v>
      </c>
      <c r="AE113" s="42">
        <v>3</v>
      </c>
      <c r="AF113" s="48">
        <f t="shared" si="142"/>
        <v>0</v>
      </c>
      <c r="AG113" s="48">
        <f t="shared" si="143"/>
        <v>0</v>
      </c>
      <c r="AH113" s="48">
        <f t="shared" si="144"/>
        <v>1</v>
      </c>
      <c r="AI113" s="48">
        <f t="shared" si="145"/>
        <v>1</v>
      </c>
      <c r="AJ113" s="73">
        <f t="shared" si="146"/>
        <v>0</v>
      </c>
      <c r="AK113" s="73">
        <f t="shared" si="147"/>
        <v>0</v>
      </c>
      <c r="AL113" s="42"/>
    </row>
    <row r="114" spans="1:38" ht="15.75" customHeight="1" x14ac:dyDescent="0.25">
      <c r="A114" s="35">
        <v>8</v>
      </c>
      <c r="B114" s="47" t="str">
        <f t="shared" si="135"/>
        <v>Иностранный язык</v>
      </c>
      <c r="C114" s="70" t="s">
        <v>155</v>
      </c>
      <c r="D114" s="91">
        <v>53</v>
      </c>
      <c r="E114" s="72">
        <f t="shared" si="136"/>
        <v>9.4339622641509441E-2</v>
      </c>
      <c r="F114" s="73"/>
      <c r="G114" s="73"/>
      <c r="H114" s="73"/>
      <c r="I114" s="74" t="s">
        <v>21</v>
      </c>
      <c r="J114" s="76">
        <f t="shared" si="137"/>
        <v>1</v>
      </c>
      <c r="K114" s="73"/>
      <c r="L114" s="73"/>
      <c r="M114" s="74" t="s">
        <v>20</v>
      </c>
      <c r="N114" s="73"/>
      <c r="O114" s="76">
        <f t="shared" si="138"/>
        <v>1</v>
      </c>
      <c r="P114" s="73"/>
      <c r="Q114" s="73"/>
      <c r="R114" s="74" t="s">
        <v>20</v>
      </c>
      <c r="S114" s="73"/>
      <c r="T114" s="76">
        <f t="shared" si="139"/>
        <v>1</v>
      </c>
      <c r="U114" s="73"/>
      <c r="V114" s="73"/>
      <c r="W114" s="74" t="s">
        <v>20</v>
      </c>
      <c r="X114" s="73"/>
      <c r="Y114" s="76">
        <f t="shared" si="140"/>
        <v>1</v>
      </c>
      <c r="Z114" s="73"/>
      <c r="AA114" s="73"/>
      <c r="AB114" s="74" t="s">
        <v>20</v>
      </c>
      <c r="AC114" s="73"/>
      <c r="AD114" s="77">
        <f t="shared" si="141"/>
        <v>1</v>
      </c>
      <c r="AE114" s="42">
        <v>3</v>
      </c>
      <c r="AF114" s="48">
        <f t="shared" si="142"/>
        <v>0</v>
      </c>
      <c r="AG114" s="48">
        <f t="shared" si="143"/>
        <v>0</v>
      </c>
      <c r="AH114" s="48">
        <f t="shared" si="144"/>
        <v>0</v>
      </c>
      <c r="AI114" s="48">
        <f t="shared" si="145"/>
        <v>0</v>
      </c>
      <c r="AJ114" s="73">
        <f t="shared" si="146"/>
        <v>4</v>
      </c>
      <c r="AK114" s="73">
        <f t="shared" si="147"/>
        <v>1</v>
      </c>
      <c r="AL114" s="42"/>
    </row>
    <row r="115" spans="1:38" ht="15.75" customHeight="1" x14ac:dyDescent="0.25">
      <c r="A115" s="35">
        <v>8</v>
      </c>
      <c r="B115" s="47" t="str">
        <f t="shared" si="135"/>
        <v>Математика</v>
      </c>
      <c r="C115" s="70" t="s">
        <v>155</v>
      </c>
      <c r="D115" s="91">
        <v>89</v>
      </c>
      <c r="E115" s="72">
        <f t="shared" si="136"/>
        <v>7.8651685393258425E-2</v>
      </c>
      <c r="F115" s="73"/>
      <c r="G115" s="73"/>
      <c r="H115" s="73"/>
      <c r="I115" s="74" t="s">
        <v>19</v>
      </c>
      <c r="J115" s="76">
        <f t="shared" si="137"/>
        <v>1</v>
      </c>
      <c r="K115" s="73"/>
      <c r="L115" s="74" t="s">
        <v>19</v>
      </c>
      <c r="M115" s="73"/>
      <c r="N115" s="74" t="s">
        <v>19</v>
      </c>
      <c r="O115" s="76">
        <f t="shared" si="138"/>
        <v>2</v>
      </c>
      <c r="P115" s="73"/>
      <c r="Q115" s="74" t="s">
        <v>19</v>
      </c>
      <c r="R115" s="73"/>
      <c r="S115" s="74" t="s">
        <v>19</v>
      </c>
      <c r="T115" s="76">
        <f t="shared" si="139"/>
        <v>2</v>
      </c>
      <c r="U115" s="73"/>
      <c r="V115" s="73"/>
      <c r="W115" s="74" t="s">
        <v>17</v>
      </c>
      <c r="X115" s="73"/>
      <c r="Y115" s="76">
        <f t="shared" si="140"/>
        <v>1</v>
      </c>
      <c r="Z115" s="73"/>
      <c r="AA115" s="74" t="s">
        <v>15</v>
      </c>
      <c r="AB115" s="73"/>
      <c r="AC115" s="73"/>
      <c r="AD115" s="77">
        <f t="shared" si="141"/>
        <v>1</v>
      </c>
      <c r="AE115" s="42">
        <v>3</v>
      </c>
      <c r="AF115" s="48">
        <f t="shared" si="142"/>
        <v>1</v>
      </c>
      <c r="AG115" s="48">
        <f t="shared" si="143"/>
        <v>0</v>
      </c>
      <c r="AH115" s="48">
        <f t="shared" si="144"/>
        <v>1</v>
      </c>
      <c r="AI115" s="48">
        <f t="shared" si="145"/>
        <v>5</v>
      </c>
      <c r="AJ115" s="73">
        <f t="shared" si="146"/>
        <v>0</v>
      </c>
      <c r="AK115" s="73">
        <f t="shared" si="147"/>
        <v>0</v>
      </c>
      <c r="AL115" s="42"/>
    </row>
    <row r="116" spans="1:38" ht="15.75" customHeight="1" x14ac:dyDescent="0.25">
      <c r="A116" s="35">
        <v>8</v>
      </c>
      <c r="B116" s="47" t="str">
        <f t="shared" si="135"/>
        <v>История</v>
      </c>
      <c r="C116" s="70" t="s">
        <v>155</v>
      </c>
      <c r="D116" s="91">
        <v>36</v>
      </c>
      <c r="E116" s="72">
        <f t="shared" si="136"/>
        <v>2.7777777777777776E-2</v>
      </c>
      <c r="F116" s="73"/>
      <c r="G116" s="73"/>
      <c r="H116" s="73"/>
      <c r="I116" s="73"/>
      <c r="J116" s="76">
        <f t="shared" si="137"/>
        <v>0</v>
      </c>
      <c r="K116" s="73"/>
      <c r="L116" s="73"/>
      <c r="M116" s="73"/>
      <c r="N116" s="73"/>
      <c r="O116" s="76">
        <f t="shared" si="138"/>
        <v>0</v>
      </c>
      <c r="P116" s="73"/>
      <c r="Q116" s="73"/>
      <c r="R116" s="73"/>
      <c r="S116" s="73"/>
      <c r="T116" s="76">
        <f t="shared" si="139"/>
        <v>0</v>
      </c>
      <c r="U116" s="73"/>
      <c r="V116" s="73"/>
      <c r="W116" s="73"/>
      <c r="X116" s="74" t="s">
        <v>17</v>
      </c>
      <c r="Y116" s="76">
        <f t="shared" si="140"/>
        <v>1</v>
      </c>
      <c r="Z116" s="73"/>
      <c r="AA116" s="73"/>
      <c r="AB116" s="73"/>
      <c r="AC116" s="73"/>
      <c r="AD116" s="77">
        <f t="shared" si="141"/>
        <v>0</v>
      </c>
      <c r="AE116" s="42">
        <v>3</v>
      </c>
      <c r="AF116" s="48">
        <f t="shared" si="142"/>
        <v>1</v>
      </c>
      <c r="AG116" s="48">
        <f t="shared" si="143"/>
        <v>0</v>
      </c>
      <c r="AH116" s="48">
        <f t="shared" si="144"/>
        <v>0</v>
      </c>
      <c r="AI116" s="48">
        <f t="shared" si="145"/>
        <v>0</v>
      </c>
      <c r="AJ116" s="73">
        <f t="shared" si="146"/>
        <v>0</v>
      </c>
      <c r="AK116" s="73">
        <f t="shared" si="147"/>
        <v>0</v>
      </c>
      <c r="AL116" s="42"/>
    </row>
    <row r="117" spans="1:38" ht="15.75" customHeight="1" x14ac:dyDescent="0.25">
      <c r="A117" s="35">
        <v>8</v>
      </c>
      <c r="B117" s="47" t="str">
        <f t="shared" si="135"/>
        <v>География</v>
      </c>
      <c r="C117" s="70" t="s">
        <v>155</v>
      </c>
      <c r="D117" s="91">
        <v>18</v>
      </c>
      <c r="E117" s="72">
        <f t="shared" si="136"/>
        <v>5.5555555555555552E-2</v>
      </c>
      <c r="F117" s="73"/>
      <c r="G117" s="73"/>
      <c r="H117" s="73"/>
      <c r="I117" s="73"/>
      <c r="J117" s="76">
        <f t="shared" si="137"/>
        <v>0</v>
      </c>
      <c r="K117" s="73"/>
      <c r="L117" s="73"/>
      <c r="M117" s="73"/>
      <c r="N117" s="73"/>
      <c r="O117" s="76">
        <f t="shared" si="138"/>
        <v>0</v>
      </c>
      <c r="P117" s="73"/>
      <c r="Q117" s="73"/>
      <c r="R117" s="73"/>
      <c r="S117" s="73"/>
      <c r="T117" s="76">
        <f t="shared" si="139"/>
        <v>0</v>
      </c>
      <c r="U117" s="73"/>
      <c r="V117" s="73"/>
      <c r="W117" s="73"/>
      <c r="X117" s="73"/>
      <c r="Y117" s="76">
        <f t="shared" si="140"/>
        <v>0</v>
      </c>
      <c r="Z117" s="73"/>
      <c r="AA117" s="73"/>
      <c r="AB117" s="73"/>
      <c r="AC117" s="73"/>
      <c r="AD117" s="92">
        <v>1</v>
      </c>
      <c r="AE117" s="42">
        <v>3</v>
      </c>
      <c r="AF117" s="48">
        <f t="shared" si="142"/>
        <v>0</v>
      </c>
      <c r="AG117" s="48">
        <f t="shared" si="143"/>
        <v>0</v>
      </c>
      <c r="AH117" s="48">
        <f t="shared" si="144"/>
        <v>0</v>
      </c>
      <c r="AI117" s="93">
        <v>1</v>
      </c>
      <c r="AJ117" s="73">
        <f t="shared" si="146"/>
        <v>0</v>
      </c>
      <c r="AK117" s="73">
        <f t="shared" si="147"/>
        <v>0</v>
      </c>
      <c r="AL117" s="42"/>
    </row>
    <row r="118" spans="1:38" ht="15.75" customHeight="1" x14ac:dyDescent="0.25">
      <c r="A118" s="35">
        <v>8</v>
      </c>
      <c r="B118" s="47" t="str">
        <f t="shared" si="135"/>
        <v>Биология</v>
      </c>
      <c r="C118" s="70" t="s">
        <v>155</v>
      </c>
      <c r="D118" s="91">
        <v>18</v>
      </c>
      <c r="E118" s="72">
        <f t="shared" si="136"/>
        <v>5.5555555555555552E-2</v>
      </c>
      <c r="F118" s="73"/>
      <c r="G118" s="73"/>
      <c r="H118" s="73"/>
      <c r="I118" s="73"/>
      <c r="J118" s="76">
        <f t="shared" si="137"/>
        <v>0</v>
      </c>
      <c r="K118" s="73"/>
      <c r="L118" s="73"/>
      <c r="M118" s="73"/>
      <c r="N118" s="73"/>
      <c r="O118" s="76">
        <f t="shared" si="138"/>
        <v>0</v>
      </c>
      <c r="P118" s="73"/>
      <c r="Q118" s="73"/>
      <c r="R118" s="73"/>
      <c r="S118" s="73"/>
      <c r="T118" s="76">
        <f t="shared" si="139"/>
        <v>0</v>
      </c>
      <c r="U118" s="73"/>
      <c r="V118" s="73"/>
      <c r="W118" s="73"/>
      <c r="X118" s="74" t="s">
        <v>17</v>
      </c>
      <c r="Y118" s="76">
        <f t="shared" si="140"/>
        <v>1</v>
      </c>
      <c r="Z118" s="73"/>
      <c r="AA118" s="73"/>
      <c r="AB118" s="73"/>
      <c r="AC118" s="73"/>
      <c r="AD118" s="77">
        <f t="shared" ref="AD118:AD124" si="148">COUNTA(Z118:AC118)</f>
        <v>0</v>
      </c>
      <c r="AE118" s="42">
        <v>3</v>
      </c>
      <c r="AF118" s="48">
        <f t="shared" si="142"/>
        <v>1</v>
      </c>
      <c r="AG118" s="48">
        <f t="shared" si="143"/>
        <v>0</v>
      </c>
      <c r="AH118" s="48">
        <f t="shared" si="144"/>
        <v>0</v>
      </c>
      <c r="AI118" s="48">
        <f t="shared" ref="AI118:AI124" si="149">COUNTIF(F118:AD118,$I$1)</f>
        <v>0</v>
      </c>
      <c r="AJ118" s="73">
        <f t="shared" si="146"/>
        <v>0</v>
      </c>
      <c r="AK118" s="73">
        <f t="shared" si="147"/>
        <v>0</v>
      </c>
      <c r="AL118" s="42"/>
    </row>
    <row r="119" spans="1:38" ht="15.75" customHeight="1" x14ac:dyDescent="0.25">
      <c r="A119" s="35">
        <v>8</v>
      </c>
      <c r="B119" s="47" t="str">
        <f t="shared" si="135"/>
        <v>Технология</v>
      </c>
      <c r="C119" s="70" t="s">
        <v>155</v>
      </c>
      <c r="D119" s="91">
        <v>34</v>
      </c>
      <c r="E119" s="72">
        <f t="shared" si="136"/>
        <v>2.9411764705882353E-2</v>
      </c>
      <c r="F119" s="73"/>
      <c r="G119" s="73"/>
      <c r="H119" s="73"/>
      <c r="I119" s="73"/>
      <c r="J119" s="76">
        <f t="shared" si="137"/>
        <v>0</v>
      </c>
      <c r="K119" s="73"/>
      <c r="L119" s="73"/>
      <c r="M119" s="73"/>
      <c r="N119" s="73"/>
      <c r="O119" s="76">
        <f t="shared" si="138"/>
        <v>0</v>
      </c>
      <c r="P119" s="73"/>
      <c r="Q119" s="73"/>
      <c r="R119" s="73"/>
      <c r="S119" s="73"/>
      <c r="T119" s="76">
        <f t="shared" si="139"/>
        <v>0</v>
      </c>
      <c r="U119" s="73"/>
      <c r="V119" s="73"/>
      <c r="W119" s="74" t="s">
        <v>19</v>
      </c>
      <c r="X119" s="73"/>
      <c r="Y119" s="76">
        <f t="shared" si="140"/>
        <v>1</v>
      </c>
      <c r="Z119" s="73"/>
      <c r="AA119" s="73"/>
      <c r="AB119" s="73"/>
      <c r="AC119" s="73"/>
      <c r="AD119" s="77">
        <f t="shared" si="148"/>
        <v>0</v>
      </c>
      <c r="AE119" s="42">
        <v>3</v>
      </c>
      <c r="AF119" s="48">
        <f t="shared" si="142"/>
        <v>0</v>
      </c>
      <c r="AG119" s="48">
        <f t="shared" si="143"/>
        <v>0</v>
      </c>
      <c r="AH119" s="48">
        <f t="shared" si="144"/>
        <v>0</v>
      </c>
      <c r="AI119" s="48">
        <f t="shared" si="149"/>
        <v>1</v>
      </c>
      <c r="AJ119" s="73">
        <f t="shared" si="146"/>
        <v>0</v>
      </c>
      <c r="AK119" s="73">
        <f t="shared" si="147"/>
        <v>0</v>
      </c>
      <c r="AL119" s="42"/>
    </row>
    <row r="120" spans="1:38" ht="15.75" customHeight="1" x14ac:dyDescent="0.25">
      <c r="A120" s="35">
        <v>8</v>
      </c>
      <c r="B120" s="47" t="str">
        <f t="shared" si="135"/>
        <v>Физическая культура</v>
      </c>
      <c r="C120" s="70" t="s">
        <v>155</v>
      </c>
      <c r="D120" s="91">
        <v>36</v>
      </c>
      <c r="E120" s="72">
        <f t="shared" si="136"/>
        <v>0</v>
      </c>
      <c r="F120" s="73"/>
      <c r="G120" s="73"/>
      <c r="H120" s="73"/>
      <c r="I120" s="73"/>
      <c r="J120" s="76">
        <f t="shared" si="137"/>
        <v>0</v>
      </c>
      <c r="K120" s="73"/>
      <c r="L120" s="73"/>
      <c r="M120" s="73"/>
      <c r="N120" s="73"/>
      <c r="O120" s="76">
        <f t="shared" si="138"/>
        <v>0</v>
      </c>
      <c r="P120" s="73"/>
      <c r="Q120" s="73"/>
      <c r="R120" s="73"/>
      <c r="S120" s="73"/>
      <c r="T120" s="76">
        <f t="shared" si="139"/>
        <v>0</v>
      </c>
      <c r="U120" s="73"/>
      <c r="V120" s="73"/>
      <c r="W120" s="73"/>
      <c r="X120" s="73"/>
      <c r="Y120" s="76">
        <f t="shared" si="140"/>
        <v>0</v>
      </c>
      <c r="Z120" s="73"/>
      <c r="AA120" s="73"/>
      <c r="AB120" s="73"/>
      <c r="AC120" s="73"/>
      <c r="AD120" s="77">
        <f t="shared" si="148"/>
        <v>0</v>
      </c>
      <c r="AE120" s="42">
        <v>3</v>
      </c>
      <c r="AF120" s="48">
        <f t="shared" si="142"/>
        <v>0</v>
      </c>
      <c r="AG120" s="48">
        <f t="shared" si="143"/>
        <v>0</v>
      </c>
      <c r="AH120" s="48">
        <f t="shared" si="144"/>
        <v>0</v>
      </c>
      <c r="AI120" s="48">
        <f t="shared" si="149"/>
        <v>0</v>
      </c>
      <c r="AJ120" s="73">
        <f t="shared" si="146"/>
        <v>0</v>
      </c>
      <c r="AK120" s="73">
        <f t="shared" si="147"/>
        <v>0</v>
      </c>
      <c r="AL120" s="42"/>
    </row>
    <row r="121" spans="1:38" ht="15.75" customHeight="1" x14ac:dyDescent="0.25">
      <c r="A121" s="35">
        <v>8</v>
      </c>
      <c r="B121" s="47" t="str">
        <f t="shared" si="135"/>
        <v>Изобразительное искусство</v>
      </c>
      <c r="C121" s="70" t="s">
        <v>155</v>
      </c>
      <c r="D121" s="91">
        <v>18</v>
      </c>
      <c r="E121" s="72">
        <f t="shared" si="136"/>
        <v>5.5555555555555552E-2</v>
      </c>
      <c r="F121" s="73"/>
      <c r="G121" s="73"/>
      <c r="H121" s="73"/>
      <c r="I121" s="73"/>
      <c r="J121" s="76">
        <f t="shared" si="137"/>
        <v>0</v>
      </c>
      <c r="K121" s="73"/>
      <c r="L121" s="73"/>
      <c r="M121" s="73"/>
      <c r="N121" s="73"/>
      <c r="O121" s="76">
        <f t="shared" si="138"/>
        <v>0</v>
      </c>
      <c r="P121" s="73"/>
      <c r="Q121" s="73"/>
      <c r="R121" s="74"/>
      <c r="S121" s="73"/>
      <c r="T121" s="76">
        <f t="shared" si="139"/>
        <v>0</v>
      </c>
      <c r="U121" s="73"/>
      <c r="V121" s="73"/>
      <c r="W121" s="73"/>
      <c r="X121" s="74"/>
      <c r="Y121" s="76">
        <f t="shared" si="140"/>
        <v>0</v>
      </c>
      <c r="Z121" s="73"/>
      <c r="AA121" s="74" t="s">
        <v>19</v>
      </c>
      <c r="AB121" s="73"/>
      <c r="AC121" s="73"/>
      <c r="AD121" s="77">
        <f t="shared" si="148"/>
        <v>1</v>
      </c>
      <c r="AE121" s="42">
        <v>3</v>
      </c>
      <c r="AF121" s="48">
        <f t="shared" si="142"/>
        <v>0</v>
      </c>
      <c r="AG121" s="48">
        <f t="shared" si="143"/>
        <v>0</v>
      </c>
      <c r="AH121" s="48">
        <f t="shared" si="144"/>
        <v>0</v>
      </c>
      <c r="AI121" s="48">
        <f t="shared" si="149"/>
        <v>1</v>
      </c>
      <c r="AJ121" s="73">
        <f t="shared" si="146"/>
        <v>0</v>
      </c>
      <c r="AK121" s="73">
        <f t="shared" si="147"/>
        <v>0</v>
      </c>
      <c r="AL121" s="42"/>
    </row>
    <row r="122" spans="1:38" ht="15.75" customHeight="1" x14ac:dyDescent="0.25">
      <c r="A122" s="35">
        <v>8</v>
      </c>
      <c r="B122" s="47" t="str">
        <f t="shared" si="135"/>
        <v>Музыка</v>
      </c>
      <c r="C122" s="70" t="s">
        <v>155</v>
      </c>
      <c r="D122" s="91">
        <v>18</v>
      </c>
      <c r="E122" s="72">
        <f t="shared" si="136"/>
        <v>5.5555555555555552E-2</v>
      </c>
      <c r="F122" s="73"/>
      <c r="G122" s="73"/>
      <c r="H122" s="73"/>
      <c r="I122" s="73"/>
      <c r="J122" s="76">
        <f t="shared" si="137"/>
        <v>0</v>
      </c>
      <c r="K122" s="73"/>
      <c r="L122" s="73"/>
      <c r="M122" s="73"/>
      <c r="N122" s="73"/>
      <c r="O122" s="76">
        <f t="shared" si="138"/>
        <v>0</v>
      </c>
      <c r="P122" s="73"/>
      <c r="Q122" s="73"/>
      <c r="R122" s="73"/>
      <c r="S122" s="73"/>
      <c r="T122" s="76">
        <f t="shared" si="139"/>
        <v>0</v>
      </c>
      <c r="U122" s="73"/>
      <c r="V122" s="73"/>
      <c r="W122" s="73"/>
      <c r="X122" s="73"/>
      <c r="Y122" s="76">
        <f t="shared" si="140"/>
        <v>0</v>
      </c>
      <c r="Z122" s="73"/>
      <c r="AA122" s="73"/>
      <c r="AB122" s="73"/>
      <c r="AC122" s="74" t="s">
        <v>19</v>
      </c>
      <c r="AD122" s="77">
        <f t="shared" si="148"/>
        <v>1</v>
      </c>
      <c r="AE122" s="42">
        <v>3</v>
      </c>
      <c r="AF122" s="48">
        <f t="shared" si="142"/>
        <v>0</v>
      </c>
      <c r="AG122" s="48">
        <f t="shared" si="143"/>
        <v>0</v>
      </c>
      <c r="AH122" s="48">
        <f t="shared" si="144"/>
        <v>0</v>
      </c>
      <c r="AI122" s="48">
        <f t="shared" si="149"/>
        <v>1</v>
      </c>
      <c r="AJ122" s="73">
        <f t="shared" si="146"/>
        <v>0</v>
      </c>
      <c r="AK122" s="73">
        <f t="shared" si="147"/>
        <v>0</v>
      </c>
      <c r="AL122" s="42"/>
    </row>
    <row r="123" spans="1:38" ht="15.75" customHeight="1" x14ac:dyDescent="0.25">
      <c r="A123" s="35">
        <v>8</v>
      </c>
      <c r="B123" s="47" t="str">
        <f t="shared" si="135"/>
        <v>ОДНКНР</v>
      </c>
      <c r="C123" s="70" t="s">
        <v>155</v>
      </c>
      <c r="D123" s="91">
        <v>18</v>
      </c>
      <c r="E123" s="72">
        <f t="shared" si="136"/>
        <v>0</v>
      </c>
      <c r="F123" s="73"/>
      <c r="G123" s="73"/>
      <c r="H123" s="73"/>
      <c r="I123" s="73"/>
      <c r="J123" s="76">
        <f t="shared" si="137"/>
        <v>0</v>
      </c>
      <c r="K123" s="73"/>
      <c r="L123" s="73"/>
      <c r="M123" s="73"/>
      <c r="N123" s="73"/>
      <c r="O123" s="76">
        <f t="shared" si="138"/>
        <v>0</v>
      </c>
      <c r="P123" s="73"/>
      <c r="Q123" s="73"/>
      <c r="R123" s="73"/>
      <c r="S123" s="73"/>
      <c r="T123" s="76">
        <f t="shared" si="139"/>
        <v>0</v>
      </c>
      <c r="U123" s="73"/>
      <c r="V123" s="73"/>
      <c r="W123" s="73"/>
      <c r="X123" s="73"/>
      <c r="Y123" s="76">
        <f t="shared" si="140"/>
        <v>0</v>
      </c>
      <c r="Z123" s="73"/>
      <c r="AA123" s="73"/>
      <c r="AB123" s="73"/>
      <c r="AC123" s="73"/>
      <c r="AD123" s="77">
        <f t="shared" si="148"/>
        <v>0</v>
      </c>
      <c r="AE123" s="42">
        <v>3</v>
      </c>
      <c r="AF123" s="48">
        <f t="shared" si="142"/>
        <v>0</v>
      </c>
      <c r="AG123" s="48">
        <f t="shared" si="143"/>
        <v>0</v>
      </c>
      <c r="AH123" s="48">
        <f t="shared" si="144"/>
        <v>0</v>
      </c>
      <c r="AI123" s="48">
        <f t="shared" si="149"/>
        <v>0</v>
      </c>
      <c r="AJ123" s="73">
        <f t="shared" si="146"/>
        <v>0</v>
      </c>
      <c r="AK123" s="73">
        <f t="shared" si="147"/>
        <v>0</v>
      </c>
      <c r="AL123" s="42"/>
    </row>
    <row r="124" spans="1:38" ht="15.75" customHeight="1" x14ac:dyDescent="0.25">
      <c r="A124" s="35">
        <v>8</v>
      </c>
      <c r="B124" s="47" t="str">
        <f t="shared" si="135"/>
        <v>Родной (русский) язык</v>
      </c>
      <c r="C124" s="70" t="s">
        <v>155</v>
      </c>
      <c r="D124" s="91">
        <v>18</v>
      </c>
      <c r="E124" s="72">
        <f t="shared" si="136"/>
        <v>5.5555555555555552E-2</v>
      </c>
      <c r="F124" s="73"/>
      <c r="G124" s="73"/>
      <c r="H124" s="73"/>
      <c r="I124" s="73"/>
      <c r="J124" s="76">
        <f t="shared" si="137"/>
        <v>0</v>
      </c>
      <c r="K124" s="73"/>
      <c r="L124" s="73"/>
      <c r="M124" s="73"/>
      <c r="N124" s="73"/>
      <c r="O124" s="76">
        <f t="shared" si="138"/>
        <v>0</v>
      </c>
      <c r="P124" s="73"/>
      <c r="Q124" s="73"/>
      <c r="R124" s="73"/>
      <c r="S124" s="73"/>
      <c r="T124" s="76">
        <f t="shared" si="139"/>
        <v>0</v>
      </c>
      <c r="U124" s="73"/>
      <c r="V124" s="73"/>
      <c r="W124" s="73"/>
      <c r="X124" s="73"/>
      <c r="Y124" s="76">
        <f t="shared" si="140"/>
        <v>0</v>
      </c>
      <c r="Z124" s="73"/>
      <c r="AA124" s="74" t="s">
        <v>15</v>
      </c>
      <c r="AB124" s="74"/>
      <c r="AC124" s="73"/>
      <c r="AD124" s="77">
        <f t="shared" si="148"/>
        <v>1</v>
      </c>
      <c r="AE124" s="42">
        <v>2</v>
      </c>
      <c r="AF124" s="48">
        <f t="shared" si="142"/>
        <v>0</v>
      </c>
      <c r="AG124" s="48">
        <f t="shared" si="143"/>
        <v>0</v>
      </c>
      <c r="AH124" s="48">
        <f t="shared" si="144"/>
        <v>1</v>
      </c>
      <c r="AI124" s="48">
        <f t="shared" si="149"/>
        <v>0</v>
      </c>
      <c r="AJ124" s="73">
        <f t="shared" si="146"/>
        <v>0</v>
      </c>
      <c r="AK124" s="73">
        <f t="shared" si="147"/>
        <v>0</v>
      </c>
      <c r="AL124" s="42"/>
    </row>
    <row r="125" spans="1:38" ht="15.75" customHeight="1" x14ac:dyDescent="0.25">
      <c r="A125" s="35">
        <v>8</v>
      </c>
      <c r="B125" s="83"/>
      <c r="C125" s="84"/>
      <c r="D125" s="85"/>
      <c r="E125" s="86"/>
      <c r="F125" s="87"/>
      <c r="G125" s="87"/>
      <c r="H125" s="87"/>
      <c r="I125" s="87"/>
      <c r="J125" s="87">
        <f>SUM(J112:J124)</f>
        <v>3</v>
      </c>
      <c r="K125" s="87"/>
      <c r="L125" s="87"/>
      <c r="M125" s="87"/>
      <c r="N125" s="87"/>
      <c r="O125" s="87">
        <f>SUM(O112:O124)</f>
        <v>4</v>
      </c>
      <c r="P125" s="87"/>
      <c r="Q125" s="87"/>
      <c r="R125" s="87"/>
      <c r="S125" s="87"/>
      <c r="T125" s="87">
        <f>SUM(T112:T124)</f>
        <v>5</v>
      </c>
      <c r="U125" s="87"/>
      <c r="V125" s="87"/>
      <c r="W125" s="87"/>
      <c r="X125" s="87"/>
      <c r="Y125" s="87">
        <f>SUM(Y112:Y124)</f>
        <v>6</v>
      </c>
      <c r="Z125" s="87"/>
      <c r="AA125" s="87"/>
      <c r="AB125" s="87"/>
      <c r="AC125" s="87"/>
      <c r="AD125" s="87">
        <f>SUM(AD112:AD124)</f>
        <v>8</v>
      </c>
      <c r="AE125" s="42">
        <v>3</v>
      </c>
      <c r="AF125" s="88">
        <f t="shared" ref="AF125:AK125" si="150">SUM(AF112:AF124)</f>
        <v>4</v>
      </c>
      <c r="AG125" s="88">
        <f t="shared" si="150"/>
        <v>0</v>
      </c>
      <c r="AH125" s="88">
        <f t="shared" si="150"/>
        <v>4</v>
      </c>
      <c r="AI125" s="89">
        <f t="shared" si="150"/>
        <v>13</v>
      </c>
      <c r="AJ125" s="88">
        <f t="shared" si="150"/>
        <v>4</v>
      </c>
      <c r="AK125" s="88">
        <f t="shared" si="150"/>
        <v>1</v>
      </c>
      <c r="AL125" s="42"/>
    </row>
    <row r="126" spans="1:38" ht="15.75" customHeight="1" x14ac:dyDescent="0.25">
      <c r="A126" s="35">
        <v>9</v>
      </c>
      <c r="B126" s="149" t="s">
        <v>92</v>
      </c>
      <c r="C126" s="150"/>
      <c r="D126" s="65"/>
      <c r="E126" s="66"/>
      <c r="F126" s="151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138"/>
      <c r="W126" s="138"/>
      <c r="X126" s="138"/>
      <c r="Y126" s="138"/>
      <c r="Z126" s="138"/>
      <c r="AA126" s="138"/>
      <c r="AB126" s="138"/>
      <c r="AC126" s="138"/>
      <c r="AD126" s="138"/>
      <c r="AE126" s="42">
        <v>3</v>
      </c>
      <c r="AF126" s="68"/>
      <c r="AG126" s="68"/>
      <c r="AH126" s="68"/>
      <c r="AI126" s="68"/>
      <c r="AJ126" s="49"/>
      <c r="AK126" s="49"/>
      <c r="AL126" s="42"/>
    </row>
    <row r="127" spans="1:38" ht="15.75" customHeight="1" x14ac:dyDescent="0.25">
      <c r="A127" s="35">
        <v>9</v>
      </c>
      <c r="B127" s="47" t="str">
        <f t="shared" ref="B127:B139" si="151">B112</f>
        <v>Русский язык</v>
      </c>
      <c r="C127" s="70" t="s">
        <v>156</v>
      </c>
      <c r="D127" s="90">
        <v>88</v>
      </c>
      <c r="E127" s="72">
        <f t="shared" ref="E127:E139" si="152">(J127+O127+T127+Y127+AD127)/D127</f>
        <v>6.8181818181818177E-2</v>
      </c>
      <c r="F127" s="73"/>
      <c r="G127" s="73"/>
      <c r="H127" s="73"/>
      <c r="I127" s="73"/>
      <c r="J127" s="76">
        <f t="shared" ref="J127:J128" si="153">COUNTA(F127:I127)</f>
        <v>0</v>
      </c>
      <c r="K127" s="73"/>
      <c r="L127" s="73"/>
      <c r="M127" s="73"/>
      <c r="N127" s="73"/>
      <c r="O127" s="75">
        <v>2</v>
      </c>
      <c r="P127" s="73"/>
      <c r="Q127" s="73"/>
      <c r="R127" s="73"/>
      <c r="S127" s="73"/>
      <c r="T127" s="76">
        <f t="shared" ref="T127:T128" si="154">COUNTA(P127:S127)</f>
        <v>0</v>
      </c>
      <c r="U127" s="73"/>
      <c r="V127" s="73"/>
      <c r="W127" s="74" t="s">
        <v>17</v>
      </c>
      <c r="X127" s="73"/>
      <c r="Y127" s="75">
        <v>2</v>
      </c>
      <c r="Z127" s="73"/>
      <c r="AA127" s="73"/>
      <c r="AB127" s="73"/>
      <c r="AC127" s="73"/>
      <c r="AD127" s="92">
        <v>2</v>
      </c>
      <c r="AE127" s="42">
        <v>3</v>
      </c>
      <c r="AF127" s="48">
        <f t="shared" ref="AF127:AF139" si="155">COUNTIF(F127:AD127,$F$1)</f>
        <v>1</v>
      </c>
      <c r="AG127" s="48">
        <f t="shared" ref="AG127:AG139" si="156">COUNTIF(F127:AE127,$G$1)</f>
        <v>0</v>
      </c>
      <c r="AH127" s="93">
        <v>1</v>
      </c>
      <c r="AI127" s="93">
        <v>4</v>
      </c>
      <c r="AJ127" s="73">
        <f t="shared" ref="AJ127:AJ128" si="157">IF($J$1&gt;0,COUNTIF(F127:AD127,$J$1),0)</f>
        <v>0</v>
      </c>
      <c r="AK127" s="73">
        <f t="shared" ref="AK127:AK128" si="158">IF($K$1&gt;0,COUNTIF(F127:AD127,$K$1),0)</f>
        <v>0</v>
      </c>
      <c r="AL127" s="42"/>
    </row>
    <row r="128" spans="1:38" ht="15.75" customHeight="1" x14ac:dyDescent="0.25">
      <c r="A128" s="35">
        <v>9</v>
      </c>
      <c r="B128" s="47" t="str">
        <f t="shared" si="151"/>
        <v>Литература</v>
      </c>
      <c r="C128" s="70" t="s">
        <v>156</v>
      </c>
      <c r="D128" s="91">
        <v>57</v>
      </c>
      <c r="E128" s="72">
        <f t="shared" si="152"/>
        <v>3.5087719298245612E-2</v>
      </c>
      <c r="F128" s="73"/>
      <c r="G128" s="73"/>
      <c r="H128" s="73"/>
      <c r="I128" s="73"/>
      <c r="J128" s="76">
        <f t="shared" si="153"/>
        <v>0</v>
      </c>
      <c r="K128" s="73"/>
      <c r="L128" s="73"/>
      <c r="M128" s="73"/>
      <c r="N128" s="73"/>
      <c r="O128" s="76">
        <f>COUNTA(K128:N128)</f>
        <v>0</v>
      </c>
      <c r="P128" s="73"/>
      <c r="Q128" s="73"/>
      <c r="R128" s="73"/>
      <c r="S128" s="73"/>
      <c r="T128" s="76">
        <f t="shared" si="154"/>
        <v>0</v>
      </c>
      <c r="U128" s="73"/>
      <c r="V128" s="73"/>
      <c r="W128" s="73"/>
      <c r="X128" s="73"/>
      <c r="Y128" s="75">
        <v>1</v>
      </c>
      <c r="Z128" s="73"/>
      <c r="AA128" s="73"/>
      <c r="AB128" s="73"/>
      <c r="AC128" s="73"/>
      <c r="AD128" s="92">
        <v>1</v>
      </c>
      <c r="AE128" s="42">
        <v>3</v>
      </c>
      <c r="AF128" s="48">
        <f t="shared" si="155"/>
        <v>0</v>
      </c>
      <c r="AG128" s="48">
        <f t="shared" si="156"/>
        <v>0</v>
      </c>
      <c r="AH128" s="93">
        <v>1</v>
      </c>
      <c r="AI128" s="48">
        <f>COUNTIF(F128:AD128,$I$1)</f>
        <v>0</v>
      </c>
      <c r="AJ128" s="73">
        <f t="shared" si="157"/>
        <v>0</v>
      </c>
      <c r="AK128" s="73">
        <f t="shared" si="158"/>
        <v>0</v>
      </c>
      <c r="AL128" s="42"/>
    </row>
    <row r="129" spans="1:38" ht="15.75" customHeight="1" x14ac:dyDescent="0.25">
      <c r="A129" s="35">
        <v>9</v>
      </c>
      <c r="B129" s="47" t="str">
        <f t="shared" si="151"/>
        <v>Иностранный язык</v>
      </c>
      <c r="C129" s="70" t="s">
        <v>156</v>
      </c>
      <c r="D129" s="91">
        <v>53</v>
      </c>
      <c r="E129" s="72">
        <f t="shared" si="152"/>
        <v>9.4339622641509441E-2</v>
      </c>
      <c r="F129" s="73"/>
      <c r="G129" s="73"/>
      <c r="H129" s="73"/>
      <c r="I129" s="73"/>
      <c r="J129" s="75">
        <v>1</v>
      </c>
      <c r="K129" s="73"/>
      <c r="L129" s="73"/>
      <c r="M129" s="73"/>
      <c r="N129" s="73"/>
      <c r="O129" s="75">
        <v>1</v>
      </c>
      <c r="P129" s="73"/>
      <c r="Q129" s="73"/>
      <c r="R129" s="73"/>
      <c r="S129" s="73"/>
      <c r="T129" s="75">
        <v>1</v>
      </c>
      <c r="U129" s="73"/>
      <c r="V129" s="73"/>
      <c r="W129" s="73"/>
      <c r="X129" s="73"/>
      <c r="Y129" s="75">
        <v>1</v>
      </c>
      <c r="Z129" s="73"/>
      <c r="AA129" s="73"/>
      <c r="AB129" s="73"/>
      <c r="AC129" s="73"/>
      <c r="AD129" s="92">
        <v>1</v>
      </c>
      <c r="AE129" s="42">
        <v>3</v>
      </c>
      <c r="AF129" s="48">
        <f t="shared" si="155"/>
        <v>0</v>
      </c>
      <c r="AG129" s="48">
        <f t="shared" si="156"/>
        <v>0</v>
      </c>
      <c r="AH129" s="48">
        <f t="shared" ref="AH129:AH138" si="159">COUNTIF(F129:AD129,$H$1)</f>
        <v>0</v>
      </c>
      <c r="AI129" s="93">
        <v>5</v>
      </c>
      <c r="AJ129" s="74">
        <v>0</v>
      </c>
      <c r="AK129" s="74">
        <v>0</v>
      </c>
      <c r="AL129" s="42"/>
    </row>
    <row r="130" spans="1:38" ht="15.75" customHeight="1" x14ac:dyDescent="0.25">
      <c r="A130" s="35">
        <v>9</v>
      </c>
      <c r="B130" s="47" t="str">
        <f t="shared" si="151"/>
        <v>Математика</v>
      </c>
      <c r="C130" s="70" t="s">
        <v>156</v>
      </c>
      <c r="D130" s="91">
        <v>89</v>
      </c>
      <c r="E130" s="72">
        <f t="shared" si="152"/>
        <v>8.98876404494382E-2</v>
      </c>
      <c r="F130" s="73"/>
      <c r="G130" s="74" t="s">
        <v>19</v>
      </c>
      <c r="H130" s="73"/>
      <c r="I130" s="74" t="s">
        <v>19</v>
      </c>
      <c r="J130" s="76">
        <f t="shared" ref="J130:J139" si="160">COUNTA(F130:I130)</f>
        <v>2</v>
      </c>
      <c r="K130" s="73"/>
      <c r="L130" s="74" t="s">
        <v>19</v>
      </c>
      <c r="M130" s="73"/>
      <c r="N130" s="74" t="s">
        <v>19</v>
      </c>
      <c r="O130" s="76">
        <f t="shared" ref="O130:O139" si="161">COUNTA(K130:N130)</f>
        <v>2</v>
      </c>
      <c r="P130" s="73"/>
      <c r="Q130" s="74" t="s">
        <v>19</v>
      </c>
      <c r="R130" s="73"/>
      <c r="S130" s="74" t="s">
        <v>19</v>
      </c>
      <c r="T130" s="76">
        <f t="shared" ref="T130:T139" si="162">COUNTA(P130:S130)</f>
        <v>2</v>
      </c>
      <c r="U130" s="73"/>
      <c r="V130" s="73"/>
      <c r="W130" s="74" t="s">
        <v>17</v>
      </c>
      <c r="X130" s="73"/>
      <c r="Y130" s="76">
        <f t="shared" ref="Y130:Y139" si="163">COUNTA(U130:X130)</f>
        <v>1</v>
      </c>
      <c r="Z130" s="73"/>
      <c r="AA130" s="74" t="s">
        <v>15</v>
      </c>
      <c r="AB130" s="73"/>
      <c r="AC130" s="73"/>
      <c r="AD130" s="77">
        <f t="shared" ref="AD130:AD131" si="164">COUNTA(Z130:AC130)</f>
        <v>1</v>
      </c>
      <c r="AE130" s="42">
        <v>3</v>
      </c>
      <c r="AF130" s="48">
        <f t="shared" si="155"/>
        <v>1</v>
      </c>
      <c r="AG130" s="48">
        <f t="shared" si="156"/>
        <v>0</v>
      </c>
      <c r="AH130" s="48">
        <f t="shared" si="159"/>
        <v>1</v>
      </c>
      <c r="AI130" s="48">
        <f t="shared" ref="AI130:AI131" si="165">COUNTIF(F130:AD130,$I$1)</f>
        <v>6</v>
      </c>
      <c r="AJ130" s="73">
        <f t="shared" ref="AJ130:AJ139" si="166">IF($J$1&gt;0,COUNTIF(F130:AD130,$J$1),0)</f>
        <v>0</v>
      </c>
      <c r="AK130" s="73">
        <f t="shared" ref="AK130:AK139" si="167">IF($K$1&gt;0,COUNTIF(F130:AD130,$K$1),0)</f>
        <v>0</v>
      </c>
      <c r="AL130" s="42"/>
    </row>
    <row r="131" spans="1:38" ht="15.75" customHeight="1" x14ac:dyDescent="0.25">
      <c r="A131" s="35">
        <v>9</v>
      </c>
      <c r="B131" s="47" t="str">
        <f t="shared" si="151"/>
        <v>История</v>
      </c>
      <c r="C131" s="70" t="s">
        <v>156</v>
      </c>
      <c r="D131" s="91">
        <v>36</v>
      </c>
      <c r="E131" s="72">
        <f t="shared" si="152"/>
        <v>2.7777777777777776E-2</v>
      </c>
      <c r="F131" s="73"/>
      <c r="G131" s="73"/>
      <c r="H131" s="73"/>
      <c r="I131" s="73"/>
      <c r="J131" s="76">
        <f t="shared" si="160"/>
        <v>0</v>
      </c>
      <c r="K131" s="73"/>
      <c r="L131" s="73"/>
      <c r="M131" s="73"/>
      <c r="N131" s="73"/>
      <c r="O131" s="76">
        <f t="shared" si="161"/>
        <v>0</v>
      </c>
      <c r="P131" s="73"/>
      <c r="Q131" s="73"/>
      <c r="R131" s="73"/>
      <c r="S131" s="73"/>
      <c r="T131" s="76">
        <f t="shared" si="162"/>
        <v>0</v>
      </c>
      <c r="U131" s="73"/>
      <c r="V131" s="73"/>
      <c r="W131" s="73"/>
      <c r="X131" s="74" t="s">
        <v>17</v>
      </c>
      <c r="Y131" s="76">
        <f t="shared" si="163"/>
        <v>1</v>
      </c>
      <c r="Z131" s="73"/>
      <c r="AA131" s="73"/>
      <c r="AB131" s="73"/>
      <c r="AC131" s="73"/>
      <c r="AD131" s="77">
        <f t="shared" si="164"/>
        <v>0</v>
      </c>
      <c r="AE131" s="42">
        <v>3</v>
      </c>
      <c r="AF131" s="48">
        <f t="shared" si="155"/>
        <v>1</v>
      </c>
      <c r="AG131" s="48">
        <f t="shared" si="156"/>
        <v>0</v>
      </c>
      <c r="AH131" s="48">
        <f t="shared" si="159"/>
        <v>0</v>
      </c>
      <c r="AI131" s="48">
        <f t="shared" si="165"/>
        <v>0</v>
      </c>
      <c r="AJ131" s="73">
        <f t="shared" si="166"/>
        <v>0</v>
      </c>
      <c r="AK131" s="73">
        <f t="shared" si="167"/>
        <v>0</v>
      </c>
      <c r="AL131" s="42"/>
    </row>
    <row r="132" spans="1:38" ht="15.75" customHeight="1" x14ac:dyDescent="0.25">
      <c r="A132" s="35">
        <v>9</v>
      </c>
      <c r="B132" s="47" t="str">
        <f t="shared" si="151"/>
        <v>География</v>
      </c>
      <c r="C132" s="70" t="s">
        <v>156</v>
      </c>
      <c r="D132" s="91">
        <v>18</v>
      </c>
      <c r="E132" s="72">
        <f t="shared" si="152"/>
        <v>5.5555555555555552E-2</v>
      </c>
      <c r="F132" s="73"/>
      <c r="G132" s="73"/>
      <c r="H132" s="73"/>
      <c r="I132" s="73"/>
      <c r="J132" s="76">
        <f t="shared" si="160"/>
        <v>0</v>
      </c>
      <c r="K132" s="73"/>
      <c r="L132" s="73"/>
      <c r="M132" s="73"/>
      <c r="N132" s="73"/>
      <c r="O132" s="76">
        <f t="shared" si="161"/>
        <v>0</v>
      </c>
      <c r="P132" s="73"/>
      <c r="Q132" s="73"/>
      <c r="R132" s="73"/>
      <c r="S132" s="73"/>
      <c r="T132" s="76">
        <f t="shared" si="162"/>
        <v>0</v>
      </c>
      <c r="U132" s="73"/>
      <c r="V132" s="73"/>
      <c r="W132" s="73"/>
      <c r="X132" s="73"/>
      <c r="Y132" s="76">
        <f t="shared" si="163"/>
        <v>0</v>
      </c>
      <c r="Z132" s="73"/>
      <c r="AA132" s="73"/>
      <c r="AB132" s="73"/>
      <c r="AC132" s="73"/>
      <c r="AD132" s="92">
        <v>1</v>
      </c>
      <c r="AE132" s="42">
        <v>3</v>
      </c>
      <c r="AF132" s="48">
        <f t="shared" si="155"/>
        <v>0</v>
      </c>
      <c r="AG132" s="48">
        <f t="shared" si="156"/>
        <v>0</v>
      </c>
      <c r="AH132" s="48">
        <f t="shared" si="159"/>
        <v>0</v>
      </c>
      <c r="AI132" s="93">
        <v>1</v>
      </c>
      <c r="AJ132" s="73">
        <f t="shared" si="166"/>
        <v>0</v>
      </c>
      <c r="AK132" s="73">
        <f t="shared" si="167"/>
        <v>0</v>
      </c>
      <c r="AL132" s="42"/>
    </row>
    <row r="133" spans="1:38" ht="15.75" customHeight="1" x14ac:dyDescent="0.25">
      <c r="A133" s="35">
        <v>9</v>
      </c>
      <c r="B133" s="47" t="str">
        <f t="shared" si="151"/>
        <v>Биология</v>
      </c>
      <c r="C133" s="70" t="s">
        <v>156</v>
      </c>
      <c r="D133" s="91">
        <v>18</v>
      </c>
      <c r="E133" s="72">
        <f t="shared" si="152"/>
        <v>5.5555555555555552E-2</v>
      </c>
      <c r="F133" s="73"/>
      <c r="G133" s="73"/>
      <c r="H133" s="73"/>
      <c r="I133" s="73"/>
      <c r="J133" s="76">
        <f t="shared" si="160"/>
        <v>0</v>
      </c>
      <c r="K133" s="73"/>
      <c r="L133" s="73"/>
      <c r="M133" s="73"/>
      <c r="N133" s="73"/>
      <c r="O133" s="76">
        <f t="shared" si="161"/>
        <v>0</v>
      </c>
      <c r="P133" s="73"/>
      <c r="Q133" s="73"/>
      <c r="R133" s="73"/>
      <c r="S133" s="73"/>
      <c r="T133" s="76">
        <f t="shared" si="162"/>
        <v>0</v>
      </c>
      <c r="U133" s="73"/>
      <c r="V133" s="73"/>
      <c r="W133" s="73"/>
      <c r="X133" s="74" t="s">
        <v>17</v>
      </c>
      <c r="Y133" s="76">
        <f t="shared" si="163"/>
        <v>1</v>
      </c>
      <c r="Z133" s="73"/>
      <c r="AA133" s="73"/>
      <c r="AB133" s="73"/>
      <c r="AC133" s="73"/>
      <c r="AD133" s="77">
        <f t="shared" ref="AD133:AD138" si="168">COUNTA(Z133:AC133)</f>
        <v>0</v>
      </c>
      <c r="AE133" s="42">
        <v>3</v>
      </c>
      <c r="AF133" s="48">
        <f t="shared" si="155"/>
        <v>1</v>
      </c>
      <c r="AG133" s="48">
        <f t="shared" si="156"/>
        <v>0</v>
      </c>
      <c r="AH133" s="48">
        <f t="shared" si="159"/>
        <v>0</v>
      </c>
      <c r="AI133" s="48">
        <f t="shared" ref="AI133:AI139" si="169">COUNTIF(F133:AD133,$I$1)</f>
        <v>0</v>
      </c>
      <c r="AJ133" s="73">
        <f t="shared" si="166"/>
        <v>0</v>
      </c>
      <c r="AK133" s="73">
        <f t="shared" si="167"/>
        <v>0</v>
      </c>
      <c r="AL133" s="42"/>
    </row>
    <row r="134" spans="1:38" ht="15.75" customHeight="1" x14ac:dyDescent="0.25">
      <c r="A134" s="35">
        <v>9</v>
      </c>
      <c r="B134" s="47" t="str">
        <f t="shared" si="151"/>
        <v>Технология</v>
      </c>
      <c r="C134" s="70" t="s">
        <v>156</v>
      </c>
      <c r="D134" s="91">
        <v>34</v>
      </c>
      <c r="E134" s="72">
        <f t="shared" si="152"/>
        <v>2.9411764705882353E-2</v>
      </c>
      <c r="F134" s="73"/>
      <c r="G134" s="73"/>
      <c r="H134" s="73"/>
      <c r="I134" s="73"/>
      <c r="J134" s="76">
        <f t="shared" si="160"/>
        <v>0</v>
      </c>
      <c r="K134" s="73"/>
      <c r="L134" s="73"/>
      <c r="M134" s="73"/>
      <c r="N134" s="73"/>
      <c r="O134" s="76">
        <f t="shared" si="161"/>
        <v>0</v>
      </c>
      <c r="P134" s="73"/>
      <c r="Q134" s="73"/>
      <c r="R134" s="73"/>
      <c r="S134" s="73"/>
      <c r="T134" s="76">
        <f t="shared" si="162"/>
        <v>0</v>
      </c>
      <c r="U134" s="73"/>
      <c r="V134" s="73"/>
      <c r="W134" s="74" t="s">
        <v>19</v>
      </c>
      <c r="X134" s="73"/>
      <c r="Y134" s="76">
        <f t="shared" si="163"/>
        <v>1</v>
      </c>
      <c r="Z134" s="73"/>
      <c r="AA134" s="73"/>
      <c r="AB134" s="73"/>
      <c r="AC134" s="73"/>
      <c r="AD134" s="77">
        <f t="shared" si="168"/>
        <v>0</v>
      </c>
      <c r="AE134" s="42">
        <v>3</v>
      </c>
      <c r="AF134" s="48">
        <f t="shared" si="155"/>
        <v>0</v>
      </c>
      <c r="AG134" s="48">
        <f t="shared" si="156"/>
        <v>0</v>
      </c>
      <c r="AH134" s="48">
        <f t="shared" si="159"/>
        <v>0</v>
      </c>
      <c r="AI134" s="48">
        <f t="shared" si="169"/>
        <v>1</v>
      </c>
      <c r="AJ134" s="73">
        <f t="shared" si="166"/>
        <v>0</v>
      </c>
      <c r="AK134" s="73">
        <f t="shared" si="167"/>
        <v>0</v>
      </c>
      <c r="AL134" s="42"/>
    </row>
    <row r="135" spans="1:38" ht="15.75" customHeight="1" x14ac:dyDescent="0.25">
      <c r="A135" s="35">
        <v>9</v>
      </c>
      <c r="B135" s="47" t="str">
        <f t="shared" si="151"/>
        <v>Физическая культура</v>
      </c>
      <c r="C135" s="70" t="s">
        <v>156</v>
      </c>
      <c r="D135" s="91">
        <v>36</v>
      </c>
      <c r="E135" s="72">
        <f t="shared" si="152"/>
        <v>0</v>
      </c>
      <c r="F135" s="73"/>
      <c r="G135" s="73"/>
      <c r="H135" s="73"/>
      <c r="I135" s="73"/>
      <c r="J135" s="76">
        <f t="shared" si="160"/>
        <v>0</v>
      </c>
      <c r="K135" s="73"/>
      <c r="L135" s="73"/>
      <c r="M135" s="73"/>
      <c r="N135" s="73"/>
      <c r="O135" s="76">
        <f t="shared" si="161"/>
        <v>0</v>
      </c>
      <c r="P135" s="73"/>
      <c r="Q135" s="73"/>
      <c r="R135" s="73"/>
      <c r="S135" s="73"/>
      <c r="T135" s="76">
        <f t="shared" si="162"/>
        <v>0</v>
      </c>
      <c r="U135" s="73"/>
      <c r="V135" s="73"/>
      <c r="W135" s="73"/>
      <c r="X135" s="73"/>
      <c r="Y135" s="76">
        <f t="shared" si="163"/>
        <v>0</v>
      </c>
      <c r="Z135" s="73"/>
      <c r="AA135" s="73"/>
      <c r="AB135" s="73"/>
      <c r="AC135" s="73"/>
      <c r="AD135" s="77">
        <f t="shared" si="168"/>
        <v>0</v>
      </c>
      <c r="AE135" s="42">
        <v>3</v>
      </c>
      <c r="AF135" s="48">
        <f t="shared" si="155"/>
        <v>0</v>
      </c>
      <c r="AG135" s="48">
        <f t="shared" si="156"/>
        <v>0</v>
      </c>
      <c r="AH135" s="48">
        <f t="shared" si="159"/>
        <v>0</v>
      </c>
      <c r="AI135" s="48">
        <f t="shared" si="169"/>
        <v>0</v>
      </c>
      <c r="AJ135" s="73">
        <f t="shared" si="166"/>
        <v>0</v>
      </c>
      <c r="AK135" s="73">
        <f t="shared" si="167"/>
        <v>0</v>
      </c>
      <c r="AL135" s="42"/>
    </row>
    <row r="136" spans="1:38" ht="15.75" customHeight="1" x14ac:dyDescent="0.25">
      <c r="A136" s="35">
        <v>9</v>
      </c>
      <c r="B136" s="47" t="str">
        <f t="shared" si="151"/>
        <v>Изобразительное искусство</v>
      </c>
      <c r="C136" s="70" t="s">
        <v>156</v>
      </c>
      <c r="D136" s="91">
        <v>18</v>
      </c>
      <c r="E136" s="72">
        <f t="shared" si="152"/>
        <v>5.5555555555555552E-2</v>
      </c>
      <c r="F136" s="73"/>
      <c r="G136" s="73"/>
      <c r="H136" s="73"/>
      <c r="I136" s="73"/>
      <c r="J136" s="76">
        <f t="shared" si="160"/>
        <v>0</v>
      </c>
      <c r="K136" s="73"/>
      <c r="L136" s="73"/>
      <c r="M136" s="73"/>
      <c r="N136" s="73"/>
      <c r="O136" s="76">
        <f t="shared" si="161"/>
        <v>0</v>
      </c>
      <c r="P136" s="73"/>
      <c r="Q136" s="73"/>
      <c r="R136" s="73"/>
      <c r="S136" s="73"/>
      <c r="T136" s="76">
        <f t="shared" si="162"/>
        <v>0</v>
      </c>
      <c r="U136" s="73"/>
      <c r="V136" s="73"/>
      <c r="W136" s="73"/>
      <c r="X136" s="73"/>
      <c r="Y136" s="76">
        <f t="shared" si="163"/>
        <v>0</v>
      </c>
      <c r="Z136" s="73"/>
      <c r="AA136" s="74" t="s">
        <v>19</v>
      </c>
      <c r="AB136" s="73"/>
      <c r="AC136" s="73"/>
      <c r="AD136" s="77">
        <f t="shared" si="168"/>
        <v>1</v>
      </c>
      <c r="AE136" s="42">
        <v>3</v>
      </c>
      <c r="AF136" s="48">
        <f t="shared" si="155"/>
        <v>0</v>
      </c>
      <c r="AG136" s="48">
        <f t="shared" si="156"/>
        <v>0</v>
      </c>
      <c r="AH136" s="48">
        <f t="shared" si="159"/>
        <v>0</v>
      </c>
      <c r="AI136" s="48">
        <f t="shared" si="169"/>
        <v>1</v>
      </c>
      <c r="AJ136" s="73">
        <f t="shared" si="166"/>
        <v>0</v>
      </c>
      <c r="AK136" s="73">
        <f t="shared" si="167"/>
        <v>0</v>
      </c>
      <c r="AL136" s="42"/>
    </row>
    <row r="137" spans="1:38" ht="15.75" customHeight="1" x14ac:dyDescent="0.25">
      <c r="A137" s="35">
        <v>9</v>
      </c>
      <c r="B137" s="47" t="str">
        <f t="shared" si="151"/>
        <v>Музыка</v>
      </c>
      <c r="C137" s="70" t="s">
        <v>156</v>
      </c>
      <c r="D137" s="91">
        <v>18</v>
      </c>
      <c r="E137" s="72">
        <f t="shared" si="152"/>
        <v>5.5555555555555552E-2</v>
      </c>
      <c r="F137" s="73"/>
      <c r="G137" s="73"/>
      <c r="H137" s="73"/>
      <c r="I137" s="73"/>
      <c r="J137" s="76">
        <f t="shared" si="160"/>
        <v>0</v>
      </c>
      <c r="K137" s="73"/>
      <c r="L137" s="73"/>
      <c r="M137" s="73"/>
      <c r="N137" s="73"/>
      <c r="O137" s="76">
        <f t="shared" si="161"/>
        <v>0</v>
      </c>
      <c r="P137" s="73"/>
      <c r="Q137" s="73"/>
      <c r="R137" s="73"/>
      <c r="S137" s="73"/>
      <c r="T137" s="76">
        <f t="shared" si="162"/>
        <v>0</v>
      </c>
      <c r="U137" s="73"/>
      <c r="V137" s="73"/>
      <c r="W137" s="73"/>
      <c r="X137" s="73"/>
      <c r="Y137" s="76">
        <f t="shared" si="163"/>
        <v>0</v>
      </c>
      <c r="Z137" s="73"/>
      <c r="AA137" s="73"/>
      <c r="AB137" s="73"/>
      <c r="AC137" s="74" t="s">
        <v>19</v>
      </c>
      <c r="AD137" s="77">
        <f t="shared" si="168"/>
        <v>1</v>
      </c>
      <c r="AE137" s="42">
        <v>3</v>
      </c>
      <c r="AF137" s="48">
        <f t="shared" si="155"/>
        <v>0</v>
      </c>
      <c r="AG137" s="48">
        <f t="shared" si="156"/>
        <v>0</v>
      </c>
      <c r="AH137" s="48">
        <f t="shared" si="159"/>
        <v>0</v>
      </c>
      <c r="AI137" s="48">
        <f t="shared" si="169"/>
        <v>1</v>
      </c>
      <c r="AJ137" s="73">
        <f t="shared" si="166"/>
        <v>0</v>
      </c>
      <c r="AK137" s="73">
        <f t="shared" si="167"/>
        <v>0</v>
      </c>
      <c r="AL137" s="42"/>
    </row>
    <row r="138" spans="1:38" ht="15.75" customHeight="1" x14ac:dyDescent="0.25">
      <c r="A138" s="35">
        <v>9</v>
      </c>
      <c r="B138" s="47" t="str">
        <f t="shared" si="151"/>
        <v>ОДНКНР</v>
      </c>
      <c r="C138" s="70" t="s">
        <v>156</v>
      </c>
      <c r="D138" s="91">
        <v>18</v>
      </c>
      <c r="E138" s="72">
        <f t="shared" si="152"/>
        <v>0</v>
      </c>
      <c r="F138" s="73"/>
      <c r="G138" s="73"/>
      <c r="H138" s="73"/>
      <c r="I138" s="73"/>
      <c r="J138" s="76">
        <f t="shared" si="160"/>
        <v>0</v>
      </c>
      <c r="K138" s="73"/>
      <c r="L138" s="73"/>
      <c r="M138" s="73"/>
      <c r="N138" s="73"/>
      <c r="O138" s="76">
        <f t="shared" si="161"/>
        <v>0</v>
      </c>
      <c r="P138" s="73"/>
      <c r="Q138" s="73"/>
      <c r="R138" s="73"/>
      <c r="S138" s="73"/>
      <c r="T138" s="76">
        <f t="shared" si="162"/>
        <v>0</v>
      </c>
      <c r="U138" s="73"/>
      <c r="V138" s="73"/>
      <c r="W138" s="73"/>
      <c r="X138" s="73"/>
      <c r="Y138" s="76">
        <f t="shared" si="163"/>
        <v>0</v>
      </c>
      <c r="Z138" s="73"/>
      <c r="AA138" s="73"/>
      <c r="AB138" s="73"/>
      <c r="AC138" s="73"/>
      <c r="AD138" s="77">
        <f t="shared" si="168"/>
        <v>0</v>
      </c>
      <c r="AE138" s="42">
        <v>3</v>
      </c>
      <c r="AF138" s="48">
        <f t="shared" si="155"/>
        <v>0</v>
      </c>
      <c r="AG138" s="48">
        <f t="shared" si="156"/>
        <v>0</v>
      </c>
      <c r="AH138" s="48">
        <f t="shared" si="159"/>
        <v>0</v>
      </c>
      <c r="AI138" s="48">
        <f t="shared" si="169"/>
        <v>0</v>
      </c>
      <c r="AJ138" s="73">
        <f t="shared" si="166"/>
        <v>0</v>
      </c>
      <c r="AK138" s="73">
        <f t="shared" si="167"/>
        <v>0</v>
      </c>
      <c r="AL138" s="42"/>
    </row>
    <row r="139" spans="1:38" ht="15.75" customHeight="1" x14ac:dyDescent="0.25">
      <c r="A139" s="35">
        <v>9</v>
      </c>
      <c r="B139" s="47" t="str">
        <f t="shared" si="151"/>
        <v>Родной (русский) язык</v>
      </c>
      <c r="C139" s="70" t="s">
        <v>156</v>
      </c>
      <c r="D139" s="91">
        <v>18</v>
      </c>
      <c r="E139" s="72">
        <f t="shared" si="152"/>
        <v>5.5555555555555552E-2</v>
      </c>
      <c r="F139" s="73"/>
      <c r="G139" s="73"/>
      <c r="H139" s="73"/>
      <c r="I139" s="73"/>
      <c r="J139" s="76">
        <f t="shared" si="160"/>
        <v>0</v>
      </c>
      <c r="K139" s="73"/>
      <c r="L139" s="73"/>
      <c r="M139" s="73"/>
      <c r="N139" s="73"/>
      <c r="O139" s="76">
        <f t="shared" si="161"/>
        <v>0</v>
      </c>
      <c r="P139" s="73"/>
      <c r="Q139" s="73"/>
      <c r="R139" s="73"/>
      <c r="S139" s="73"/>
      <c r="T139" s="76">
        <f t="shared" si="162"/>
        <v>0</v>
      </c>
      <c r="U139" s="73"/>
      <c r="V139" s="73"/>
      <c r="W139" s="73"/>
      <c r="X139" s="73"/>
      <c r="Y139" s="76">
        <f t="shared" si="163"/>
        <v>0</v>
      </c>
      <c r="Z139" s="73"/>
      <c r="AA139" s="74" t="s">
        <v>15</v>
      </c>
      <c r="AB139" s="73"/>
      <c r="AC139" s="73"/>
      <c r="AD139" s="92">
        <v>1</v>
      </c>
      <c r="AE139" s="42">
        <v>2</v>
      </c>
      <c r="AF139" s="48">
        <f t="shared" si="155"/>
        <v>0</v>
      </c>
      <c r="AG139" s="48">
        <f t="shared" si="156"/>
        <v>0</v>
      </c>
      <c r="AH139" s="93">
        <v>1</v>
      </c>
      <c r="AI139" s="48">
        <f t="shared" si="169"/>
        <v>0</v>
      </c>
      <c r="AJ139" s="73">
        <f t="shared" si="166"/>
        <v>0</v>
      </c>
      <c r="AK139" s="73">
        <f t="shared" si="167"/>
        <v>0</v>
      </c>
      <c r="AL139" s="42"/>
    </row>
    <row r="140" spans="1:38" ht="15.75" customHeight="1" x14ac:dyDescent="0.25">
      <c r="A140" s="35">
        <v>9</v>
      </c>
      <c r="B140" s="83"/>
      <c r="C140" s="84"/>
      <c r="D140" s="85"/>
      <c r="E140" s="86"/>
      <c r="F140" s="87"/>
      <c r="G140" s="87"/>
      <c r="H140" s="87"/>
      <c r="I140" s="87"/>
      <c r="J140" s="87">
        <f>SUM(J127:J139)</f>
        <v>3</v>
      </c>
      <c r="K140" s="87"/>
      <c r="L140" s="87"/>
      <c r="M140" s="87"/>
      <c r="N140" s="87"/>
      <c r="O140" s="87">
        <f>SUM(O127:O139)</f>
        <v>5</v>
      </c>
      <c r="P140" s="87"/>
      <c r="Q140" s="87"/>
      <c r="R140" s="87"/>
      <c r="S140" s="87"/>
      <c r="T140" s="87">
        <f>SUM(T127:T139)</f>
        <v>3</v>
      </c>
      <c r="U140" s="87"/>
      <c r="V140" s="87"/>
      <c r="W140" s="87"/>
      <c r="X140" s="87"/>
      <c r="Y140" s="87">
        <f>SUM(Y127:Y139)</f>
        <v>8</v>
      </c>
      <c r="Z140" s="87"/>
      <c r="AA140" s="87"/>
      <c r="AB140" s="87"/>
      <c r="AC140" s="87"/>
      <c r="AD140" s="87">
        <f>SUM(AD127:AD139)</f>
        <v>9</v>
      </c>
      <c r="AE140" s="42">
        <v>3</v>
      </c>
      <c r="AF140" s="88">
        <f t="shared" ref="AF140:AK140" si="170">SUM(AF127:AF139)</f>
        <v>4</v>
      </c>
      <c r="AG140" s="88">
        <f t="shared" si="170"/>
        <v>0</v>
      </c>
      <c r="AH140" s="88">
        <f t="shared" si="170"/>
        <v>4</v>
      </c>
      <c r="AI140" s="89">
        <f t="shared" si="170"/>
        <v>19</v>
      </c>
      <c r="AJ140" s="88">
        <f t="shared" si="170"/>
        <v>0</v>
      </c>
      <c r="AK140" s="88">
        <f t="shared" si="170"/>
        <v>0</v>
      </c>
      <c r="AL140" s="42"/>
    </row>
    <row r="141" spans="1:38" ht="15.75" customHeight="1" x14ac:dyDescent="0.25">
      <c r="A141" s="35">
        <v>10</v>
      </c>
      <c r="B141" s="149" t="s">
        <v>134</v>
      </c>
      <c r="C141" s="150"/>
      <c r="D141" s="65"/>
      <c r="E141" s="66"/>
      <c r="F141" s="151"/>
      <c r="G141" s="138"/>
      <c r="H141" s="138"/>
      <c r="I141" s="138"/>
      <c r="J141" s="138"/>
      <c r="K141" s="138"/>
      <c r="L141" s="138"/>
      <c r="M141" s="138"/>
      <c r="N141" s="138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42">
        <v>3</v>
      </c>
      <c r="AF141" s="68"/>
      <c r="AG141" s="68"/>
      <c r="AH141" s="68"/>
      <c r="AI141" s="68"/>
      <c r="AJ141" s="49"/>
      <c r="AK141" s="49"/>
      <c r="AL141" s="42"/>
    </row>
    <row r="142" spans="1:38" ht="15.75" customHeight="1" x14ac:dyDescent="0.25">
      <c r="A142" s="35">
        <v>10</v>
      </c>
      <c r="B142" s="47" t="str">
        <f t="shared" ref="B142:B154" si="171">B127</f>
        <v>Русский язык</v>
      </c>
      <c r="C142" s="70" t="s">
        <v>157</v>
      </c>
      <c r="D142" s="90">
        <v>89</v>
      </c>
      <c r="E142" s="72">
        <f t="shared" ref="E142:E154" si="172">(J142+O142+T142+Y142+AD142)/D142</f>
        <v>1.1235955056179775E-2</v>
      </c>
      <c r="F142" s="73"/>
      <c r="G142" s="73"/>
      <c r="H142" s="73"/>
      <c r="I142" s="73"/>
      <c r="J142" s="76">
        <f t="shared" ref="J142:J154" si="173">COUNTA(F142:I142)</f>
        <v>0</v>
      </c>
      <c r="K142" s="73"/>
      <c r="L142" s="73"/>
      <c r="M142" s="73"/>
      <c r="N142" s="73"/>
      <c r="O142" s="76">
        <f t="shared" ref="O142:O154" si="174">COUNTA(K142:N142)</f>
        <v>0</v>
      </c>
      <c r="P142" s="73"/>
      <c r="Q142" s="73"/>
      <c r="R142" s="73"/>
      <c r="S142" s="73"/>
      <c r="T142" s="76">
        <f t="shared" ref="T142:T154" si="175">COUNTA(P142:S142)</f>
        <v>0</v>
      </c>
      <c r="U142" s="73"/>
      <c r="V142" s="73"/>
      <c r="W142" s="74"/>
      <c r="X142" s="73"/>
      <c r="Y142" s="76">
        <f t="shared" ref="Y142:Y154" si="176">COUNTA(U142:X142)</f>
        <v>0</v>
      </c>
      <c r="Z142" s="73"/>
      <c r="AA142" s="74" t="s">
        <v>19</v>
      </c>
      <c r="AB142" s="73"/>
      <c r="AC142" s="73"/>
      <c r="AD142" s="77">
        <f t="shared" ref="AD142:AD146" si="177">COUNTA(Z142:AC142)</f>
        <v>1</v>
      </c>
      <c r="AE142" s="42">
        <v>3</v>
      </c>
      <c r="AF142" s="48">
        <f t="shared" ref="AF142:AF154" si="178">COUNTIF(F142:AD142,$F$1)</f>
        <v>0</v>
      </c>
      <c r="AG142" s="48">
        <f t="shared" ref="AG142:AG154" si="179">COUNTIF(F142:AE142,$G$1)</f>
        <v>0</v>
      </c>
      <c r="AH142" s="48">
        <f t="shared" ref="AH142:AH154" si="180">COUNTIF(F142:AD142,$H$1)</f>
        <v>0</v>
      </c>
      <c r="AI142" s="48">
        <f t="shared" ref="AI142:AI146" si="181">COUNTIF(F142:AD142,$I$1)</f>
        <v>1</v>
      </c>
      <c r="AJ142" s="73">
        <f t="shared" ref="AJ142:AJ154" si="182">IF($J$1&gt;0,COUNTIF(F142:AD142,$J$1),0)</f>
        <v>0</v>
      </c>
      <c r="AK142" s="73">
        <f t="shared" ref="AK142:AK154" si="183">IF($K$1&gt;0,COUNTIF(F142:AD142,$K$1),0)</f>
        <v>0</v>
      </c>
      <c r="AL142" s="42"/>
    </row>
    <row r="143" spans="1:38" ht="15.75" customHeight="1" x14ac:dyDescent="0.25">
      <c r="A143" s="35">
        <v>10</v>
      </c>
      <c r="B143" s="47" t="str">
        <f t="shared" si="171"/>
        <v>Литература</v>
      </c>
      <c r="C143" s="70" t="s">
        <v>157</v>
      </c>
      <c r="D143" s="91">
        <v>57</v>
      </c>
      <c r="E143" s="72">
        <f t="shared" si="172"/>
        <v>0</v>
      </c>
      <c r="F143" s="73"/>
      <c r="G143" s="73"/>
      <c r="H143" s="73"/>
      <c r="I143" s="73"/>
      <c r="J143" s="76">
        <f t="shared" si="173"/>
        <v>0</v>
      </c>
      <c r="K143" s="73"/>
      <c r="L143" s="73"/>
      <c r="M143" s="73"/>
      <c r="N143" s="73"/>
      <c r="O143" s="76">
        <f t="shared" si="174"/>
        <v>0</v>
      </c>
      <c r="P143" s="73"/>
      <c r="Q143" s="73"/>
      <c r="R143" s="73"/>
      <c r="S143" s="73"/>
      <c r="T143" s="76">
        <f t="shared" si="175"/>
        <v>0</v>
      </c>
      <c r="U143" s="73"/>
      <c r="V143" s="73"/>
      <c r="W143" s="73"/>
      <c r="X143" s="73"/>
      <c r="Y143" s="76">
        <f t="shared" si="176"/>
        <v>0</v>
      </c>
      <c r="Z143" s="73"/>
      <c r="AA143" s="73"/>
      <c r="AB143" s="73"/>
      <c r="AC143" s="73"/>
      <c r="AD143" s="77">
        <f t="shared" si="177"/>
        <v>0</v>
      </c>
      <c r="AE143" s="42">
        <v>3</v>
      </c>
      <c r="AF143" s="48">
        <f t="shared" si="178"/>
        <v>0</v>
      </c>
      <c r="AG143" s="48">
        <f t="shared" si="179"/>
        <v>0</v>
      </c>
      <c r="AH143" s="48">
        <f t="shared" si="180"/>
        <v>0</v>
      </c>
      <c r="AI143" s="48">
        <f t="shared" si="181"/>
        <v>0</v>
      </c>
      <c r="AJ143" s="73">
        <f t="shared" si="182"/>
        <v>0</v>
      </c>
      <c r="AK143" s="73">
        <f t="shared" si="183"/>
        <v>0</v>
      </c>
      <c r="AL143" s="42"/>
    </row>
    <row r="144" spans="1:38" ht="15.75" customHeight="1" x14ac:dyDescent="0.25">
      <c r="A144" s="35">
        <v>10</v>
      </c>
      <c r="B144" s="47" t="str">
        <f t="shared" si="171"/>
        <v>Иностранный язык</v>
      </c>
      <c r="C144" s="70" t="s">
        <v>157</v>
      </c>
      <c r="D144" s="91">
        <v>53</v>
      </c>
      <c r="E144" s="72">
        <f t="shared" si="172"/>
        <v>9.4339622641509441E-2</v>
      </c>
      <c r="F144" s="73"/>
      <c r="G144" s="74" t="s">
        <v>19</v>
      </c>
      <c r="H144" s="73"/>
      <c r="I144" s="73"/>
      <c r="J144" s="76">
        <f t="shared" si="173"/>
        <v>1</v>
      </c>
      <c r="K144" s="73"/>
      <c r="L144" s="74" t="s">
        <v>19</v>
      </c>
      <c r="M144" s="73"/>
      <c r="N144" s="73"/>
      <c r="O144" s="76">
        <f t="shared" si="174"/>
        <v>1</v>
      </c>
      <c r="P144" s="73"/>
      <c r="Q144" s="74" t="s">
        <v>19</v>
      </c>
      <c r="R144" s="73"/>
      <c r="S144" s="73"/>
      <c r="T144" s="76">
        <f t="shared" si="175"/>
        <v>1</v>
      </c>
      <c r="U144" s="73"/>
      <c r="V144" s="74" t="s">
        <v>19</v>
      </c>
      <c r="W144" s="73"/>
      <c r="X144" s="73"/>
      <c r="Y144" s="76">
        <f t="shared" si="176"/>
        <v>1</v>
      </c>
      <c r="Z144" s="73"/>
      <c r="AA144" s="74" t="s">
        <v>19</v>
      </c>
      <c r="AB144" s="73"/>
      <c r="AC144" s="73"/>
      <c r="AD144" s="77">
        <f t="shared" si="177"/>
        <v>1</v>
      </c>
      <c r="AE144" s="42">
        <v>3</v>
      </c>
      <c r="AF144" s="48">
        <f t="shared" si="178"/>
        <v>0</v>
      </c>
      <c r="AG144" s="48">
        <f t="shared" si="179"/>
        <v>0</v>
      </c>
      <c r="AH144" s="48">
        <f t="shared" si="180"/>
        <v>0</v>
      </c>
      <c r="AI144" s="48">
        <f t="shared" si="181"/>
        <v>5</v>
      </c>
      <c r="AJ144" s="73">
        <f t="shared" si="182"/>
        <v>0</v>
      </c>
      <c r="AK144" s="73">
        <f t="shared" si="183"/>
        <v>0</v>
      </c>
      <c r="AL144" s="42"/>
    </row>
    <row r="145" spans="1:38" ht="15.75" customHeight="1" x14ac:dyDescent="0.25">
      <c r="A145" s="35">
        <v>10</v>
      </c>
      <c r="B145" s="47" t="str">
        <f t="shared" si="171"/>
        <v>Математика</v>
      </c>
      <c r="C145" s="70" t="s">
        <v>157</v>
      </c>
      <c r="D145" s="91">
        <v>89</v>
      </c>
      <c r="E145" s="72">
        <f t="shared" si="172"/>
        <v>8.98876404494382E-2</v>
      </c>
      <c r="F145" s="73"/>
      <c r="G145" s="74" t="s">
        <v>19</v>
      </c>
      <c r="H145" s="73"/>
      <c r="I145" s="74" t="s">
        <v>19</v>
      </c>
      <c r="J145" s="76">
        <f t="shared" si="173"/>
        <v>2</v>
      </c>
      <c r="K145" s="73"/>
      <c r="L145" s="74" t="s">
        <v>19</v>
      </c>
      <c r="M145" s="73"/>
      <c r="N145" s="74" t="s">
        <v>19</v>
      </c>
      <c r="O145" s="76">
        <f t="shared" si="174"/>
        <v>2</v>
      </c>
      <c r="P145" s="73"/>
      <c r="Q145" s="74" t="s">
        <v>19</v>
      </c>
      <c r="R145" s="73"/>
      <c r="S145" s="74" t="s">
        <v>19</v>
      </c>
      <c r="T145" s="76">
        <f t="shared" si="175"/>
        <v>2</v>
      </c>
      <c r="U145" s="73"/>
      <c r="V145" s="74"/>
      <c r="W145" s="73"/>
      <c r="X145" s="74" t="s">
        <v>19</v>
      </c>
      <c r="Y145" s="76">
        <f t="shared" si="176"/>
        <v>1</v>
      </c>
      <c r="Z145" s="73"/>
      <c r="AA145" s="74" t="s">
        <v>15</v>
      </c>
      <c r="AB145" s="73"/>
      <c r="AC145" s="73"/>
      <c r="AD145" s="77">
        <f t="shared" si="177"/>
        <v>1</v>
      </c>
      <c r="AE145" s="42">
        <v>3</v>
      </c>
      <c r="AF145" s="48">
        <f t="shared" si="178"/>
        <v>0</v>
      </c>
      <c r="AG145" s="48">
        <f t="shared" si="179"/>
        <v>0</v>
      </c>
      <c r="AH145" s="48">
        <f t="shared" si="180"/>
        <v>1</v>
      </c>
      <c r="AI145" s="48">
        <f t="shared" si="181"/>
        <v>7</v>
      </c>
      <c r="AJ145" s="73">
        <f t="shared" si="182"/>
        <v>0</v>
      </c>
      <c r="AK145" s="73">
        <f t="shared" si="183"/>
        <v>0</v>
      </c>
      <c r="AL145" s="42"/>
    </row>
    <row r="146" spans="1:38" ht="15.75" customHeight="1" x14ac:dyDescent="0.25">
      <c r="A146" s="35">
        <v>10</v>
      </c>
      <c r="B146" s="47" t="str">
        <f t="shared" si="171"/>
        <v>История</v>
      </c>
      <c r="C146" s="70" t="s">
        <v>157</v>
      </c>
      <c r="D146" s="91">
        <v>36</v>
      </c>
      <c r="E146" s="72">
        <f t="shared" si="172"/>
        <v>0</v>
      </c>
      <c r="F146" s="73"/>
      <c r="G146" s="73"/>
      <c r="H146" s="73"/>
      <c r="I146" s="73"/>
      <c r="J146" s="76">
        <f t="shared" si="173"/>
        <v>0</v>
      </c>
      <c r="K146" s="73"/>
      <c r="L146" s="73"/>
      <c r="M146" s="73"/>
      <c r="N146" s="73"/>
      <c r="O146" s="76">
        <f t="shared" si="174"/>
        <v>0</v>
      </c>
      <c r="P146" s="73"/>
      <c r="Q146" s="73"/>
      <c r="R146" s="73"/>
      <c r="S146" s="73"/>
      <c r="T146" s="76">
        <f t="shared" si="175"/>
        <v>0</v>
      </c>
      <c r="U146" s="73"/>
      <c r="V146" s="73"/>
      <c r="W146" s="73"/>
      <c r="X146" s="73"/>
      <c r="Y146" s="76">
        <f t="shared" si="176"/>
        <v>0</v>
      </c>
      <c r="Z146" s="73"/>
      <c r="AA146" s="73"/>
      <c r="AB146" s="73"/>
      <c r="AC146" s="73"/>
      <c r="AD146" s="77">
        <f t="shared" si="177"/>
        <v>0</v>
      </c>
      <c r="AE146" s="42">
        <v>3</v>
      </c>
      <c r="AF146" s="48">
        <f t="shared" si="178"/>
        <v>0</v>
      </c>
      <c r="AG146" s="48">
        <f t="shared" si="179"/>
        <v>0</v>
      </c>
      <c r="AH146" s="48">
        <f t="shared" si="180"/>
        <v>0</v>
      </c>
      <c r="AI146" s="48">
        <f t="shared" si="181"/>
        <v>0</v>
      </c>
      <c r="AJ146" s="73">
        <f t="shared" si="182"/>
        <v>0</v>
      </c>
      <c r="AK146" s="73">
        <f t="shared" si="183"/>
        <v>0</v>
      </c>
      <c r="AL146" s="42"/>
    </row>
    <row r="147" spans="1:38" ht="15.75" customHeight="1" x14ac:dyDescent="0.25">
      <c r="A147" s="35">
        <v>10</v>
      </c>
      <c r="B147" s="47" t="str">
        <f t="shared" si="171"/>
        <v>География</v>
      </c>
      <c r="C147" s="70" t="s">
        <v>157</v>
      </c>
      <c r="D147" s="91">
        <v>18</v>
      </c>
      <c r="E147" s="72">
        <f t="shared" si="172"/>
        <v>5.5555555555555552E-2</v>
      </c>
      <c r="F147" s="73"/>
      <c r="G147" s="73"/>
      <c r="H147" s="73"/>
      <c r="I147" s="73"/>
      <c r="J147" s="76">
        <f t="shared" si="173"/>
        <v>0</v>
      </c>
      <c r="K147" s="73"/>
      <c r="L147" s="73"/>
      <c r="M147" s="73"/>
      <c r="N147" s="73"/>
      <c r="O147" s="76">
        <f t="shared" si="174"/>
        <v>0</v>
      </c>
      <c r="P147" s="73"/>
      <c r="Q147" s="73"/>
      <c r="R147" s="73"/>
      <c r="S147" s="73"/>
      <c r="T147" s="76">
        <f t="shared" si="175"/>
        <v>0</v>
      </c>
      <c r="U147" s="73"/>
      <c r="V147" s="73"/>
      <c r="W147" s="73"/>
      <c r="X147" s="73"/>
      <c r="Y147" s="76">
        <f t="shared" si="176"/>
        <v>0</v>
      </c>
      <c r="Z147" s="73"/>
      <c r="AA147" s="73"/>
      <c r="AB147" s="73"/>
      <c r="AC147" s="73"/>
      <c r="AD147" s="92">
        <v>1</v>
      </c>
      <c r="AE147" s="42">
        <v>3</v>
      </c>
      <c r="AF147" s="48">
        <f t="shared" si="178"/>
        <v>0</v>
      </c>
      <c r="AG147" s="48">
        <f t="shared" si="179"/>
        <v>0</v>
      </c>
      <c r="AH147" s="48">
        <f t="shared" si="180"/>
        <v>0</v>
      </c>
      <c r="AI147" s="93">
        <v>1</v>
      </c>
      <c r="AJ147" s="73">
        <f t="shared" si="182"/>
        <v>0</v>
      </c>
      <c r="AK147" s="73">
        <f t="shared" si="183"/>
        <v>0</v>
      </c>
      <c r="AL147" s="42"/>
    </row>
    <row r="148" spans="1:38" ht="15.75" customHeight="1" x14ac:dyDescent="0.25">
      <c r="A148" s="35">
        <v>10</v>
      </c>
      <c r="B148" s="47" t="str">
        <f t="shared" si="171"/>
        <v>Биология</v>
      </c>
      <c r="C148" s="70" t="s">
        <v>157</v>
      </c>
      <c r="D148" s="91">
        <v>18</v>
      </c>
      <c r="E148" s="72">
        <f t="shared" si="172"/>
        <v>0</v>
      </c>
      <c r="F148" s="73"/>
      <c r="G148" s="73"/>
      <c r="H148" s="73"/>
      <c r="I148" s="73"/>
      <c r="J148" s="76">
        <f t="shared" si="173"/>
        <v>0</v>
      </c>
      <c r="K148" s="73"/>
      <c r="L148" s="73"/>
      <c r="M148" s="73"/>
      <c r="N148" s="73"/>
      <c r="O148" s="76">
        <f t="shared" si="174"/>
        <v>0</v>
      </c>
      <c r="P148" s="73"/>
      <c r="Q148" s="73"/>
      <c r="R148" s="73"/>
      <c r="S148" s="73"/>
      <c r="T148" s="76">
        <f t="shared" si="175"/>
        <v>0</v>
      </c>
      <c r="U148" s="73"/>
      <c r="V148" s="73"/>
      <c r="W148" s="73"/>
      <c r="X148" s="73"/>
      <c r="Y148" s="76">
        <f t="shared" si="176"/>
        <v>0</v>
      </c>
      <c r="Z148" s="73"/>
      <c r="AA148" s="73"/>
      <c r="AB148" s="73"/>
      <c r="AC148" s="73"/>
      <c r="AD148" s="77">
        <f t="shared" ref="AD148:AD154" si="184">COUNTA(Z148:AC148)</f>
        <v>0</v>
      </c>
      <c r="AE148" s="42">
        <v>3</v>
      </c>
      <c r="AF148" s="48">
        <f t="shared" si="178"/>
        <v>0</v>
      </c>
      <c r="AG148" s="48">
        <f t="shared" si="179"/>
        <v>0</v>
      </c>
      <c r="AH148" s="48">
        <f t="shared" si="180"/>
        <v>0</v>
      </c>
      <c r="AI148" s="48">
        <f t="shared" ref="AI148:AI154" si="185">COUNTIF(F148:AD148,$I$1)</f>
        <v>0</v>
      </c>
      <c r="AJ148" s="73">
        <f t="shared" si="182"/>
        <v>0</v>
      </c>
      <c r="AK148" s="73">
        <f t="shared" si="183"/>
        <v>0</v>
      </c>
      <c r="AL148" s="42"/>
    </row>
    <row r="149" spans="1:38" ht="15.75" customHeight="1" x14ac:dyDescent="0.25">
      <c r="A149" s="35">
        <v>10</v>
      </c>
      <c r="B149" s="47" t="str">
        <f t="shared" si="171"/>
        <v>Технология</v>
      </c>
      <c r="C149" s="70" t="s">
        <v>157</v>
      </c>
      <c r="D149" s="91">
        <v>19</v>
      </c>
      <c r="E149" s="72">
        <f t="shared" si="172"/>
        <v>0</v>
      </c>
      <c r="F149" s="73"/>
      <c r="G149" s="73"/>
      <c r="H149" s="73"/>
      <c r="I149" s="73"/>
      <c r="J149" s="76">
        <f t="shared" si="173"/>
        <v>0</v>
      </c>
      <c r="K149" s="73"/>
      <c r="L149" s="73"/>
      <c r="M149" s="73"/>
      <c r="N149" s="73"/>
      <c r="O149" s="76">
        <f t="shared" si="174"/>
        <v>0</v>
      </c>
      <c r="P149" s="73"/>
      <c r="Q149" s="73"/>
      <c r="R149" s="73"/>
      <c r="S149" s="73"/>
      <c r="T149" s="76">
        <f t="shared" si="175"/>
        <v>0</v>
      </c>
      <c r="U149" s="73"/>
      <c r="V149" s="73"/>
      <c r="W149" s="73"/>
      <c r="X149" s="73"/>
      <c r="Y149" s="76">
        <f t="shared" si="176"/>
        <v>0</v>
      </c>
      <c r="Z149" s="73"/>
      <c r="AA149" s="73"/>
      <c r="AB149" s="73"/>
      <c r="AC149" s="73"/>
      <c r="AD149" s="77">
        <f t="shared" si="184"/>
        <v>0</v>
      </c>
      <c r="AE149" s="42">
        <v>3</v>
      </c>
      <c r="AF149" s="48">
        <f t="shared" si="178"/>
        <v>0</v>
      </c>
      <c r="AG149" s="48">
        <f t="shared" si="179"/>
        <v>0</v>
      </c>
      <c r="AH149" s="48">
        <f t="shared" si="180"/>
        <v>0</v>
      </c>
      <c r="AI149" s="48">
        <f t="shared" si="185"/>
        <v>0</v>
      </c>
      <c r="AJ149" s="73">
        <f t="shared" si="182"/>
        <v>0</v>
      </c>
      <c r="AK149" s="73">
        <f t="shared" si="183"/>
        <v>0</v>
      </c>
      <c r="AL149" s="42"/>
    </row>
    <row r="150" spans="1:38" ht="15.75" customHeight="1" x14ac:dyDescent="0.25">
      <c r="A150" s="35">
        <v>10</v>
      </c>
      <c r="B150" s="47" t="str">
        <f t="shared" si="171"/>
        <v>Физическая культура</v>
      </c>
      <c r="C150" s="70" t="s">
        <v>157</v>
      </c>
      <c r="D150" s="91">
        <v>34</v>
      </c>
      <c r="E150" s="72">
        <f t="shared" si="172"/>
        <v>8.8235294117647065E-2</v>
      </c>
      <c r="F150" s="73"/>
      <c r="G150" s="73"/>
      <c r="H150" s="73"/>
      <c r="I150" s="73"/>
      <c r="J150" s="76">
        <f t="shared" si="173"/>
        <v>0</v>
      </c>
      <c r="K150" s="73"/>
      <c r="L150" s="73"/>
      <c r="M150" s="73"/>
      <c r="N150" s="73"/>
      <c r="O150" s="76">
        <f t="shared" si="174"/>
        <v>0</v>
      </c>
      <c r="P150" s="74" t="s">
        <v>19</v>
      </c>
      <c r="Q150" s="74"/>
      <c r="R150" s="74" t="s">
        <v>19</v>
      </c>
      <c r="S150" s="74"/>
      <c r="T150" s="76">
        <f t="shared" si="175"/>
        <v>2</v>
      </c>
      <c r="U150" s="73"/>
      <c r="V150" s="73"/>
      <c r="W150" s="73"/>
      <c r="X150" s="73"/>
      <c r="Y150" s="76">
        <f t="shared" si="176"/>
        <v>0</v>
      </c>
      <c r="Z150" s="74" t="s">
        <v>19</v>
      </c>
      <c r="AA150" s="73"/>
      <c r="AB150" s="73"/>
      <c r="AC150" s="73"/>
      <c r="AD150" s="77">
        <f t="shared" si="184"/>
        <v>1</v>
      </c>
      <c r="AE150" s="42">
        <v>3</v>
      </c>
      <c r="AF150" s="48">
        <f t="shared" si="178"/>
        <v>0</v>
      </c>
      <c r="AG150" s="48">
        <f t="shared" si="179"/>
        <v>0</v>
      </c>
      <c r="AH150" s="48">
        <f t="shared" si="180"/>
        <v>0</v>
      </c>
      <c r="AI150" s="48">
        <f t="shared" si="185"/>
        <v>3</v>
      </c>
      <c r="AJ150" s="73">
        <f t="shared" si="182"/>
        <v>0</v>
      </c>
      <c r="AK150" s="73">
        <f t="shared" si="183"/>
        <v>0</v>
      </c>
      <c r="AL150" s="42"/>
    </row>
    <row r="151" spans="1:38" ht="15.75" customHeight="1" x14ac:dyDescent="0.25">
      <c r="A151" s="35">
        <v>10</v>
      </c>
      <c r="B151" s="47" t="str">
        <f t="shared" si="171"/>
        <v>Изобразительное искусство</v>
      </c>
      <c r="C151" s="70" t="s">
        <v>157</v>
      </c>
      <c r="D151" s="91">
        <v>18</v>
      </c>
      <c r="E151" s="72">
        <f t="shared" si="172"/>
        <v>5.5555555555555552E-2</v>
      </c>
      <c r="F151" s="73"/>
      <c r="G151" s="73"/>
      <c r="H151" s="73"/>
      <c r="I151" s="73"/>
      <c r="J151" s="76">
        <f t="shared" si="173"/>
        <v>0</v>
      </c>
      <c r="K151" s="73"/>
      <c r="L151" s="73"/>
      <c r="M151" s="73"/>
      <c r="N151" s="73"/>
      <c r="O151" s="76">
        <f t="shared" si="174"/>
        <v>0</v>
      </c>
      <c r="P151" s="73"/>
      <c r="Q151" s="73"/>
      <c r="R151" s="73"/>
      <c r="S151" s="73"/>
      <c r="T151" s="76">
        <f t="shared" si="175"/>
        <v>0</v>
      </c>
      <c r="U151" s="73"/>
      <c r="V151" s="73"/>
      <c r="W151" s="73"/>
      <c r="X151" s="73"/>
      <c r="Y151" s="76">
        <f t="shared" si="176"/>
        <v>0</v>
      </c>
      <c r="Z151" s="73"/>
      <c r="AA151" s="74" t="s">
        <v>19</v>
      </c>
      <c r="AB151" s="73"/>
      <c r="AC151" s="73"/>
      <c r="AD151" s="77">
        <f t="shared" si="184"/>
        <v>1</v>
      </c>
      <c r="AE151" s="42">
        <v>3</v>
      </c>
      <c r="AF151" s="48">
        <f t="shared" si="178"/>
        <v>0</v>
      </c>
      <c r="AG151" s="48">
        <f t="shared" si="179"/>
        <v>0</v>
      </c>
      <c r="AH151" s="48">
        <f t="shared" si="180"/>
        <v>0</v>
      </c>
      <c r="AI151" s="48">
        <f t="shared" si="185"/>
        <v>1</v>
      </c>
      <c r="AJ151" s="73">
        <f t="shared" si="182"/>
        <v>0</v>
      </c>
      <c r="AK151" s="73">
        <f t="shared" si="183"/>
        <v>0</v>
      </c>
      <c r="AL151" s="42"/>
    </row>
    <row r="152" spans="1:38" ht="15.75" customHeight="1" x14ac:dyDescent="0.25">
      <c r="A152" s="35">
        <v>10</v>
      </c>
      <c r="B152" s="47" t="str">
        <f t="shared" si="171"/>
        <v>Музыка</v>
      </c>
      <c r="C152" s="70" t="s">
        <v>157</v>
      </c>
      <c r="D152" s="91">
        <v>18</v>
      </c>
      <c r="E152" s="72">
        <f t="shared" si="172"/>
        <v>5.5555555555555552E-2</v>
      </c>
      <c r="F152" s="73"/>
      <c r="G152" s="73"/>
      <c r="H152" s="73"/>
      <c r="I152" s="73"/>
      <c r="J152" s="76">
        <f t="shared" si="173"/>
        <v>0</v>
      </c>
      <c r="K152" s="73"/>
      <c r="L152" s="73"/>
      <c r="M152" s="73"/>
      <c r="N152" s="73"/>
      <c r="O152" s="76">
        <f t="shared" si="174"/>
        <v>0</v>
      </c>
      <c r="P152" s="73"/>
      <c r="Q152" s="73"/>
      <c r="R152" s="73"/>
      <c r="S152" s="73"/>
      <c r="T152" s="76">
        <f t="shared" si="175"/>
        <v>0</v>
      </c>
      <c r="U152" s="73"/>
      <c r="V152" s="73"/>
      <c r="W152" s="73"/>
      <c r="X152" s="73"/>
      <c r="Y152" s="76">
        <f t="shared" si="176"/>
        <v>0</v>
      </c>
      <c r="Z152" s="73"/>
      <c r="AA152" s="74"/>
      <c r="AB152" s="73"/>
      <c r="AC152" s="74" t="s">
        <v>19</v>
      </c>
      <c r="AD152" s="77">
        <f t="shared" si="184"/>
        <v>1</v>
      </c>
      <c r="AE152" s="42">
        <v>3</v>
      </c>
      <c r="AF152" s="48">
        <f t="shared" si="178"/>
        <v>0</v>
      </c>
      <c r="AG152" s="48">
        <f t="shared" si="179"/>
        <v>0</v>
      </c>
      <c r="AH152" s="48">
        <f t="shared" si="180"/>
        <v>0</v>
      </c>
      <c r="AI152" s="48">
        <f t="shared" si="185"/>
        <v>1</v>
      </c>
      <c r="AJ152" s="73">
        <f t="shared" si="182"/>
        <v>0</v>
      </c>
      <c r="AK152" s="73">
        <f t="shared" si="183"/>
        <v>0</v>
      </c>
      <c r="AL152" s="42"/>
    </row>
    <row r="153" spans="1:38" ht="15.75" customHeight="1" x14ac:dyDescent="0.25">
      <c r="A153" s="35">
        <v>10</v>
      </c>
      <c r="B153" s="47" t="str">
        <f t="shared" si="171"/>
        <v>ОДНКНР</v>
      </c>
      <c r="C153" s="70" t="s">
        <v>157</v>
      </c>
      <c r="D153" s="91">
        <v>18</v>
      </c>
      <c r="E153" s="72">
        <f t="shared" si="172"/>
        <v>5.5555555555555552E-2</v>
      </c>
      <c r="F153" s="73"/>
      <c r="G153" s="73"/>
      <c r="H153" s="73"/>
      <c r="I153" s="73"/>
      <c r="J153" s="76">
        <f t="shared" si="173"/>
        <v>0</v>
      </c>
      <c r="K153" s="73"/>
      <c r="L153" s="73"/>
      <c r="M153" s="73"/>
      <c r="N153" s="73"/>
      <c r="O153" s="76">
        <f t="shared" si="174"/>
        <v>0</v>
      </c>
      <c r="P153" s="73"/>
      <c r="Q153" s="73"/>
      <c r="R153" s="73"/>
      <c r="S153" s="73"/>
      <c r="T153" s="76">
        <f t="shared" si="175"/>
        <v>0</v>
      </c>
      <c r="U153" s="73"/>
      <c r="V153" s="73"/>
      <c r="W153" s="73"/>
      <c r="X153" s="73"/>
      <c r="Y153" s="76">
        <f t="shared" si="176"/>
        <v>0</v>
      </c>
      <c r="Z153" s="73"/>
      <c r="AA153" s="74" t="s">
        <v>15</v>
      </c>
      <c r="AB153" s="73"/>
      <c r="AC153" s="73"/>
      <c r="AD153" s="77">
        <f t="shared" si="184"/>
        <v>1</v>
      </c>
      <c r="AE153" s="42">
        <v>3</v>
      </c>
      <c r="AF153" s="48">
        <f t="shared" si="178"/>
        <v>0</v>
      </c>
      <c r="AG153" s="48">
        <f t="shared" si="179"/>
        <v>0</v>
      </c>
      <c r="AH153" s="48">
        <f t="shared" si="180"/>
        <v>1</v>
      </c>
      <c r="AI153" s="48">
        <f t="shared" si="185"/>
        <v>0</v>
      </c>
      <c r="AJ153" s="73">
        <f t="shared" si="182"/>
        <v>0</v>
      </c>
      <c r="AK153" s="73">
        <f t="shared" si="183"/>
        <v>0</v>
      </c>
      <c r="AL153" s="42"/>
    </row>
    <row r="154" spans="1:38" ht="15.75" customHeight="1" x14ac:dyDescent="0.25">
      <c r="A154" s="35">
        <v>10</v>
      </c>
      <c r="B154" s="47" t="str">
        <f t="shared" si="171"/>
        <v>Родной (русский) язык</v>
      </c>
      <c r="C154" s="70" t="s">
        <v>157</v>
      </c>
      <c r="D154" s="91">
        <v>18</v>
      </c>
      <c r="E154" s="72">
        <f t="shared" si="172"/>
        <v>0</v>
      </c>
      <c r="F154" s="73"/>
      <c r="G154" s="73"/>
      <c r="H154" s="73"/>
      <c r="I154" s="73"/>
      <c r="J154" s="76">
        <f t="shared" si="173"/>
        <v>0</v>
      </c>
      <c r="K154" s="73"/>
      <c r="L154" s="73"/>
      <c r="M154" s="73"/>
      <c r="N154" s="73"/>
      <c r="O154" s="76">
        <f t="shared" si="174"/>
        <v>0</v>
      </c>
      <c r="P154" s="73"/>
      <c r="Q154" s="73"/>
      <c r="R154" s="73"/>
      <c r="S154" s="73"/>
      <c r="T154" s="76">
        <f t="shared" si="175"/>
        <v>0</v>
      </c>
      <c r="U154" s="73"/>
      <c r="V154" s="73"/>
      <c r="W154" s="73"/>
      <c r="X154" s="73"/>
      <c r="Y154" s="76">
        <f t="shared" si="176"/>
        <v>0</v>
      </c>
      <c r="Z154" s="73"/>
      <c r="AA154" s="73"/>
      <c r="AB154" s="73"/>
      <c r="AC154" s="73"/>
      <c r="AD154" s="77">
        <f t="shared" si="184"/>
        <v>0</v>
      </c>
      <c r="AE154" s="42">
        <v>2</v>
      </c>
      <c r="AF154" s="48">
        <f t="shared" si="178"/>
        <v>0</v>
      </c>
      <c r="AG154" s="48">
        <f t="shared" si="179"/>
        <v>0</v>
      </c>
      <c r="AH154" s="48">
        <f t="shared" si="180"/>
        <v>0</v>
      </c>
      <c r="AI154" s="48">
        <f t="shared" si="185"/>
        <v>0</v>
      </c>
      <c r="AJ154" s="73">
        <f t="shared" si="182"/>
        <v>0</v>
      </c>
      <c r="AK154" s="73">
        <f t="shared" si="183"/>
        <v>0</v>
      </c>
      <c r="AL154" s="42"/>
    </row>
    <row r="155" spans="1:38" ht="15.75" customHeight="1" x14ac:dyDescent="0.25">
      <c r="A155" s="35">
        <v>10</v>
      </c>
      <c r="B155" s="83"/>
      <c r="C155" s="84"/>
      <c r="D155" s="85"/>
      <c r="E155" s="86"/>
      <c r="F155" s="87"/>
      <c r="G155" s="87"/>
      <c r="H155" s="87"/>
      <c r="I155" s="87"/>
      <c r="J155" s="87">
        <f>SUM(J142:J154)</f>
        <v>3</v>
      </c>
      <c r="K155" s="87"/>
      <c r="L155" s="87"/>
      <c r="M155" s="87"/>
      <c r="N155" s="87"/>
      <c r="O155" s="87">
        <f>SUM(O142:O154)</f>
        <v>3</v>
      </c>
      <c r="P155" s="87"/>
      <c r="Q155" s="87"/>
      <c r="R155" s="87"/>
      <c r="S155" s="87"/>
      <c r="T155" s="87">
        <f>SUM(T142:T154)</f>
        <v>5</v>
      </c>
      <c r="U155" s="87"/>
      <c r="V155" s="87"/>
      <c r="W155" s="87"/>
      <c r="X155" s="87"/>
      <c r="Y155" s="87">
        <f>SUM(Y142:Y154)</f>
        <v>2</v>
      </c>
      <c r="Z155" s="87"/>
      <c r="AA155" s="87"/>
      <c r="AB155" s="87"/>
      <c r="AC155" s="87"/>
      <c r="AD155" s="87">
        <f>SUM(AD142:AD154)</f>
        <v>8</v>
      </c>
      <c r="AE155" s="42">
        <v>3</v>
      </c>
      <c r="AF155" s="88">
        <f t="shared" ref="AF155:AK155" si="186">SUM(AF142:AF154)</f>
        <v>0</v>
      </c>
      <c r="AG155" s="88">
        <f t="shared" si="186"/>
        <v>0</v>
      </c>
      <c r="AH155" s="88">
        <f t="shared" si="186"/>
        <v>2</v>
      </c>
      <c r="AI155" s="89">
        <f t="shared" si="186"/>
        <v>19</v>
      </c>
      <c r="AJ155" s="88">
        <f t="shared" si="186"/>
        <v>0</v>
      </c>
      <c r="AK155" s="88">
        <f t="shared" si="186"/>
        <v>0</v>
      </c>
      <c r="AL155" s="42"/>
    </row>
    <row r="156" spans="1:38" ht="15.75" customHeight="1" x14ac:dyDescent="0.25">
      <c r="A156" s="35">
        <v>11</v>
      </c>
      <c r="B156" s="149" t="s">
        <v>158</v>
      </c>
      <c r="C156" s="150"/>
      <c r="D156" s="65"/>
      <c r="E156" s="66"/>
      <c r="F156" s="151"/>
      <c r="G156" s="138"/>
      <c r="H156" s="138"/>
      <c r="I156" s="138"/>
      <c r="J156" s="138"/>
      <c r="K156" s="138"/>
      <c r="L156" s="138"/>
      <c r="M156" s="138"/>
      <c r="N156" s="138"/>
      <c r="O156" s="138"/>
      <c r="P156" s="138"/>
      <c r="Q156" s="138"/>
      <c r="R156" s="138"/>
      <c r="S156" s="138"/>
      <c r="T156" s="138"/>
      <c r="U156" s="138"/>
      <c r="V156" s="138"/>
      <c r="W156" s="138"/>
      <c r="X156" s="138"/>
      <c r="Y156" s="138"/>
      <c r="Z156" s="138"/>
      <c r="AA156" s="138"/>
      <c r="AB156" s="138"/>
      <c r="AC156" s="138"/>
      <c r="AD156" s="138"/>
      <c r="AE156" s="42">
        <v>3</v>
      </c>
      <c r="AF156" s="68"/>
      <c r="AG156" s="68"/>
      <c r="AH156" s="68"/>
      <c r="AI156" s="68"/>
      <c r="AJ156" s="49"/>
      <c r="AK156" s="49"/>
      <c r="AL156" s="42"/>
    </row>
    <row r="157" spans="1:38" ht="15.75" customHeight="1" x14ac:dyDescent="0.25">
      <c r="A157" s="35">
        <v>11</v>
      </c>
      <c r="B157" s="47" t="str">
        <f t="shared" ref="B157:B168" si="187">B142</f>
        <v>Русский язык</v>
      </c>
      <c r="C157" s="70" t="s">
        <v>159</v>
      </c>
      <c r="D157" s="90">
        <v>89</v>
      </c>
      <c r="E157" s="72">
        <f t="shared" ref="E157:E165" si="188">(J157+O157+T157+Y157+AD157)/D157</f>
        <v>5.6179775280898875E-2</v>
      </c>
      <c r="F157" s="73"/>
      <c r="G157" s="73"/>
      <c r="H157" s="73"/>
      <c r="I157" s="73"/>
      <c r="J157" s="76">
        <f t="shared" ref="J157:J159" si="189">COUNTA(F157:I157)</f>
        <v>0</v>
      </c>
      <c r="K157" s="73"/>
      <c r="L157" s="73"/>
      <c r="M157" s="73"/>
      <c r="N157" s="73"/>
      <c r="O157" s="75">
        <v>2</v>
      </c>
      <c r="P157" s="73"/>
      <c r="Q157" s="73"/>
      <c r="R157" s="73"/>
      <c r="S157" s="73"/>
      <c r="T157" s="76">
        <f t="shared" ref="T157:T159" si="190">COUNTA(P157:S157)</f>
        <v>0</v>
      </c>
      <c r="U157" s="73"/>
      <c r="V157" s="73"/>
      <c r="W157" s="74" t="s">
        <v>17</v>
      </c>
      <c r="X157" s="73"/>
      <c r="Y157" s="75">
        <v>1</v>
      </c>
      <c r="Z157" s="73"/>
      <c r="AA157" s="73"/>
      <c r="AB157" s="73"/>
      <c r="AC157" s="73"/>
      <c r="AD157" s="92">
        <v>2</v>
      </c>
      <c r="AE157" s="42">
        <v>3</v>
      </c>
      <c r="AF157" s="48">
        <f t="shared" ref="AF157:AF169" si="191">COUNTIF(F157:AD157,$F$1)</f>
        <v>1</v>
      </c>
      <c r="AG157" s="48">
        <f t="shared" ref="AG157:AG169" si="192">COUNTIF(F157:AE157,$G$1)</f>
        <v>0</v>
      </c>
      <c r="AH157" s="93">
        <v>1</v>
      </c>
      <c r="AI157" s="93">
        <v>4</v>
      </c>
      <c r="AJ157" s="73">
        <f t="shared" ref="AJ157:AJ169" si="193">IF($J$1&gt;0,COUNTIF(F157:AD157,$J$1),0)</f>
        <v>0</v>
      </c>
      <c r="AK157" s="73">
        <f t="shared" ref="AK157:AK169" si="194">IF($K$1&gt;0,COUNTIF(F157:AD157,$K$1),0)</f>
        <v>0</v>
      </c>
      <c r="AL157" s="42"/>
    </row>
    <row r="158" spans="1:38" ht="15.75" customHeight="1" x14ac:dyDescent="0.25">
      <c r="A158" s="35">
        <v>11</v>
      </c>
      <c r="B158" s="47" t="str">
        <f t="shared" si="187"/>
        <v>Литература</v>
      </c>
      <c r="C158" s="70" t="s">
        <v>159</v>
      </c>
      <c r="D158" s="91">
        <v>57</v>
      </c>
      <c r="E158" s="72">
        <f t="shared" si="188"/>
        <v>3.5087719298245612E-2</v>
      </c>
      <c r="F158" s="73"/>
      <c r="G158" s="73"/>
      <c r="H158" s="73"/>
      <c r="I158" s="73"/>
      <c r="J158" s="76">
        <f t="shared" si="189"/>
        <v>0</v>
      </c>
      <c r="K158" s="73"/>
      <c r="L158" s="73"/>
      <c r="M158" s="73"/>
      <c r="N158" s="73"/>
      <c r="O158" s="76">
        <f t="shared" ref="O158:O159" si="195">COUNTA(K158:N158)</f>
        <v>0</v>
      </c>
      <c r="P158" s="73"/>
      <c r="Q158" s="73"/>
      <c r="R158" s="73"/>
      <c r="S158" s="73"/>
      <c r="T158" s="76">
        <f t="shared" si="190"/>
        <v>0</v>
      </c>
      <c r="U158" s="73"/>
      <c r="V158" s="73"/>
      <c r="W158" s="74" t="s">
        <v>19</v>
      </c>
      <c r="X158" s="73"/>
      <c r="Y158" s="76">
        <f t="shared" ref="Y158:Y159" si="196">COUNTA(U158:X158)</f>
        <v>1</v>
      </c>
      <c r="Z158" s="73"/>
      <c r="AA158" s="73"/>
      <c r="AB158" s="74" t="s">
        <v>15</v>
      </c>
      <c r="AC158" s="73"/>
      <c r="AD158" s="77">
        <f t="shared" ref="AD158:AD159" si="197">COUNTA(Z158:AC158)</f>
        <v>1</v>
      </c>
      <c r="AE158" s="42">
        <v>3</v>
      </c>
      <c r="AF158" s="48">
        <f t="shared" si="191"/>
        <v>0</v>
      </c>
      <c r="AG158" s="48">
        <f t="shared" si="192"/>
        <v>0</v>
      </c>
      <c r="AH158" s="48">
        <f t="shared" ref="AH158:AH159" si="198">COUNTIF(F158:AD158,$H$1)</f>
        <v>1</v>
      </c>
      <c r="AI158" s="48">
        <f t="shared" ref="AI158:AI159" si="199">COUNTIF(F158:AD158,$I$1)</f>
        <v>1</v>
      </c>
      <c r="AJ158" s="73">
        <f t="shared" si="193"/>
        <v>0</v>
      </c>
      <c r="AK158" s="73">
        <f t="shared" si="194"/>
        <v>0</v>
      </c>
      <c r="AL158" s="42"/>
    </row>
    <row r="159" spans="1:38" ht="15.75" customHeight="1" x14ac:dyDescent="0.25">
      <c r="A159" s="35">
        <v>11</v>
      </c>
      <c r="B159" s="47" t="str">
        <f t="shared" si="187"/>
        <v>Иностранный язык</v>
      </c>
      <c r="C159" s="70" t="s">
        <v>159</v>
      </c>
      <c r="D159" s="91">
        <v>54</v>
      </c>
      <c r="E159" s="72">
        <f t="shared" si="188"/>
        <v>9.2592592592592587E-2</v>
      </c>
      <c r="F159" s="73"/>
      <c r="G159" s="74" t="s">
        <v>19</v>
      </c>
      <c r="H159" s="73"/>
      <c r="I159" s="73"/>
      <c r="J159" s="76">
        <f t="shared" si="189"/>
        <v>1</v>
      </c>
      <c r="K159" s="73"/>
      <c r="L159" s="73"/>
      <c r="M159" s="74" t="s">
        <v>19</v>
      </c>
      <c r="N159" s="73"/>
      <c r="O159" s="76">
        <f t="shared" si="195"/>
        <v>1</v>
      </c>
      <c r="P159" s="73"/>
      <c r="Q159" s="73"/>
      <c r="R159" s="74" t="s">
        <v>19</v>
      </c>
      <c r="S159" s="73"/>
      <c r="T159" s="76">
        <f t="shared" si="190"/>
        <v>1</v>
      </c>
      <c r="U159" s="73"/>
      <c r="V159" s="74" t="s">
        <v>19</v>
      </c>
      <c r="W159" s="73"/>
      <c r="X159" s="73"/>
      <c r="Y159" s="76">
        <f t="shared" si="196"/>
        <v>1</v>
      </c>
      <c r="Z159" s="73"/>
      <c r="AA159" s="74" t="s">
        <v>19</v>
      </c>
      <c r="AB159" s="73"/>
      <c r="AC159" s="73"/>
      <c r="AD159" s="77">
        <f t="shared" si="197"/>
        <v>1</v>
      </c>
      <c r="AE159" s="42">
        <v>3</v>
      </c>
      <c r="AF159" s="48">
        <f t="shared" si="191"/>
        <v>0</v>
      </c>
      <c r="AG159" s="48">
        <f t="shared" si="192"/>
        <v>0</v>
      </c>
      <c r="AH159" s="48">
        <f t="shared" si="198"/>
        <v>0</v>
      </c>
      <c r="AI159" s="48">
        <f t="shared" si="199"/>
        <v>5</v>
      </c>
      <c r="AJ159" s="73">
        <f t="shared" si="193"/>
        <v>0</v>
      </c>
      <c r="AK159" s="73">
        <f t="shared" si="194"/>
        <v>0</v>
      </c>
      <c r="AL159" s="42"/>
    </row>
    <row r="160" spans="1:38" ht="15.75" customHeight="1" x14ac:dyDescent="0.25">
      <c r="A160" s="35">
        <v>11</v>
      </c>
      <c r="B160" s="47" t="str">
        <f t="shared" si="187"/>
        <v>Математика</v>
      </c>
      <c r="C160" s="70" t="s">
        <v>159</v>
      </c>
      <c r="D160" s="91">
        <v>89</v>
      </c>
      <c r="E160" s="72">
        <f t="shared" si="188"/>
        <v>7.8651685393258425E-2</v>
      </c>
      <c r="F160" s="73"/>
      <c r="G160" s="73"/>
      <c r="H160" s="73"/>
      <c r="I160" s="73"/>
      <c r="J160" s="75">
        <v>1</v>
      </c>
      <c r="K160" s="73"/>
      <c r="L160" s="73"/>
      <c r="M160" s="73"/>
      <c r="N160" s="73"/>
      <c r="O160" s="75">
        <v>2</v>
      </c>
      <c r="P160" s="73"/>
      <c r="Q160" s="73"/>
      <c r="R160" s="73"/>
      <c r="S160" s="73"/>
      <c r="T160" s="75">
        <v>2</v>
      </c>
      <c r="U160" s="73"/>
      <c r="V160" s="73"/>
      <c r="W160" s="74" t="s">
        <v>17</v>
      </c>
      <c r="X160" s="73"/>
      <c r="Y160" s="75">
        <v>1</v>
      </c>
      <c r="Z160" s="73"/>
      <c r="AA160" s="73"/>
      <c r="AB160" s="73"/>
      <c r="AC160" s="73"/>
      <c r="AD160" s="92">
        <v>1</v>
      </c>
      <c r="AE160" s="42">
        <v>3</v>
      </c>
      <c r="AF160" s="48">
        <f t="shared" si="191"/>
        <v>1</v>
      </c>
      <c r="AG160" s="48">
        <f t="shared" si="192"/>
        <v>0</v>
      </c>
      <c r="AH160" s="93">
        <v>1</v>
      </c>
      <c r="AI160" s="93">
        <v>6</v>
      </c>
      <c r="AJ160" s="73">
        <f t="shared" si="193"/>
        <v>0</v>
      </c>
      <c r="AK160" s="73">
        <f t="shared" si="194"/>
        <v>0</v>
      </c>
      <c r="AL160" s="42"/>
    </row>
    <row r="161" spans="1:38" ht="15.75" customHeight="1" x14ac:dyDescent="0.25">
      <c r="A161" s="35">
        <v>11</v>
      </c>
      <c r="B161" s="47" t="str">
        <f t="shared" si="187"/>
        <v>История</v>
      </c>
      <c r="C161" s="70" t="s">
        <v>159</v>
      </c>
      <c r="D161" s="91">
        <v>36</v>
      </c>
      <c r="E161" s="72">
        <f t="shared" si="188"/>
        <v>2.7777777777777776E-2</v>
      </c>
      <c r="F161" s="73"/>
      <c r="G161" s="73"/>
      <c r="H161" s="73"/>
      <c r="I161" s="73"/>
      <c r="J161" s="76">
        <f t="shared" ref="J161:J169" si="200">COUNTA(F161:I161)</f>
        <v>0</v>
      </c>
      <c r="K161" s="73"/>
      <c r="L161" s="73"/>
      <c r="M161" s="73"/>
      <c r="N161" s="73"/>
      <c r="O161" s="76">
        <f t="shared" ref="O161:O169" si="201">COUNTA(K161:N161)</f>
        <v>0</v>
      </c>
      <c r="P161" s="73"/>
      <c r="Q161" s="73"/>
      <c r="R161" s="73"/>
      <c r="S161" s="73"/>
      <c r="T161" s="76">
        <f t="shared" ref="T161:T169" si="202">COUNTA(P161:S161)</f>
        <v>0</v>
      </c>
      <c r="U161" s="73"/>
      <c r="V161" s="73"/>
      <c r="W161" s="73"/>
      <c r="X161" s="74" t="s">
        <v>17</v>
      </c>
      <c r="Y161" s="76">
        <f t="shared" ref="Y161:Y169" si="203">COUNTA(U161:X161)</f>
        <v>1</v>
      </c>
      <c r="Z161" s="73"/>
      <c r="AA161" s="73"/>
      <c r="AB161" s="73"/>
      <c r="AC161" s="73"/>
      <c r="AD161" s="77">
        <f>COUNTA(Z161:AC161)</f>
        <v>0</v>
      </c>
      <c r="AE161" s="42">
        <v>3</v>
      </c>
      <c r="AF161" s="48">
        <f t="shared" si="191"/>
        <v>1</v>
      </c>
      <c r="AG161" s="48">
        <f t="shared" si="192"/>
        <v>0</v>
      </c>
      <c r="AH161" s="48">
        <f t="shared" ref="AH161:AH169" si="204">COUNTIF(F161:AD161,$H$1)</f>
        <v>0</v>
      </c>
      <c r="AI161" s="48">
        <f>COUNTIF(F161:AD161,$I$1)</f>
        <v>0</v>
      </c>
      <c r="AJ161" s="73">
        <f t="shared" si="193"/>
        <v>0</v>
      </c>
      <c r="AK161" s="73">
        <f t="shared" si="194"/>
        <v>0</v>
      </c>
      <c r="AL161" s="42"/>
    </row>
    <row r="162" spans="1:38" ht="15.75" customHeight="1" x14ac:dyDescent="0.25">
      <c r="A162" s="35">
        <v>11</v>
      </c>
      <c r="B162" s="47" t="str">
        <f t="shared" si="187"/>
        <v>География</v>
      </c>
      <c r="C162" s="70" t="s">
        <v>159</v>
      </c>
      <c r="D162" s="91">
        <v>18</v>
      </c>
      <c r="E162" s="72">
        <f t="shared" si="188"/>
        <v>5.5555555555555552E-2</v>
      </c>
      <c r="F162" s="73"/>
      <c r="G162" s="73"/>
      <c r="H162" s="73"/>
      <c r="I162" s="73"/>
      <c r="J162" s="76">
        <f t="shared" si="200"/>
        <v>0</v>
      </c>
      <c r="K162" s="73"/>
      <c r="L162" s="73"/>
      <c r="M162" s="73"/>
      <c r="N162" s="73"/>
      <c r="O162" s="76">
        <f t="shared" si="201"/>
        <v>0</v>
      </c>
      <c r="P162" s="73"/>
      <c r="Q162" s="73"/>
      <c r="R162" s="73"/>
      <c r="S162" s="73"/>
      <c r="T162" s="76">
        <f t="shared" si="202"/>
        <v>0</v>
      </c>
      <c r="U162" s="73"/>
      <c r="V162" s="73"/>
      <c r="W162" s="73"/>
      <c r="X162" s="73"/>
      <c r="Y162" s="76">
        <f t="shared" si="203"/>
        <v>0</v>
      </c>
      <c r="Z162" s="73"/>
      <c r="AA162" s="73"/>
      <c r="AB162" s="73"/>
      <c r="AC162" s="73"/>
      <c r="AD162" s="92">
        <v>1</v>
      </c>
      <c r="AE162" s="42">
        <v>3</v>
      </c>
      <c r="AF162" s="48">
        <f t="shared" si="191"/>
        <v>0</v>
      </c>
      <c r="AG162" s="48">
        <f t="shared" si="192"/>
        <v>0</v>
      </c>
      <c r="AH162" s="48">
        <f t="shared" si="204"/>
        <v>0</v>
      </c>
      <c r="AI162" s="93">
        <v>1</v>
      </c>
      <c r="AJ162" s="73">
        <f t="shared" si="193"/>
        <v>0</v>
      </c>
      <c r="AK162" s="73">
        <f t="shared" si="194"/>
        <v>0</v>
      </c>
      <c r="AL162" s="42"/>
    </row>
    <row r="163" spans="1:38" ht="15.75" customHeight="1" x14ac:dyDescent="0.25">
      <c r="A163" s="35">
        <v>11</v>
      </c>
      <c r="B163" s="47" t="str">
        <f t="shared" si="187"/>
        <v>Биология</v>
      </c>
      <c r="C163" s="70" t="s">
        <v>159</v>
      </c>
      <c r="D163" s="91">
        <v>18</v>
      </c>
      <c r="E163" s="72">
        <f t="shared" si="188"/>
        <v>5.5555555555555552E-2</v>
      </c>
      <c r="F163" s="73"/>
      <c r="G163" s="73"/>
      <c r="H163" s="73"/>
      <c r="I163" s="73"/>
      <c r="J163" s="76">
        <f t="shared" si="200"/>
        <v>0</v>
      </c>
      <c r="K163" s="73"/>
      <c r="L163" s="73"/>
      <c r="M163" s="73"/>
      <c r="N163" s="73"/>
      <c r="O163" s="76">
        <f t="shared" si="201"/>
        <v>0</v>
      </c>
      <c r="P163" s="73"/>
      <c r="Q163" s="73"/>
      <c r="R163" s="73"/>
      <c r="S163" s="73"/>
      <c r="T163" s="76">
        <f t="shared" si="202"/>
        <v>0</v>
      </c>
      <c r="U163" s="73"/>
      <c r="V163" s="73"/>
      <c r="W163" s="73"/>
      <c r="X163" s="74" t="s">
        <v>17</v>
      </c>
      <c r="Y163" s="76">
        <f t="shared" si="203"/>
        <v>1</v>
      </c>
      <c r="Z163" s="73"/>
      <c r="AA163" s="73"/>
      <c r="AB163" s="73"/>
      <c r="AC163" s="73"/>
      <c r="AD163" s="77">
        <f t="shared" ref="AD163:AD169" si="205">COUNTA(Z163:AC163)</f>
        <v>0</v>
      </c>
      <c r="AE163" s="42">
        <v>3</v>
      </c>
      <c r="AF163" s="48">
        <f t="shared" si="191"/>
        <v>1</v>
      </c>
      <c r="AG163" s="48">
        <f t="shared" si="192"/>
        <v>0</v>
      </c>
      <c r="AH163" s="48">
        <f t="shared" si="204"/>
        <v>0</v>
      </c>
      <c r="AI163" s="48">
        <f t="shared" ref="AI163:AI169" si="206">COUNTIF(F163:AD163,$I$1)</f>
        <v>0</v>
      </c>
      <c r="AJ163" s="73">
        <f t="shared" si="193"/>
        <v>0</v>
      </c>
      <c r="AK163" s="73">
        <f t="shared" si="194"/>
        <v>0</v>
      </c>
      <c r="AL163" s="42"/>
    </row>
    <row r="164" spans="1:38" ht="15.75" customHeight="1" x14ac:dyDescent="0.25">
      <c r="A164" s="35">
        <v>11</v>
      </c>
      <c r="B164" s="47" t="str">
        <f t="shared" si="187"/>
        <v>Технология</v>
      </c>
      <c r="C164" s="70" t="s">
        <v>159</v>
      </c>
      <c r="D164" s="91">
        <v>35</v>
      </c>
      <c r="E164" s="72">
        <f t="shared" si="188"/>
        <v>2.8571428571428571E-2</v>
      </c>
      <c r="F164" s="73"/>
      <c r="G164" s="74"/>
      <c r="H164" s="73"/>
      <c r="I164" s="73"/>
      <c r="J164" s="76">
        <f t="shared" si="200"/>
        <v>0</v>
      </c>
      <c r="K164" s="73"/>
      <c r="L164" s="73"/>
      <c r="M164" s="73"/>
      <c r="N164" s="73"/>
      <c r="O164" s="76">
        <f t="shared" si="201"/>
        <v>0</v>
      </c>
      <c r="P164" s="73"/>
      <c r="Q164" s="73"/>
      <c r="R164" s="73"/>
      <c r="S164" s="73"/>
      <c r="T164" s="76">
        <f t="shared" si="202"/>
        <v>0</v>
      </c>
      <c r="U164" s="73"/>
      <c r="V164" s="73"/>
      <c r="W164" s="74" t="s">
        <v>19</v>
      </c>
      <c r="X164" s="73"/>
      <c r="Y164" s="76">
        <f t="shared" si="203"/>
        <v>1</v>
      </c>
      <c r="Z164" s="73"/>
      <c r="AA164" s="73"/>
      <c r="AB164" s="73"/>
      <c r="AC164" s="73"/>
      <c r="AD164" s="77">
        <f t="shared" si="205"/>
        <v>0</v>
      </c>
      <c r="AE164" s="42">
        <v>3</v>
      </c>
      <c r="AF164" s="48">
        <f t="shared" si="191"/>
        <v>0</v>
      </c>
      <c r="AG164" s="48">
        <f t="shared" si="192"/>
        <v>0</v>
      </c>
      <c r="AH164" s="48">
        <f t="shared" si="204"/>
        <v>0</v>
      </c>
      <c r="AI164" s="48">
        <f t="shared" si="206"/>
        <v>1</v>
      </c>
      <c r="AJ164" s="73">
        <f t="shared" si="193"/>
        <v>0</v>
      </c>
      <c r="AK164" s="73">
        <f t="shared" si="194"/>
        <v>0</v>
      </c>
      <c r="AL164" s="42"/>
    </row>
    <row r="165" spans="1:38" ht="15.75" customHeight="1" x14ac:dyDescent="0.25">
      <c r="A165" s="35">
        <v>11</v>
      </c>
      <c r="B165" s="47" t="str">
        <f t="shared" si="187"/>
        <v>Физическая культура</v>
      </c>
      <c r="C165" s="70" t="s">
        <v>159</v>
      </c>
      <c r="D165" s="91">
        <v>34</v>
      </c>
      <c r="E165" s="72">
        <f t="shared" si="188"/>
        <v>8.8235294117647065E-2</v>
      </c>
      <c r="F165" s="73"/>
      <c r="G165" s="73"/>
      <c r="H165" s="73"/>
      <c r="I165" s="73"/>
      <c r="J165" s="76">
        <f t="shared" si="200"/>
        <v>0</v>
      </c>
      <c r="K165" s="74" t="s">
        <v>19</v>
      </c>
      <c r="L165" s="74"/>
      <c r="M165" s="74"/>
      <c r="N165" s="74"/>
      <c r="O165" s="76">
        <f t="shared" si="201"/>
        <v>1</v>
      </c>
      <c r="P165" s="74" t="s">
        <v>19</v>
      </c>
      <c r="Q165" s="73"/>
      <c r="R165" s="73"/>
      <c r="S165" s="73"/>
      <c r="T165" s="76">
        <f t="shared" si="202"/>
        <v>1</v>
      </c>
      <c r="U165" s="73"/>
      <c r="V165" s="73"/>
      <c r="W165" s="73"/>
      <c r="X165" s="73"/>
      <c r="Y165" s="76">
        <f t="shared" si="203"/>
        <v>0</v>
      </c>
      <c r="Z165" s="74"/>
      <c r="AA165" s="74"/>
      <c r="AB165" s="74"/>
      <c r="AC165" s="74" t="s">
        <v>19</v>
      </c>
      <c r="AD165" s="77">
        <f t="shared" si="205"/>
        <v>1</v>
      </c>
      <c r="AE165" s="42">
        <v>3</v>
      </c>
      <c r="AF165" s="48">
        <f t="shared" si="191"/>
        <v>0</v>
      </c>
      <c r="AG165" s="48">
        <f t="shared" si="192"/>
        <v>0</v>
      </c>
      <c r="AH165" s="48">
        <f t="shared" si="204"/>
        <v>0</v>
      </c>
      <c r="AI165" s="48">
        <f t="shared" si="206"/>
        <v>3</v>
      </c>
      <c r="AJ165" s="73">
        <f t="shared" si="193"/>
        <v>0</v>
      </c>
      <c r="AK165" s="73">
        <f t="shared" si="194"/>
        <v>0</v>
      </c>
      <c r="AL165" s="42"/>
    </row>
    <row r="166" spans="1:38" ht="15.75" customHeight="1" x14ac:dyDescent="0.25">
      <c r="A166" s="35">
        <v>11</v>
      </c>
      <c r="B166" s="47" t="str">
        <f t="shared" si="187"/>
        <v>Изобразительное искусство</v>
      </c>
      <c r="C166" s="70" t="s">
        <v>159</v>
      </c>
      <c r="D166" s="91">
        <v>18</v>
      </c>
      <c r="E166" s="99">
        <v>0.06</v>
      </c>
      <c r="F166" s="73"/>
      <c r="G166" s="73"/>
      <c r="H166" s="73"/>
      <c r="I166" s="73"/>
      <c r="J166" s="76">
        <f t="shared" si="200"/>
        <v>0</v>
      </c>
      <c r="K166" s="73"/>
      <c r="L166" s="73"/>
      <c r="M166" s="73"/>
      <c r="N166" s="73"/>
      <c r="O166" s="76">
        <f t="shared" si="201"/>
        <v>0</v>
      </c>
      <c r="P166" s="73"/>
      <c r="Q166" s="73"/>
      <c r="R166" s="74"/>
      <c r="S166" s="74"/>
      <c r="T166" s="76">
        <f t="shared" si="202"/>
        <v>0</v>
      </c>
      <c r="U166" s="73"/>
      <c r="V166" s="73"/>
      <c r="W166" s="73"/>
      <c r="X166" s="73"/>
      <c r="Y166" s="76">
        <f t="shared" si="203"/>
        <v>0</v>
      </c>
      <c r="Z166" s="73"/>
      <c r="AA166" s="74" t="s">
        <v>19</v>
      </c>
      <c r="AB166" s="73"/>
      <c r="AC166" s="73"/>
      <c r="AD166" s="77">
        <f t="shared" si="205"/>
        <v>1</v>
      </c>
      <c r="AE166" s="42">
        <v>3</v>
      </c>
      <c r="AF166" s="48">
        <f t="shared" si="191"/>
        <v>0</v>
      </c>
      <c r="AG166" s="48">
        <f t="shared" si="192"/>
        <v>0</v>
      </c>
      <c r="AH166" s="48">
        <f t="shared" si="204"/>
        <v>0</v>
      </c>
      <c r="AI166" s="48">
        <f t="shared" si="206"/>
        <v>1</v>
      </c>
      <c r="AJ166" s="73">
        <f t="shared" si="193"/>
        <v>0</v>
      </c>
      <c r="AK166" s="73">
        <f t="shared" si="194"/>
        <v>0</v>
      </c>
      <c r="AL166" s="42"/>
    </row>
    <row r="167" spans="1:38" ht="15.75" customHeight="1" x14ac:dyDescent="0.25">
      <c r="A167" s="35">
        <v>11</v>
      </c>
      <c r="B167" s="47" t="str">
        <f t="shared" si="187"/>
        <v>Музыка</v>
      </c>
      <c r="C167" s="70" t="s">
        <v>159</v>
      </c>
      <c r="D167" s="91">
        <v>18</v>
      </c>
      <c r="E167" s="72">
        <f t="shared" ref="E167:E169" si="207">(J167+O167+T167+Y167+AD167)/D167</f>
        <v>5.5555555555555552E-2</v>
      </c>
      <c r="F167" s="73"/>
      <c r="G167" s="73"/>
      <c r="H167" s="73"/>
      <c r="I167" s="73"/>
      <c r="J167" s="76">
        <f t="shared" si="200"/>
        <v>0</v>
      </c>
      <c r="K167" s="73"/>
      <c r="L167" s="73"/>
      <c r="M167" s="73"/>
      <c r="N167" s="73"/>
      <c r="O167" s="76">
        <f t="shared" si="201"/>
        <v>0</v>
      </c>
      <c r="P167" s="73"/>
      <c r="Q167" s="73"/>
      <c r="R167" s="73"/>
      <c r="S167" s="73"/>
      <c r="T167" s="76">
        <f t="shared" si="202"/>
        <v>0</v>
      </c>
      <c r="U167" s="73"/>
      <c r="V167" s="73"/>
      <c r="W167" s="73"/>
      <c r="X167" s="73"/>
      <c r="Y167" s="76">
        <f t="shared" si="203"/>
        <v>0</v>
      </c>
      <c r="Z167" s="73"/>
      <c r="AA167" s="73"/>
      <c r="AB167" s="73"/>
      <c r="AC167" s="74" t="s">
        <v>19</v>
      </c>
      <c r="AD167" s="77">
        <f t="shared" si="205"/>
        <v>1</v>
      </c>
      <c r="AE167" s="42">
        <v>3</v>
      </c>
      <c r="AF167" s="48">
        <f t="shared" si="191"/>
        <v>0</v>
      </c>
      <c r="AG167" s="48">
        <f t="shared" si="192"/>
        <v>0</v>
      </c>
      <c r="AH167" s="48">
        <f t="shared" si="204"/>
        <v>0</v>
      </c>
      <c r="AI167" s="48">
        <f t="shared" si="206"/>
        <v>1</v>
      </c>
      <c r="AJ167" s="73">
        <f t="shared" si="193"/>
        <v>0</v>
      </c>
      <c r="AK167" s="73">
        <f t="shared" si="194"/>
        <v>0</v>
      </c>
      <c r="AL167" s="42"/>
    </row>
    <row r="168" spans="1:38" ht="15.75" customHeight="1" x14ac:dyDescent="0.25">
      <c r="A168" s="35">
        <v>11</v>
      </c>
      <c r="B168" s="47" t="str">
        <f t="shared" si="187"/>
        <v>ОДНКНР</v>
      </c>
      <c r="C168" s="70" t="s">
        <v>159</v>
      </c>
      <c r="D168" s="91">
        <v>18</v>
      </c>
      <c r="E168" s="72">
        <f t="shared" si="207"/>
        <v>0</v>
      </c>
      <c r="F168" s="73"/>
      <c r="G168" s="73"/>
      <c r="H168" s="73"/>
      <c r="I168" s="73"/>
      <c r="J168" s="76">
        <f t="shared" si="200"/>
        <v>0</v>
      </c>
      <c r="K168" s="73"/>
      <c r="L168" s="73"/>
      <c r="M168" s="73"/>
      <c r="N168" s="73"/>
      <c r="O168" s="76">
        <f t="shared" si="201"/>
        <v>0</v>
      </c>
      <c r="P168" s="73"/>
      <c r="Q168" s="73"/>
      <c r="R168" s="73"/>
      <c r="S168" s="73"/>
      <c r="T168" s="76">
        <f t="shared" si="202"/>
        <v>0</v>
      </c>
      <c r="U168" s="73"/>
      <c r="V168" s="73"/>
      <c r="W168" s="73"/>
      <c r="X168" s="73"/>
      <c r="Y168" s="76">
        <f t="shared" si="203"/>
        <v>0</v>
      </c>
      <c r="Z168" s="73"/>
      <c r="AA168" s="73"/>
      <c r="AB168" s="73"/>
      <c r="AC168" s="73"/>
      <c r="AD168" s="77">
        <f t="shared" si="205"/>
        <v>0</v>
      </c>
      <c r="AE168" s="42">
        <v>3</v>
      </c>
      <c r="AF168" s="48">
        <f t="shared" si="191"/>
        <v>0</v>
      </c>
      <c r="AG168" s="48">
        <f t="shared" si="192"/>
        <v>0</v>
      </c>
      <c r="AH168" s="48">
        <f t="shared" si="204"/>
        <v>0</v>
      </c>
      <c r="AI168" s="48">
        <f t="shared" si="206"/>
        <v>0</v>
      </c>
      <c r="AJ168" s="73">
        <f t="shared" si="193"/>
        <v>0</v>
      </c>
      <c r="AK168" s="73">
        <f t="shared" si="194"/>
        <v>0</v>
      </c>
      <c r="AL168" s="42"/>
    </row>
    <row r="169" spans="1:38" ht="15.75" customHeight="1" x14ac:dyDescent="0.25">
      <c r="A169" s="35">
        <v>11</v>
      </c>
      <c r="B169" s="47" t="s">
        <v>99</v>
      </c>
      <c r="C169" s="70" t="s">
        <v>159</v>
      </c>
      <c r="D169" s="91">
        <v>18</v>
      </c>
      <c r="E169" s="72">
        <f t="shared" si="207"/>
        <v>5.5555555555555552E-2</v>
      </c>
      <c r="F169" s="73"/>
      <c r="G169" s="73"/>
      <c r="H169" s="73"/>
      <c r="I169" s="73"/>
      <c r="J169" s="76">
        <f t="shared" si="200"/>
        <v>0</v>
      </c>
      <c r="K169" s="73"/>
      <c r="L169" s="73"/>
      <c r="M169" s="73"/>
      <c r="N169" s="73"/>
      <c r="O169" s="76">
        <f t="shared" si="201"/>
        <v>0</v>
      </c>
      <c r="P169" s="73"/>
      <c r="Q169" s="73"/>
      <c r="R169" s="73"/>
      <c r="S169" s="73"/>
      <c r="T169" s="76">
        <f t="shared" si="202"/>
        <v>0</v>
      </c>
      <c r="U169" s="73"/>
      <c r="V169" s="73"/>
      <c r="W169" s="73"/>
      <c r="X169" s="73"/>
      <c r="Y169" s="76">
        <f t="shared" si="203"/>
        <v>0</v>
      </c>
      <c r="Z169" s="73"/>
      <c r="AA169" s="74" t="s">
        <v>15</v>
      </c>
      <c r="AB169" s="73"/>
      <c r="AC169" s="73"/>
      <c r="AD169" s="77">
        <f t="shared" si="205"/>
        <v>1</v>
      </c>
      <c r="AE169" s="42">
        <v>2</v>
      </c>
      <c r="AF169" s="48">
        <f t="shared" si="191"/>
        <v>0</v>
      </c>
      <c r="AG169" s="48">
        <f t="shared" si="192"/>
        <v>0</v>
      </c>
      <c r="AH169" s="48">
        <f t="shared" si="204"/>
        <v>1</v>
      </c>
      <c r="AI169" s="48">
        <f t="shared" si="206"/>
        <v>0</v>
      </c>
      <c r="AJ169" s="73">
        <f t="shared" si="193"/>
        <v>0</v>
      </c>
      <c r="AK169" s="73">
        <f t="shared" si="194"/>
        <v>0</v>
      </c>
      <c r="AL169" s="42"/>
    </row>
    <row r="170" spans="1:38" ht="15.75" customHeight="1" x14ac:dyDescent="0.25">
      <c r="A170" s="35">
        <v>11</v>
      </c>
      <c r="B170" s="83"/>
      <c r="C170" s="84"/>
      <c r="D170" s="85"/>
      <c r="E170" s="86"/>
      <c r="F170" s="87"/>
      <c r="G170" s="87"/>
      <c r="H170" s="87"/>
      <c r="I170" s="87"/>
      <c r="J170" s="87">
        <f>SUM(J157:J169)</f>
        <v>2</v>
      </c>
      <c r="K170" s="87"/>
      <c r="L170" s="87"/>
      <c r="M170" s="87"/>
      <c r="N170" s="87"/>
      <c r="O170" s="87">
        <f>SUM(O157:O169)</f>
        <v>6</v>
      </c>
      <c r="P170" s="87"/>
      <c r="Q170" s="87"/>
      <c r="R170" s="87"/>
      <c r="S170" s="87"/>
      <c r="T170" s="87">
        <f>SUM(T157:T169)</f>
        <v>4</v>
      </c>
      <c r="U170" s="87"/>
      <c r="V170" s="87"/>
      <c r="W170" s="87"/>
      <c r="X170" s="87"/>
      <c r="Y170" s="87">
        <f>SUM(Y157:Y169)</f>
        <v>7</v>
      </c>
      <c r="Z170" s="87"/>
      <c r="AA170" s="87"/>
      <c r="AB170" s="87"/>
      <c r="AC170" s="87"/>
      <c r="AD170" s="87">
        <f>SUM(AD157:AD169)</f>
        <v>10</v>
      </c>
      <c r="AE170" s="42">
        <v>3</v>
      </c>
      <c r="AF170" s="88">
        <f t="shared" ref="AF170:AK170" si="208">SUM(AF157:AF169)</f>
        <v>4</v>
      </c>
      <c r="AG170" s="88">
        <f t="shared" si="208"/>
        <v>0</v>
      </c>
      <c r="AH170" s="88">
        <f t="shared" si="208"/>
        <v>4</v>
      </c>
      <c r="AI170" s="89">
        <f t="shared" si="208"/>
        <v>23</v>
      </c>
      <c r="AJ170" s="88">
        <f t="shared" si="208"/>
        <v>0</v>
      </c>
      <c r="AK170" s="88">
        <f t="shared" si="208"/>
        <v>0</v>
      </c>
      <c r="AL170" s="42"/>
    </row>
  </sheetData>
  <mergeCells count="32">
    <mergeCell ref="B141:C141"/>
    <mergeCell ref="F141:AD141"/>
    <mergeCell ref="B156:C156"/>
    <mergeCell ref="F156:AD156"/>
    <mergeCell ref="B51:C51"/>
    <mergeCell ref="B66:C66"/>
    <mergeCell ref="F66:AD66"/>
    <mergeCell ref="B81:C81"/>
    <mergeCell ref="F81:AD81"/>
    <mergeCell ref="B96:C96"/>
    <mergeCell ref="F96:AD96"/>
    <mergeCell ref="F51:AD51"/>
    <mergeCell ref="B111:C111"/>
    <mergeCell ref="F111:AD111"/>
    <mergeCell ref="B126:C126"/>
    <mergeCell ref="F126:AD126"/>
    <mergeCell ref="B6:C6"/>
    <mergeCell ref="F6:AD6"/>
    <mergeCell ref="B21:C21"/>
    <mergeCell ref="F21:AD21"/>
    <mergeCell ref="B36:C36"/>
    <mergeCell ref="F36:AD36"/>
    <mergeCell ref="Z3:AD3"/>
    <mergeCell ref="AF3:AK3"/>
    <mergeCell ref="Z5:AI5"/>
    <mergeCell ref="B1:C1"/>
    <mergeCell ref="X1:AK2"/>
    <mergeCell ref="B3:E3"/>
    <mergeCell ref="F3:J3"/>
    <mergeCell ref="K3:O3"/>
    <mergeCell ref="P3:T3"/>
    <mergeCell ref="U3:Y3"/>
  </mergeCells>
  <conditionalFormatting sqref="B5:B6 C5:C19 D5:E17 F5:Z6 AA6:AD6 F20:AD21 F35:J36 O35:O36 T35:T36 Y35:Y36 AD35:AD36 F50:J50 O50 T50 Y50 AD50 B20:E50 K22:N50 P22:S50 U22:X50 Z22:AC50 B51:AD51 B52:E64 K52:N64 P52:S64 U52:X64 Z52:AC64 B65:AD66 B67:E79 K67:N79 P67:S79 U67:X79 Z67:AC79 B80:AD81 B82:E94 K82:N94 P82:S94 U82:X94 Z82:AC94 B95:AD96 B97:E109 K97:N109 P97:S109 U97:X109 Z97:AC109 B110:AD111 B112:E124 K112:N124 P112:S124 U112:X124 Z112:AC124 B125:AD126 B127:E139 K127:N139 P127:S139 U127:X139 Z127:AC139 B140:AD141 K142:N154 P142:S154 U142:X154 Z142:AC154 B155:AD156 B142:E154 B157:E169 B170:AD170 K157:N169 P157:S169 U157:X169 Z157:AC169">
    <cfRule type="expression" dxfId="11808" priority="1">
      <formula>$A5&gt;$C$2</formula>
    </cfRule>
  </conditionalFormatting>
  <conditionalFormatting sqref="C2:E2">
    <cfRule type="expression" dxfId="11807" priority="2">
      <formula>LEN($C$2)=0</formula>
    </cfRule>
  </conditionalFormatting>
  <conditionalFormatting sqref="F6:AD6 F21:AD21 F36:AD36">
    <cfRule type="expression" dxfId="11806" priority="3">
      <formula>AND(LEN(#REF!)=0,$A6&lt;=$C$2)</formula>
    </cfRule>
  </conditionalFormatting>
  <conditionalFormatting sqref="E7:E17">
    <cfRule type="cellIs" dxfId="11805" priority="4" operator="greaterThan">
      <formula>0.1</formula>
    </cfRule>
  </conditionalFormatting>
  <conditionalFormatting sqref="E22:E32">
    <cfRule type="cellIs" dxfId="11804" priority="6" operator="greaterThan">
      <formula>0.1</formula>
    </cfRule>
  </conditionalFormatting>
  <conditionalFormatting sqref="E37:E48">
    <cfRule type="cellIs" dxfId="11803" priority="7" operator="greaterThan">
      <formula>0.1</formula>
    </cfRule>
  </conditionalFormatting>
  <conditionalFormatting sqref="E142:E153">
    <cfRule type="cellIs" dxfId="11802" priority="8" operator="greaterThan">
      <formula>0.1</formula>
    </cfRule>
  </conditionalFormatting>
  <conditionalFormatting sqref="AF6:AI17 AF21:AI32 AF36:AI48 AF51:AI63 AF66:AI78 AF81:AI93 AF96:AI108 AF111:AI123 AF126:AI138 AF141:AI153 AF156:AI168">
    <cfRule type="expression" dxfId="11801" priority="9">
      <formula>$AE5&gt;$C$2</formula>
    </cfRule>
  </conditionalFormatting>
  <conditionalFormatting sqref="AF20:AK20">
    <cfRule type="expression" dxfId="11800" priority="11">
      <formula>#REF!&gt;$C$2</formula>
    </cfRule>
  </conditionalFormatting>
  <conditionalFormatting sqref="AF35:AK35 AF50:AK50">
    <cfRule type="expression" dxfId="11799" priority="12">
      <formula>#REF!&gt;$C$2</formula>
    </cfRule>
  </conditionalFormatting>
  <conditionalFormatting sqref="F7:J17 O7:O17 T7:T17 Y7:Y17 AD7:AD17 F22:J34 O22:O34 T22:T34 Y22:Y34 AD22:AD34 F37:J49 O37:O49 T37:T49 Y37:Y49 AD37:AD49 F52:J64 O52:O64 T52:T64 Y52:Y64 AD52:AD64 F67:J79 O67:O79 T67:T79 Y67:Y79 AD67:AD79 F82:J94 O82:O94 T82:T94 Y82:Y94 AD82:AD94 F97:J109 O97:O109 T97:T109 Y97:Y109 AD97:AD109 F112:J124 O112:O124 T112:T124 Y112:Y124 AD112:AD124 F127:J139 O127:O139 T127:T139 Y127:Y139 AD127:AD139 F142:J154 O142:O154 T142:T154 Y142:Y154 AD142:AD154 F157:J169 O157:O169 T157:T169 Y157:Y169 AD157:AD169">
    <cfRule type="expression" dxfId="11798" priority="13">
      <formula>$A7&gt;$C$2</formula>
    </cfRule>
  </conditionalFormatting>
  <conditionalFormatting sqref="H7:H17">
    <cfRule type="expression" dxfId="11797" priority="14">
      <formula>ISTEXT(I7)</formula>
    </cfRule>
  </conditionalFormatting>
  <conditionalFormatting sqref="G7:G17">
    <cfRule type="expression" dxfId="11796" priority="15">
      <formula>ISTEXT(F7)</formula>
    </cfRule>
  </conditionalFormatting>
  <conditionalFormatting sqref="G7:G17">
    <cfRule type="expression" dxfId="11795" priority="16">
      <formula>ISTEXT(H7)</formula>
    </cfRule>
  </conditionalFormatting>
  <conditionalFormatting sqref="F7:F17">
    <cfRule type="expression" dxfId="11794" priority="17">
      <formula>ISTEXT(G7)</formula>
    </cfRule>
  </conditionalFormatting>
  <conditionalFormatting sqref="H7:H17">
    <cfRule type="expression" dxfId="11793" priority="18">
      <formula>ISTEXT(G7)</formula>
    </cfRule>
  </conditionalFormatting>
  <conditionalFormatting sqref="I7:I17">
    <cfRule type="expression" dxfId="11792" priority="19">
      <formula>ISTEXT(Н7)</formula>
    </cfRule>
  </conditionalFormatting>
  <conditionalFormatting sqref="I7">
    <cfRule type="expression" dxfId="11791" priority="20">
      <formula>ISTEXT(K7)</formula>
    </cfRule>
  </conditionalFormatting>
  <conditionalFormatting sqref="I8:I17">
    <cfRule type="expression" dxfId="11790" priority="21">
      <formula>ISTEXT(H8)</formula>
    </cfRule>
  </conditionalFormatting>
  <conditionalFormatting sqref="I8:I17">
    <cfRule type="expression" dxfId="11789" priority="22">
      <formula>ISTEXT(J8)</formula>
    </cfRule>
  </conditionalFormatting>
  <conditionalFormatting sqref="K7:N17">
    <cfRule type="expression" dxfId="11788" priority="23">
      <formula>$A7&gt;$C$2</formula>
    </cfRule>
  </conditionalFormatting>
  <conditionalFormatting sqref="M7:M17">
    <cfRule type="expression" dxfId="11787" priority="24">
      <formula>ISTEXT(N7)</formula>
    </cfRule>
  </conditionalFormatting>
  <conditionalFormatting sqref="L7:L17">
    <cfRule type="expression" dxfId="11786" priority="25">
      <formula>ISTEXT(K7)</formula>
    </cfRule>
  </conditionalFormatting>
  <conditionalFormatting sqref="L7:L17">
    <cfRule type="expression" dxfId="11785" priority="26">
      <formula>ISTEXT(M7)</formula>
    </cfRule>
  </conditionalFormatting>
  <conditionalFormatting sqref="K7:K17">
    <cfRule type="expression" dxfId="11784" priority="27">
      <formula>ISTEXT(I7)</formula>
    </cfRule>
  </conditionalFormatting>
  <conditionalFormatting sqref="M7:M17">
    <cfRule type="expression" dxfId="11783" priority="28">
      <formula>ISTEXT(L7)</formula>
    </cfRule>
  </conditionalFormatting>
  <conditionalFormatting sqref="N7">
    <cfRule type="expression" dxfId="11782" priority="29">
      <formula>ISTEXT(M7)</formula>
    </cfRule>
  </conditionalFormatting>
  <conditionalFormatting sqref="N7">
    <cfRule type="expression" dxfId="11781" priority="30">
      <formula>ISTEXT(P7)</formula>
    </cfRule>
  </conditionalFormatting>
  <conditionalFormatting sqref="N8:N17">
    <cfRule type="expression" dxfId="11780" priority="31">
      <formula>ISTEXT(M8)</formula>
    </cfRule>
  </conditionalFormatting>
  <conditionalFormatting sqref="N8:N17">
    <cfRule type="expression" dxfId="11779" priority="32">
      <formula>ISTEXT(O8)</formula>
    </cfRule>
  </conditionalFormatting>
  <conditionalFormatting sqref="P7:S17">
    <cfRule type="expression" dxfId="11778" priority="33">
      <formula>$A7&gt;$C$2</formula>
    </cfRule>
  </conditionalFormatting>
  <conditionalFormatting sqref="R7:R17">
    <cfRule type="expression" dxfId="11777" priority="34">
      <formula>ISTEXT(S7)</formula>
    </cfRule>
  </conditionalFormatting>
  <conditionalFormatting sqref="Q7:Q17">
    <cfRule type="expression" dxfId="11776" priority="35">
      <formula>ISTEXT(P7)</formula>
    </cfRule>
  </conditionalFormatting>
  <conditionalFormatting sqref="Q7:Q17">
    <cfRule type="expression" dxfId="11775" priority="36">
      <formula>ISTEXT(R7)</formula>
    </cfRule>
  </conditionalFormatting>
  <conditionalFormatting sqref="P7:P17">
    <cfRule type="expression" dxfId="11774" priority="37">
      <formula>ISTEXT(N7)</formula>
    </cfRule>
  </conditionalFormatting>
  <conditionalFormatting sqref="R7:R17">
    <cfRule type="expression" dxfId="11773" priority="38">
      <formula>ISTEXT(Q7)</formula>
    </cfRule>
  </conditionalFormatting>
  <conditionalFormatting sqref="S7">
    <cfRule type="expression" dxfId="11772" priority="39">
      <formula>ISTEXT(R7)</formula>
    </cfRule>
  </conditionalFormatting>
  <conditionalFormatting sqref="S7">
    <cfRule type="expression" dxfId="11771" priority="40">
      <formula>ISTEXT(U7)</formula>
    </cfRule>
  </conditionalFormatting>
  <conditionalFormatting sqref="S8:S17">
    <cfRule type="expression" dxfId="11770" priority="41">
      <formula>ISTEXT(R8)</formula>
    </cfRule>
  </conditionalFormatting>
  <conditionalFormatting sqref="S8:S17">
    <cfRule type="expression" dxfId="11769" priority="42">
      <formula>ISTEXT(T8)</formula>
    </cfRule>
  </conditionalFormatting>
  <conditionalFormatting sqref="U7:X17">
    <cfRule type="expression" dxfId="11768" priority="43">
      <formula>$A7&gt;$C$2</formula>
    </cfRule>
  </conditionalFormatting>
  <conditionalFormatting sqref="W7:W17">
    <cfRule type="expression" dxfId="11767" priority="44">
      <formula>ISTEXT(X7)</formula>
    </cfRule>
  </conditionalFormatting>
  <conditionalFormatting sqref="V7:V17">
    <cfRule type="expression" dxfId="11766" priority="45">
      <formula>ISTEXT(U7)</formula>
    </cfRule>
  </conditionalFormatting>
  <conditionalFormatting sqref="V7:V17">
    <cfRule type="expression" dxfId="11765" priority="46">
      <formula>ISTEXT(W7)</formula>
    </cfRule>
  </conditionalFormatting>
  <conditionalFormatting sqref="U7:U17">
    <cfRule type="expression" dxfId="11764" priority="47">
      <formula>ISTEXT(S7)</formula>
    </cfRule>
  </conditionalFormatting>
  <conditionalFormatting sqref="W7:W17">
    <cfRule type="expression" dxfId="11763" priority="48">
      <formula>ISTEXT(V7)</formula>
    </cfRule>
  </conditionalFormatting>
  <conditionalFormatting sqref="X7">
    <cfRule type="expression" dxfId="11762" priority="49">
      <formula>ISTEXT(W7)</formula>
    </cfRule>
  </conditionalFormatting>
  <conditionalFormatting sqref="X7">
    <cfRule type="expression" dxfId="11761" priority="50">
      <formula>ISTEXT(Z7)</formula>
    </cfRule>
  </conditionalFormatting>
  <conditionalFormatting sqref="X8:X17">
    <cfRule type="expression" dxfId="11760" priority="51">
      <formula>ISTEXT(W8)</formula>
    </cfRule>
  </conditionalFormatting>
  <conditionalFormatting sqref="X8:X17">
    <cfRule type="expression" dxfId="11759" priority="52">
      <formula>ISTEXT(Y8)</formula>
    </cfRule>
  </conditionalFormatting>
  <conditionalFormatting sqref="Z7:AC17">
    <cfRule type="expression" dxfId="11758" priority="53">
      <formula>$A7&gt;$C$2</formula>
    </cfRule>
  </conditionalFormatting>
  <conditionalFormatting sqref="AB7:AB17">
    <cfRule type="expression" dxfId="11757" priority="54">
      <formula>ISTEXT(AC7)</formula>
    </cfRule>
  </conditionalFormatting>
  <conditionalFormatting sqref="AA7:AA17">
    <cfRule type="expression" dxfId="11756" priority="55">
      <formula>ISTEXT(Z7)</formula>
    </cfRule>
  </conditionalFormatting>
  <conditionalFormatting sqref="AA7:AA17">
    <cfRule type="expression" dxfId="11755" priority="56">
      <formula>ISTEXT(AB7)</formula>
    </cfRule>
  </conditionalFormatting>
  <conditionalFormatting sqref="Z7:Z17">
    <cfRule type="expression" dxfId="11754" priority="57">
      <formula>ISTEXT(AA7)</formula>
    </cfRule>
  </conditionalFormatting>
  <conditionalFormatting sqref="AB7:AB17">
    <cfRule type="expression" dxfId="11753" priority="58">
      <formula>ISTEXT(AA7)</formula>
    </cfRule>
  </conditionalFormatting>
  <conditionalFormatting sqref="AC7:AC17">
    <cfRule type="expression" dxfId="11752" priority="59">
      <formula>ISTEXT(Н7)</formula>
    </cfRule>
  </conditionalFormatting>
  <conditionalFormatting sqref="AC7">
    <cfRule type="expression" dxfId="11751" priority="60">
      <formula>ISTEXT(AB7)</formula>
    </cfRule>
  </conditionalFormatting>
  <conditionalFormatting sqref="AC7">
    <cfRule type="expression" dxfId="11750" priority="61">
      <formula>ISTEXT(AD7)</formula>
    </cfRule>
  </conditionalFormatting>
  <conditionalFormatting sqref="AC8:AC17">
    <cfRule type="expression" dxfId="11749" priority="62">
      <formula>ISTEXT(AB8)</formula>
    </cfRule>
  </conditionalFormatting>
  <conditionalFormatting sqref="AC8:AC17">
    <cfRule type="expression" dxfId="11748" priority="63">
      <formula>ISTEXT(AD8)</formula>
    </cfRule>
  </conditionalFormatting>
  <conditionalFormatting sqref="K7:K17">
    <cfRule type="expression" dxfId="11747" priority="64">
      <formula>ISTEXT(L7)</formula>
    </cfRule>
  </conditionalFormatting>
  <conditionalFormatting sqref="P7:P17">
    <cfRule type="expression" dxfId="11746" priority="65">
      <formula>ISTEXT(Q7)</formula>
    </cfRule>
  </conditionalFormatting>
  <conditionalFormatting sqref="U7:U17">
    <cfRule type="expression" dxfId="11745" priority="66">
      <formula>ISTEXT(V7)</formula>
    </cfRule>
  </conditionalFormatting>
  <conditionalFormatting sqref="Z7:Z17">
    <cfRule type="expression" dxfId="11744" priority="67">
      <formula>ISTEXT(X7)</formula>
    </cfRule>
  </conditionalFormatting>
  <conditionalFormatting sqref="H22:H32">
    <cfRule type="expression" dxfId="11743" priority="69">
      <formula>ISTEXT(I22)</formula>
    </cfRule>
  </conditionalFormatting>
  <conditionalFormatting sqref="G22:G32">
    <cfRule type="expression" dxfId="11742" priority="70">
      <formula>ISTEXT(F22)</formula>
    </cfRule>
  </conditionalFormatting>
  <conditionalFormatting sqref="G22:G32">
    <cfRule type="expression" dxfId="11741" priority="71">
      <formula>ISTEXT(H22)</formula>
    </cfRule>
  </conditionalFormatting>
  <conditionalFormatting sqref="F22:F32">
    <cfRule type="expression" dxfId="11740" priority="72">
      <formula>ISTEXT(G22)</formula>
    </cfRule>
  </conditionalFormatting>
  <conditionalFormatting sqref="H22:H32">
    <cfRule type="expression" dxfId="11739" priority="73">
      <formula>ISTEXT(G22)</formula>
    </cfRule>
  </conditionalFormatting>
  <conditionalFormatting sqref="I22:I32">
    <cfRule type="expression" dxfId="11738" priority="74">
      <formula>ISTEXT(Н7)</formula>
    </cfRule>
  </conditionalFormatting>
  <conditionalFormatting sqref="I22">
    <cfRule type="expression" dxfId="11737" priority="75">
      <formula>ISTEXT(K22)</formula>
    </cfRule>
  </conditionalFormatting>
  <conditionalFormatting sqref="I23:I32">
    <cfRule type="expression" dxfId="11736" priority="76">
      <formula>ISTEXT(H23)</formula>
    </cfRule>
  </conditionalFormatting>
  <conditionalFormatting sqref="I23:I32">
    <cfRule type="expression" dxfId="11735" priority="77">
      <formula>ISTEXT(J23)</formula>
    </cfRule>
  </conditionalFormatting>
  <conditionalFormatting sqref="M22:M32">
    <cfRule type="expression" dxfId="11734" priority="79">
      <formula>ISTEXT(N22)</formula>
    </cfRule>
  </conditionalFormatting>
  <conditionalFormatting sqref="L22:L32">
    <cfRule type="expression" dxfId="11733" priority="80">
      <formula>ISTEXT(K22)</formula>
    </cfRule>
  </conditionalFormatting>
  <conditionalFormatting sqref="L22:L32">
    <cfRule type="expression" dxfId="11732" priority="81">
      <formula>ISTEXT(M22)</formula>
    </cfRule>
  </conditionalFormatting>
  <conditionalFormatting sqref="K22:K32">
    <cfRule type="expression" dxfId="11731" priority="82">
      <formula>ISTEXT(I22)</formula>
    </cfRule>
  </conditionalFormatting>
  <conditionalFormatting sqref="M22:M32">
    <cfRule type="expression" dxfId="11730" priority="83">
      <formula>ISTEXT(L22)</formula>
    </cfRule>
  </conditionalFormatting>
  <conditionalFormatting sqref="N22">
    <cfRule type="expression" dxfId="11729" priority="84">
      <formula>ISTEXT(M22)</formula>
    </cfRule>
  </conditionalFormatting>
  <conditionalFormatting sqref="N22">
    <cfRule type="expression" dxfId="11728" priority="85">
      <formula>ISTEXT(P22)</formula>
    </cfRule>
  </conditionalFormatting>
  <conditionalFormatting sqref="N23:N32">
    <cfRule type="expression" dxfId="11727" priority="86">
      <formula>ISTEXT(M23)</formula>
    </cfRule>
  </conditionalFormatting>
  <conditionalFormatting sqref="N23:N32">
    <cfRule type="expression" dxfId="11726" priority="87">
      <formula>ISTEXT(O23)</formula>
    </cfRule>
  </conditionalFormatting>
  <conditionalFormatting sqref="R22:R32">
    <cfRule type="expression" dxfId="11725" priority="89">
      <formula>ISTEXT(S22)</formula>
    </cfRule>
  </conditionalFormatting>
  <conditionalFormatting sqref="Q22:Q32">
    <cfRule type="expression" dxfId="11724" priority="90">
      <formula>ISTEXT(P22)</formula>
    </cfRule>
  </conditionalFormatting>
  <conditionalFormatting sqref="Q22:Q32">
    <cfRule type="expression" dxfId="11723" priority="91">
      <formula>ISTEXT(R22)</formula>
    </cfRule>
  </conditionalFormatting>
  <conditionalFormatting sqref="P22:P32">
    <cfRule type="expression" dxfId="11722" priority="92">
      <formula>ISTEXT(N22)</formula>
    </cfRule>
  </conditionalFormatting>
  <conditionalFormatting sqref="R22:R32">
    <cfRule type="expression" dxfId="11721" priority="93">
      <formula>ISTEXT(Q22)</formula>
    </cfRule>
  </conditionalFormatting>
  <conditionalFormatting sqref="S22">
    <cfRule type="expression" dxfId="11720" priority="94">
      <formula>ISTEXT(R22)</formula>
    </cfRule>
  </conditionalFormatting>
  <conditionalFormatting sqref="S22">
    <cfRule type="expression" dxfId="11719" priority="95">
      <formula>ISTEXT(U22)</formula>
    </cfRule>
  </conditionalFormatting>
  <conditionalFormatting sqref="S23:S32">
    <cfRule type="expression" dxfId="11718" priority="96">
      <formula>ISTEXT(R23)</formula>
    </cfRule>
  </conditionalFormatting>
  <conditionalFormatting sqref="S23:S32">
    <cfRule type="expression" dxfId="11717" priority="97">
      <formula>ISTEXT(T23)</formula>
    </cfRule>
  </conditionalFormatting>
  <conditionalFormatting sqref="W22:W32">
    <cfRule type="expression" dxfId="11716" priority="99">
      <formula>ISTEXT(X22)</formula>
    </cfRule>
  </conditionalFormatting>
  <conditionalFormatting sqref="V22:V32">
    <cfRule type="expression" dxfId="11715" priority="100">
      <formula>ISTEXT(U22)</formula>
    </cfRule>
  </conditionalFormatting>
  <conditionalFormatting sqref="V22:V32">
    <cfRule type="expression" dxfId="11714" priority="101">
      <formula>ISTEXT(W22)</formula>
    </cfRule>
  </conditionalFormatting>
  <conditionalFormatting sqref="U22:U32">
    <cfRule type="expression" dxfId="11713" priority="102">
      <formula>ISTEXT(S22)</formula>
    </cfRule>
  </conditionalFormatting>
  <conditionalFormatting sqref="W22:W32">
    <cfRule type="expression" dxfId="11712" priority="103">
      <formula>ISTEXT(V22)</formula>
    </cfRule>
  </conditionalFormatting>
  <conditionalFormatting sqref="X22">
    <cfRule type="expression" dxfId="11711" priority="104">
      <formula>ISTEXT(W22)</formula>
    </cfRule>
  </conditionalFormatting>
  <conditionalFormatting sqref="X22">
    <cfRule type="expression" dxfId="11710" priority="105">
      <formula>ISTEXT(Z22)</formula>
    </cfRule>
  </conditionalFormatting>
  <conditionalFormatting sqref="X23:X32">
    <cfRule type="expression" dxfId="11709" priority="106">
      <formula>ISTEXT(W23)</formula>
    </cfRule>
  </conditionalFormatting>
  <conditionalFormatting sqref="X23:X32">
    <cfRule type="expression" dxfId="11708" priority="107">
      <formula>ISTEXT(Y23)</formula>
    </cfRule>
  </conditionalFormatting>
  <conditionalFormatting sqref="AB22:AB32">
    <cfRule type="expression" dxfId="11707" priority="109">
      <formula>ISTEXT(AC22)</formula>
    </cfRule>
  </conditionalFormatting>
  <conditionalFormatting sqref="AA22:AA32">
    <cfRule type="expression" dxfId="11706" priority="110">
      <formula>ISTEXT(Z22)</formula>
    </cfRule>
  </conditionalFormatting>
  <conditionalFormatting sqref="AA22:AA32">
    <cfRule type="expression" dxfId="11705" priority="111">
      <formula>ISTEXT(AB22)</formula>
    </cfRule>
  </conditionalFormatting>
  <conditionalFormatting sqref="Z22:Z32">
    <cfRule type="expression" dxfId="11704" priority="112">
      <formula>ISTEXT(AA22)</formula>
    </cfRule>
  </conditionalFormatting>
  <conditionalFormatting sqref="AB22:AB32">
    <cfRule type="expression" dxfId="11703" priority="113">
      <formula>ISTEXT(AA22)</formula>
    </cfRule>
  </conditionalFormatting>
  <conditionalFormatting sqref="AC22:AC32">
    <cfRule type="expression" dxfId="11702" priority="114">
      <formula>ISTEXT(Н7)</formula>
    </cfRule>
  </conditionalFormatting>
  <conditionalFormatting sqref="AC22">
    <cfRule type="expression" dxfId="11701" priority="115">
      <formula>ISTEXT(AB22)</formula>
    </cfRule>
  </conditionalFormatting>
  <conditionalFormatting sqref="AC22">
    <cfRule type="expression" dxfId="11700" priority="116">
      <formula>ISTEXT(AD22)</formula>
    </cfRule>
  </conditionalFormatting>
  <conditionalFormatting sqref="AC23:AC32">
    <cfRule type="expression" dxfId="11699" priority="117">
      <formula>ISTEXT(AB23)</formula>
    </cfRule>
  </conditionalFormatting>
  <conditionalFormatting sqref="AC23:AC32">
    <cfRule type="expression" dxfId="11698" priority="118">
      <formula>ISTEXT(AD23)</formula>
    </cfRule>
  </conditionalFormatting>
  <conditionalFormatting sqref="K22:K32">
    <cfRule type="expression" dxfId="11697" priority="119">
      <formula>ISTEXT(L22)</formula>
    </cfRule>
  </conditionalFormatting>
  <conditionalFormatting sqref="P22:P32">
    <cfRule type="expression" dxfId="11696" priority="120">
      <formula>ISTEXT(Q22)</formula>
    </cfRule>
  </conditionalFormatting>
  <conditionalFormatting sqref="U22:U32">
    <cfRule type="expression" dxfId="11695" priority="121">
      <formula>ISTEXT(V22)</formula>
    </cfRule>
  </conditionalFormatting>
  <conditionalFormatting sqref="Z22:Z32">
    <cfRule type="expression" dxfId="11694" priority="122">
      <formula>ISTEXT(X22)</formula>
    </cfRule>
  </conditionalFormatting>
  <conditionalFormatting sqref="H37:H48">
    <cfRule type="expression" dxfId="11693" priority="123">
      <formula>ISTEXT(I37)</formula>
    </cfRule>
  </conditionalFormatting>
  <conditionalFormatting sqref="G37:G48">
    <cfRule type="expression" dxfId="11692" priority="124">
      <formula>ISTEXT(F37)</formula>
    </cfRule>
  </conditionalFormatting>
  <conditionalFormatting sqref="G37:G48">
    <cfRule type="expression" dxfId="11691" priority="125">
      <formula>ISTEXT(H37)</formula>
    </cfRule>
  </conditionalFormatting>
  <conditionalFormatting sqref="F37:F48">
    <cfRule type="expression" dxfId="11690" priority="126">
      <formula>ISTEXT(G37)</formula>
    </cfRule>
  </conditionalFormatting>
  <conditionalFormatting sqref="H37:H48">
    <cfRule type="expression" dxfId="11689" priority="127">
      <formula>ISTEXT(G37)</formula>
    </cfRule>
  </conditionalFormatting>
  <conditionalFormatting sqref="I37:I48">
    <cfRule type="expression" dxfId="11688" priority="128">
      <formula>ISTEXT(Н7)</formula>
    </cfRule>
  </conditionalFormatting>
  <conditionalFormatting sqref="I37">
    <cfRule type="expression" dxfId="11687" priority="129">
      <formula>ISTEXT(K37)</formula>
    </cfRule>
  </conditionalFormatting>
  <conditionalFormatting sqref="I38:I48">
    <cfRule type="expression" dxfId="11686" priority="130">
      <formula>ISTEXT(H38)</formula>
    </cfRule>
  </conditionalFormatting>
  <conditionalFormatting sqref="I38:I48">
    <cfRule type="expression" dxfId="11685" priority="131">
      <formula>ISTEXT(J38)</formula>
    </cfRule>
  </conditionalFormatting>
  <conditionalFormatting sqref="M37:M48">
    <cfRule type="expression" dxfId="11684" priority="132">
      <formula>ISTEXT(N37)</formula>
    </cfRule>
  </conditionalFormatting>
  <conditionalFormatting sqref="L37:L48">
    <cfRule type="expression" dxfId="11683" priority="133">
      <formula>ISTEXT(K37)</formula>
    </cfRule>
  </conditionalFormatting>
  <conditionalFormatting sqref="L37:L48">
    <cfRule type="expression" dxfId="11682" priority="134">
      <formula>ISTEXT(M37)</formula>
    </cfRule>
  </conditionalFormatting>
  <conditionalFormatting sqref="K37:K48">
    <cfRule type="expression" dxfId="11681" priority="135">
      <formula>ISTEXT(I37)</formula>
    </cfRule>
  </conditionalFormatting>
  <conditionalFormatting sqref="M37:M48">
    <cfRule type="expression" dxfId="11680" priority="136">
      <formula>ISTEXT(L37)</formula>
    </cfRule>
  </conditionalFormatting>
  <conditionalFormatting sqref="N37">
    <cfRule type="expression" dxfId="11679" priority="137">
      <formula>ISTEXT(M37)</formula>
    </cfRule>
  </conditionalFormatting>
  <conditionalFormatting sqref="N37">
    <cfRule type="expression" dxfId="11678" priority="138">
      <formula>ISTEXT(P37)</formula>
    </cfRule>
  </conditionalFormatting>
  <conditionalFormatting sqref="N38:N48">
    <cfRule type="expression" dxfId="11677" priority="139">
      <formula>ISTEXT(M38)</formula>
    </cfRule>
  </conditionalFormatting>
  <conditionalFormatting sqref="N38:N48">
    <cfRule type="expression" dxfId="11676" priority="140">
      <formula>ISTEXT(O38)</formula>
    </cfRule>
  </conditionalFormatting>
  <conditionalFormatting sqref="R37:R48">
    <cfRule type="expression" dxfId="11675" priority="141">
      <formula>ISTEXT(S37)</formula>
    </cfRule>
  </conditionalFormatting>
  <conditionalFormatting sqref="Q37:Q48">
    <cfRule type="expression" dxfId="11674" priority="142">
      <formula>ISTEXT(P37)</formula>
    </cfRule>
  </conditionalFormatting>
  <conditionalFormatting sqref="Q37:Q48">
    <cfRule type="expression" dxfId="11673" priority="143">
      <formula>ISTEXT(R37)</formula>
    </cfRule>
  </conditionalFormatting>
  <conditionalFormatting sqref="P37:P48">
    <cfRule type="expression" dxfId="11672" priority="144">
      <formula>ISTEXT(N37)</formula>
    </cfRule>
  </conditionalFormatting>
  <conditionalFormatting sqref="R37:R48">
    <cfRule type="expression" dxfId="11671" priority="145">
      <formula>ISTEXT(Q37)</formula>
    </cfRule>
  </conditionalFormatting>
  <conditionalFormatting sqref="S37">
    <cfRule type="expression" dxfId="11670" priority="146">
      <formula>ISTEXT(R37)</formula>
    </cfRule>
  </conditionalFormatting>
  <conditionalFormatting sqref="S37">
    <cfRule type="expression" dxfId="11669" priority="147">
      <formula>ISTEXT(U37)</formula>
    </cfRule>
  </conditionalFormatting>
  <conditionalFormatting sqref="S38:S48">
    <cfRule type="expression" dxfId="11668" priority="148">
      <formula>ISTEXT(R38)</formula>
    </cfRule>
  </conditionalFormatting>
  <conditionalFormatting sqref="S38:S48">
    <cfRule type="expression" dxfId="11667" priority="149">
      <formula>ISTEXT(T38)</formula>
    </cfRule>
  </conditionalFormatting>
  <conditionalFormatting sqref="W37:W48">
    <cfRule type="expression" dxfId="11666" priority="150">
      <formula>ISTEXT(X37)</formula>
    </cfRule>
  </conditionalFormatting>
  <conditionalFormatting sqref="V37:V48">
    <cfRule type="expression" dxfId="11665" priority="151">
      <formula>ISTEXT(U37)</formula>
    </cfRule>
  </conditionalFormatting>
  <conditionalFormatting sqref="V37:V48">
    <cfRule type="expression" dxfId="11664" priority="152">
      <formula>ISTEXT(W37)</formula>
    </cfRule>
  </conditionalFormatting>
  <conditionalFormatting sqref="U37:U48">
    <cfRule type="expression" dxfId="11663" priority="153">
      <formula>ISTEXT(S37)</formula>
    </cfRule>
  </conditionalFormatting>
  <conditionalFormatting sqref="W37:W48">
    <cfRule type="expression" dxfId="11662" priority="154">
      <formula>ISTEXT(V37)</formula>
    </cfRule>
  </conditionalFormatting>
  <conditionalFormatting sqref="X37">
    <cfRule type="expression" dxfId="11661" priority="155">
      <formula>ISTEXT(W37)</formula>
    </cfRule>
  </conditionalFormatting>
  <conditionalFormatting sqref="X37">
    <cfRule type="expression" dxfId="11660" priority="156">
      <formula>ISTEXT(Z37)</formula>
    </cfRule>
  </conditionalFormatting>
  <conditionalFormatting sqref="X38:X48">
    <cfRule type="expression" dxfId="11659" priority="157">
      <formula>ISTEXT(W38)</formula>
    </cfRule>
  </conditionalFormatting>
  <conditionalFormatting sqref="X38:X48">
    <cfRule type="expression" dxfId="11658" priority="158">
      <formula>ISTEXT(Y38)</formula>
    </cfRule>
  </conditionalFormatting>
  <conditionalFormatting sqref="AB37:AB48">
    <cfRule type="expression" dxfId="11657" priority="159">
      <formula>ISTEXT(AC37)</formula>
    </cfRule>
  </conditionalFormatting>
  <conditionalFormatting sqref="AA37:AA48">
    <cfRule type="expression" dxfId="11656" priority="160">
      <formula>ISTEXT(Z37)</formula>
    </cfRule>
  </conditionalFormatting>
  <conditionalFormatting sqref="AA37:AA48">
    <cfRule type="expression" dxfId="11655" priority="161">
      <formula>ISTEXT(AB37)</formula>
    </cfRule>
  </conditionalFormatting>
  <conditionalFormatting sqref="Z37:Z48">
    <cfRule type="expression" dxfId="11654" priority="162">
      <formula>ISTEXT(AA37)</formula>
    </cfRule>
  </conditionalFormatting>
  <conditionalFormatting sqref="AB37:AB48">
    <cfRule type="expression" dxfId="11653" priority="163">
      <formula>ISTEXT(AA37)</formula>
    </cfRule>
  </conditionalFormatting>
  <conditionalFormatting sqref="AC37:AC48">
    <cfRule type="expression" dxfId="11652" priority="164">
      <formula>ISTEXT(Н7)</formula>
    </cfRule>
  </conditionalFormatting>
  <conditionalFormatting sqref="AC37">
    <cfRule type="expression" dxfId="11651" priority="165">
      <formula>ISTEXT(AB37)</formula>
    </cfRule>
  </conditionalFormatting>
  <conditionalFormatting sqref="AC37">
    <cfRule type="expression" dxfId="11650" priority="166">
      <formula>ISTEXT(AD37)</formula>
    </cfRule>
  </conditionalFormatting>
  <conditionalFormatting sqref="AC38:AC48">
    <cfRule type="expression" dxfId="11649" priority="167">
      <formula>ISTEXT(AB38)</formula>
    </cfRule>
  </conditionalFormatting>
  <conditionalFormatting sqref="AC38:AC48">
    <cfRule type="expression" dxfId="11648" priority="168">
      <formula>ISTEXT(AD38)</formula>
    </cfRule>
  </conditionalFormatting>
  <conditionalFormatting sqref="K37:K48">
    <cfRule type="expression" dxfId="11647" priority="169">
      <formula>ISTEXT(L37)</formula>
    </cfRule>
  </conditionalFormatting>
  <conditionalFormatting sqref="P37:P48">
    <cfRule type="expression" dxfId="11646" priority="170">
      <formula>ISTEXT(Q37)</formula>
    </cfRule>
  </conditionalFormatting>
  <conditionalFormatting sqref="U37:U48">
    <cfRule type="expression" dxfId="11645" priority="171">
      <formula>ISTEXT(V37)</formula>
    </cfRule>
  </conditionalFormatting>
  <conditionalFormatting sqref="Z37:Z48">
    <cfRule type="expression" dxfId="11644" priority="172">
      <formula>ISTEXT(X37)</formula>
    </cfRule>
  </conditionalFormatting>
  <conditionalFormatting sqref="M169">
    <cfRule type="expression" dxfId="11643" priority="185">
      <formula>ISTEXT(N169)</formula>
    </cfRule>
  </conditionalFormatting>
  <conditionalFormatting sqref="R169">
    <cfRule type="expression" dxfId="11642" priority="186">
      <formula>ISTEXT(S169)</formula>
    </cfRule>
  </conditionalFormatting>
  <conditionalFormatting sqref="Q169">
    <cfRule type="expression" dxfId="11641" priority="187">
      <formula>ISTEXT(R169)</formula>
    </cfRule>
  </conditionalFormatting>
  <conditionalFormatting sqref="Q157:Q168">
    <cfRule type="expression" dxfId="11640" priority="198">
      <formula>ISTEXT(P157)</formula>
    </cfRule>
  </conditionalFormatting>
  <conditionalFormatting sqref="S158:S168">
    <cfRule type="expression" dxfId="11639" priority="199">
      <formula>ISTEXT(R158)</formula>
    </cfRule>
  </conditionalFormatting>
  <conditionalFormatting sqref="S158:S168">
    <cfRule type="expression" dxfId="11638" priority="200">
      <formula>ISTEXT(T158)</formula>
    </cfRule>
  </conditionalFormatting>
  <conditionalFormatting sqref="V157:V168">
    <cfRule type="expression" dxfId="11637" priority="201">
      <formula>ISTEXT(U157)</formula>
    </cfRule>
  </conditionalFormatting>
  <conditionalFormatting sqref="W157:W168">
    <cfRule type="expression" dxfId="11636" priority="202">
      <formula>ISTEXT(V157)</formula>
    </cfRule>
  </conditionalFormatting>
  <conditionalFormatting sqref="AB157:AB168">
    <cfRule type="expression" dxfId="11635" priority="203">
      <formula>ISTEXT(AC157)</formula>
    </cfRule>
  </conditionalFormatting>
  <conditionalFormatting sqref="P157:P168">
    <cfRule type="expression" dxfId="11634" priority="204">
      <formula>ISTEXT(Q157)</formula>
    </cfRule>
  </conditionalFormatting>
  <conditionalFormatting sqref="H142:H153">
    <cfRule type="expression" dxfId="11633" priority="217">
      <formula>ISTEXT(I142)</formula>
    </cfRule>
  </conditionalFormatting>
  <conditionalFormatting sqref="X139">
    <cfRule type="expression" dxfId="11632" priority="218">
      <formula>ISTEXT(Y139)</formula>
    </cfRule>
  </conditionalFormatting>
  <conditionalFormatting sqref="AA139">
    <cfRule type="expression" dxfId="11631" priority="219">
      <formula>ISTEXT(AB139)</formula>
    </cfRule>
  </conditionalFormatting>
  <conditionalFormatting sqref="AC139">
    <cfRule type="expression" dxfId="11630" priority="220">
      <formula>ISTEXT(AB139)</formula>
    </cfRule>
  </conditionalFormatting>
  <conditionalFormatting sqref="AC139">
    <cfRule type="expression" dxfId="11629" priority="221">
      <formula>ISTEXT(AD139)</formula>
    </cfRule>
  </conditionalFormatting>
  <conditionalFormatting sqref="P139">
    <cfRule type="expression" dxfId="11628" priority="222">
      <formula>ISTEXT(Q139)</formula>
    </cfRule>
  </conditionalFormatting>
  <conditionalFormatting sqref="F124">
    <cfRule type="expression" dxfId="11627" priority="248">
      <formula>ISTEXT(G124)</formula>
    </cfRule>
  </conditionalFormatting>
  <conditionalFormatting sqref="H124">
    <cfRule type="expression" dxfId="11626" priority="249">
      <formula>ISTEXT(G124)</formula>
    </cfRule>
  </conditionalFormatting>
  <conditionalFormatting sqref="R124">
    <cfRule type="expression" dxfId="11625" priority="250">
      <formula>ISTEXT(S124)</formula>
    </cfRule>
  </conditionalFormatting>
  <conditionalFormatting sqref="R139">
    <cfRule type="expression" dxfId="11624" priority="251">
      <formula>ISTEXT(Q139)</formula>
    </cfRule>
  </conditionalFormatting>
  <conditionalFormatting sqref="W124">
    <cfRule type="expression" dxfId="11623" priority="252">
      <formula>ISTEXT(X124)</formula>
    </cfRule>
  </conditionalFormatting>
  <conditionalFormatting sqref="V124">
    <cfRule type="expression" dxfId="11622" priority="253">
      <formula>ISTEXT(W124)</formula>
    </cfRule>
  </conditionalFormatting>
  <conditionalFormatting sqref="L112:L123">
    <cfRule type="expression" dxfId="11621" priority="266">
      <formula>ISTEXT(M112)</formula>
    </cfRule>
  </conditionalFormatting>
  <conditionalFormatting sqref="R112:R123">
    <cfRule type="expression" dxfId="11620" priority="267">
      <formula>ISTEXT(Q112)</formula>
    </cfRule>
  </conditionalFormatting>
  <conditionalFormatting sqref="S113:S123">
    <cfRule type="expression" dxfId="11619" priority="268">
      <formula>ISTEXT(R113)</formula>
    </cfRule>
  </conditionalFormatting>
  <conditionalFormatting sqref="V112:V123">
    <cfRule type="expression" dxfId="11618" priority="269">
      <formula>ISTEXT(U112)</formula>
    </cfRule>
  </conditionalFormatting>
  <conditionalFormatting sqref="V112:V123">
    <cfRule type="expression" dxfId="11617" priority="270">
      <formula>ISTEXT(W112)</formula>
    </cfRule>
  </conditionalFormatting>
  <conditionalFormatting sqref="X112">
    <cfRule type="expression" dxfId="11616" priority="271">
      <formula>ISTEXT(W112)</formula>
    </cfRule>
  </conditionalFormatting>
  <conditionalFormatting sqref="Z112:Z123">
    <cfRule type="expression" dxfId="11615" priority="272">
      <formula>ISTEXT(AA112)</formula>
    </cfRule>
  </conditionalFormatting>
  <conditionalFormatting sqref="AC112">
    <cfRule type="expression" dxfId="11614" priority="273">
      <formula>ISTEXT(AB112)</formula>
    </cfRule>
  </conditionalFormatting>
  <conditionalFormatting sqref="AC112">
    <cfRule type="expression" dxfId="11613" priority="274">
      <formula>ISTEXT(AD112)</formula>
    </cfRule>
  </conditionalFormatting>
  <conditionalFormatting sqref="F112:F123">
    <cfRule type="expression" dxfId="11612" priority="286">
      <formula>ISTEXT(G112)</formula>
    </cfRule>
  </conditionalFormatting>
  <conditionalFormatting sqref="H97:H108">
    <cfRule type="expression" dxfId="11611" priority="287">
      <formula>ISTEXT(G97)</formula>
    </cfRule>
  </conditionalFormatting>
  <conditionalFormatting sqref="I98:I108">
    <cfRule type="expression" dxfId="11610" priority="288">
      <formula>ISTEXT(J98)</formula>
    </cfRule>
  </conditionalFormatting>
  <conditionalFormatting sqref="P94">
    <cfRule type="expression" dxfId="11609" priority="289">
      <formula>ISTEXT(Q94)</formula>
    </cfRule>
  </conditionalFormatting>
  <conditionalFormatting sqref="H94">
    <cfRule type="expression" dxfId="11608" priority="312">
      <formula>ISTEXT(I94)</formula>
    </cfRule>
  </conditionalFormatting>
  <conditionalFormatting sqref="G94">
    <cfRule type="expression" dxfId="11607" priority="313">
      <formula>ISTEXT(F94)</formula>
    </cfRule>
  </conditionalFormatting>
  <conditionalFormatting sqref="G94">
    <cfRule type="expression" dxfId="11606" priority="314">
      <formula>ISTEXT(H94)</formula>
    </cfRule>
  </conditionalFormatting>
  <conditionalFormatting sqref="H94">
    <cfRule type="expression" dxfId="11605" priority="315">
      <formula>ISTEXT(G94)</formula>
    </cfRule>
  </conditionalFormatting>
  <conditionalFormatting sqref="M94">
    <cfRule type="expression" dxfId="11604" priority="316">
      <formula>ISTEXT(N94)</formula>
    </cfRule>
  </conditionalFormatting>
  <conditionalFormatting sqref="L94">
    <cfRule type="expression" dxfId="11603" priority="317">
      <formula>ISTEXT(M94)</formula>
    </cfRule>
  </conditionalFormatting>
  <conditionalFormatting sqref="W94">
    <cfRule type="expression" dxfId="11602" priority="318">
      <formula>ISTEXT(X94)</formula>
    </cfRule>
  </conditionalFormatting>
  <conditionalFormatting sqref="W94">
    <cfRule type="expression" dxfId="11601" priority="319">
      <formula>ISTEXT(V94)</formula>
    </cfRule>
  </conditionalFormatting>
  <conditionalFormatting sqref="AB94">
    <cfRule type="expression" dxfId="11600" priority="320">
      <formula>ISTEXT(AC94)</formula>
    </cfRule>
  </conditionalFormatting>
  <conditionalFormatting sqref="AA94">
    <cfRule type="expression" dxfId="11599" priority="321">
      <formula>ISTEXT(AB94)</formula>
    </cfRule>
  </conditionalFormatting>
  <conditionalFormatting sqref="Z94">
    <cfRule type="expression" dxfId="11598" priority="322">
      <formula>ISTEXT(AA94)</formula>
    </cfRule>
  </conditionalFormatting>
  <conditionalFormatting sqref="R67:R78">
    <cfRule type="expression" dxfId="11597" priority="339">
      <formula>ISTEXT(S67)</formula>
    </cfRule>
  </conditionalFormatting>
  <conditionalFormatting sqref="Q67:Q78">
    <cfRule type="expression" dxfId="11596" priority="340">
      <formula>ISTEXT(P67)</formula>
    </cfRule>
  </conditionalFormatting>
  <conditionalFormatting sqref="Q67:Q78">
    <cfRule type="expression" dxfId="11595" priority="341">
      <formula>ISTEXT(R67)</formula>
    </cfRule>
  </conditionalFormatting>
  <conditionalFormatting sqref="R67:R78">
    <cfRule type="expression" dxfId="11594" priority="342">
      <formula>ISTEXT(Q67)</formula>
    </cfRule>
  </conditionalFormatting>
  <conditionalFormatting sqref="S82">
    <cfRule type="expression" dxfId="11593" priority="343">
      <formula>ISTEXT(U82)</formula>
    </cfRule>
  </conditionalFormatting>
  <conditionalFormatting sqref="S68:S78">
    <cfRule type="expression" dxfId="11592" priority="344">
      <formula>ISTEXT(R68)</formula>
    </cfRule>
  </conditionalFormatting>
  <conditionalFormatting sqref="S68:S78">
    <cfRule type="expression" dxfId="11591" priority="345">
      <formula>ISTEXT(T68)</formula>
    </cfRule>
  </conditionalFormatting>
  <conditionalFormatting sqref="X67">
    <cfRule type="expression" dxfId="11590" priority="346">
      <formula>ISTEXT(W67)</formula>
    </cfRule>
  </conditionalFormatting>
  <conditionalFormatting sqref="AB67:AB78">
    <cfRule type="expression" dxfId="11589" priority="347">
      <formula>ISTEXT(AC67)</formula>
    </cfRule>
  </conditionalFormatting>
  <conditionalFormatting sqref="AA67:AA78">
    <cfRule type="expression" dxfId="11588" priority="348">
      <formula>ISTEXT(AB67)</formula>
    </cfRule>
  </conditionalFormatting>
  <conditionalFormatting sqref="AC67">
    <cfRule type="expression" dxfId="11587" priority="349">
      <formula>ISTEXT(AB67)</formula>
    </cfRule>
  </conditionalFormatting>
  <conditionalFormatting sqref="U67:U78">
    <cfRule type="expression" dxfId="11586" priority="350">
      <formula>ISTEXT(V67)</formula>
    </cfRule>
  </conditionalFormatting>
  <conditionalFormatting sqref="F52:F63">
    <cfRule type="expression" dxfId="11585" priority="364">
      <formula>ISTEXT(G52)</formula>
    </cfRule>
  </conditionalFormatting>
  <conditionalFormatting sqref="H52:H63">
    <cfRule type="expression" dxfId="11584" priority="365">
      <formula>ISTEXT(G52)</formula>
    </cfRule>
  </conditionalFormatting>
  <conditionalFormatting sqref="I53:I63">
    <cfRule type="expression" dxfId="11583" priority="366">
      <formula>ISTEXT(H53)</formula>
    </cfRule>
  </conditionalFormatting>
  <conditionalFormatting sqref="H49">
    <cfRule type="expression" dxfId="11582" priority="392">
      <formula>ISTEXT(I49)</formula>
    </cfRule>
  </conditionalFormatting>
  <conditionalFormatting sqref="G49">
    <cfRule type="expression" dxfId="11581" priority="393">
      <formula>ISTEXT(F49)</formula>
    </cfRule>
  </conditionalFormatting>
  <conditionalFormatting sqref="G49">
    <cfRule type="expression" dxfId="11580" priority="394">
      <formula>ISTEXT(H49)</formula>
    </cfRule>
  </conditionalFormatting>
  <conditionalFormatting sqref="H49">
    <cfRule type="expression" dxfId="11579" priority="395">
      <formula>ISTEXT(G49)</formula>
    </cfRule>
  </conditionalFormatting>
  <conditionalFormatting sqref="N49">
    <cfRule type="expression" dxfId="11578" priority="396">
      <formula>ISTEXT(M49)</formula>
    </cfRule>
  </conditionalFormatting>
  <conditionalFormatting sqref="R49">
    <cfRule type="expression" dxfId="11577" priority="397">
      <formula>ISTEXT(S49)</formula>
    </cfRule>
  </conditionalFormatting>
  <conditionalFormatting sqref="Q49">
    <cfRule type="expression" dxfId="11576" priority="398">
      <formula>ISTEXT(P49)</formula>
    </cfRule>
  </conditionalFormatting>
  <conditionalFormatting sqref="Q49">
    <cfRule type="expression" dxfId="11575" priority="399">
      <formula>ISTEXT(R49)</formula>
    </cfRule>
  </conditionalFormatting>
  <conditionalFormatting sqref="E1:E17 E35:E48 E50 E20:E32">
    <cfRule type="expression" dxfId="11574" priority="407">
      <formula>ISERROR(E1)</formula>
    </cfRule>
  </conditionalFormatting>
  <conditionalFormatting sqref="J4">
    <cfRule type="expression" dxfId="11573" priority="408">
      <formula>$A4&gt;$C$2</formula>
    </cfRule>
  </conditionalFormatting>
  <conditionalFormatting sqref="O4">
    <cfRule type="expression" dxfId="11572" priority="409">
      <formula>$A4&gt;$C$2</formula>
    </cfRule>
  </conditionalFormatting>
  <conditionalFormatting sqref="T4">
    <cfRule type="expression" dxfId="11571" priority="410">
      <formula>$A4&gt;$C$2</formula>
    </cfRule>
  </conditionalFormatting>
  <conditionalFormatting sqref="Y4">
    <cfRule type="expression" dxfId="11570" priority="411">
      <formula>$A4&gt;$C$2</formula>
    </cfRule>
  </conditionalFormatting>
  <conditionalFormatting sqref="AD4">
    <cfRule type="expression" dxfId="11569" priority="412">
      <formula>$A4&gt;$C$2</formula>
    </cfRule>
  </conditionalFormatting>
  <conditionalFormatting sqref="AF49:AI49 AF64:AI64 AF79:AI79 AF94:AI94 AF109:AI109 AF124:AI124 AF139:AI139 AF154:AI154 AF169:AI169">
    <cfRule type="expression" dxfId="11568" priority="413">
      <formula>$AE43&gt;$C$2</formula>
    </cfRule>
  </conditionalFormatting>
  <conditionalFormatting sqref="D19:E19">
    <cfRule type="expression" dxfId="11567" priority="464">
      <formula>$A19&gt;$C$2</formula>
    </cfRule>
  </conditionalFormatting>
  <conditionalFormatting sqref="E19">
    <cfRule type="cellIs" dxfId="11566" priority="465" operator="greaterThan">
      <formula>0.1</formula>
    </cfRule>
  </conditionalFormatting>
  <conditionalFormatting sqref="F19:J19 O19 T19 Y19 AD19">
    <cfRule type="expression" dxfId="11565" priority="467">
      <formula>$A19&gt;$C$2</formula>
    </cfRule>
  </conditionalFormatting>
  <conditionalFormatting sqref="H19">
    <cfRule type="expression" dxfId="11564" priority="468">
      <formula>ISTEXT(I19)</formula>
    </cfRule>
  </conditionalFormatting>
  <conditionalFormatting sqref="G19">
    <cfRule type="expression" dxfId="11563" priority="469">
      <formula>ISTEXT(F19)</formula>
    </cfRule>
  </conditionalFormatting>
  <conditionalFormatting sqref="G19">
    <cfRule type="expression" dxfId="11562" priority="470">
      <formula>ISTEXT(H19)</formula>
    </cfRule>
  </conditionalFormatting>
  <conditionalFormatting sqref="F19">
    <cfRule type="expression" dxfId="11561" priority="471">
      <formula>ISTEXT(G19)</formula>
    </cfRule>
  </conditionalFormatting>
  <conditionalFormatting sqref="H19">
    <cfRule type="expression" dxfId="11560" priority="472">
      <formula>ISTEXT(G19)</formula>
    </cfRule>
  </conditionalFormatting>
  <conditionalFormatting sqref="I19">
    <cfRule type="expression" dxfId="11559" priority="473">
      <formula>ISTEXT(Н7)</formula>
    </cfRule>
  </conditionalFormatting>
  <conditionalFormatting sqref="I19">
    <cfRule type="expression" dxfId="11558" priority="474">
      <formula>ISTEXT(H19)</formula>
    </cfRule>
  </conditionalFormatting>
  <conditionalFormatting sqref="I19">
    <cfRule type="expression" dxfId="11557" priority="475">
      <formula>ISTEXT(J19)</formula>
    </cfRule>
  </conditionalFormatting>
  <conditionalFormatting sqref="K19:N19">
    <cfRule type="expression" dxfId="11556" priority="476">
      <formula>$A19&gt;$C$2</formula>
    </cfRule>
  </conditionalFormatting>
  <conditionalFormatting sqref="M19">
    <cfRule type="expression" dxfId="11555" priority="477">
      <formula>ISTEXT(N19)</formula>
    </cfRule>
  </conditionalFormatting>
  <conditionalFormatting sqref="L19">
    <cfRule type="expression" dxfId="11554" priority="478">
      <formula>ISTEXT(K19)</formula>
    </cfRule>
  </conditionalFormatting>
  <conditionalFormatting sqref="L19">
    <cfRule type="expression" dxfId="11553" priority="479">
      <formula>ISTEXT(M19)</formula>
    </cfRule>
  </conditionalFormatting>
  <conditionalFormatting sqref="K19">
    <cfRule type="expression" dxfId="11552" priority="480">
      <formula>ISTEXT(I19)</formula>
    </cfRule>
  </conditionalFormatting>
  <conditionalFormatting sqref="M19">
    <cfRule type="expression" dxfId="11551" priority="481">
      <formula>ISTEXT(L19)</formula>
    </cfRule>
  </conditionalFormatting>
  <conditionalFormatting sqref="N19">
    <cfRule type="expression" dxfId="11550" priority="482">
      <formula>ISTEXT(M19)</formula>
    </cfRule>
  </conditionalFormatting>
  <conditionalFormatting sqref="N19">
    <cfRule type="expression" dxfId="11549" priority="483">
      <formula>ISTEXT(O19)</formula>
    </cfRule>
  </conditionalFormatting>
  <conditionalFormatting sqref="P19:S19">
    <cfRule type="expression" dxfId="11548" priority="484">
      <formula>$A19&gt;$C$2</formula>
    </cfRule>
  </conditionalFormatting>
  <conditionalFormatting sqref="R19">
    <cfRule type="expression" dxfId="11547" priority="485">
      <formula>ISTEXT(S19)</formula>
    </cfRule>
  </conditionalFormatting>
  <conditionalFormatting sqref="Q19">
    <cfRule type="expression" dxfId="11546" priority="486">
      <formula>ISTEXT(P19)</formula>
    </cfRule>
  </conditionalFormatting>
  <conditionalFormatting sqref="Q19">
    <cfRule type="expression" dxfId="11545" priority="487">
      <formula>ISTEXT(R19)</formula>
    </cfRule>
  </conditionalFormatting>
  <conditionalFormatting sqref="P19">
    <cfRule type="expression" dxfId="11544" priority="488">
      <formula>ISTEXT(N19)</formula>
    </cfRule>
  </conditionalFormatting>
  <conditionalFormatting sqref="R19">
    <cfRule type="expression" dxfId="11543" priority="489">
      <formula>ISTEXT(Q19)</formula>
    </cfRule>
  </conditionalFormatting>
  <conditionalFormatting sqref="S19">
    <cfRule type="expression" dxfId="11542" priority="490">
      <formula>ISTEXT(R19)</formula>
    </cfRule>
  </conditionalFormatting>
  <conditionalFormatting sqref="S19">
    <cfRule type="expression" dxfId="11541" priority="491">
      <formula>ISTEXT(T19)</formula>
    </cfRule>
  </conditionalFormatting>
  <conditionalFormatting sqref="U19:X19">
    <cfRule type="expression" dxfId="11540" priority="492">
      <formula>$A19&gt;$C$2</formula>
    </cfRule>
  </conditionalFormatting>
  <conditionalFormatting sqref="W19">
    <cfRule type="expression" dxfId="11539" priority="493">
      <formula>ISTEXT(X19)</formula>
    </cfRule>
  </conditionalFormatting>
  <conditionalFormatting sqref="V19">
    <cfRule type="expression" dxfId="11538" priority="494">
      <formula>ISTEXT(U19)</formula>
    </cfRule>
  </conditionalFormatting>
  <conditionalFormatting sqref="V19">
    <cfRule type="expression" dxfId="11537" priority="495">
      <formula>ISTEXT(W19)</formula>
    </cfRule>
  </conditionalFormatting>
  <conditionalFormatting sqref="U19">
    <cfRule type="expression" dxfId="11536" priority="496">
      <formula>ISTEXT(S19)</formula>
    </cfRule>
  </conditionalFormatting>
  <conditionalFormatting sqref="W19">
    <cfRule type="expression" dxfId="11535" priority="497">
      <formula>ISTEXT(V19)</formula>
    </cfRule>
  </conditionalFormatting>
  <conditionalFormatting sqref="X19">
    <cfRule type="expression" dxfId="11534" priority="498">
      <formula>ISTEXT(W19)</formula>
    </cfRule>
  </conditionalFormatting>
  <conditionalFormatting sqref="X19">
    <cfRule type="expression" dxfId="11533" priority="499">
      <formula>ISTEXT(Y19)</formula>
    </cfRule>
  </conditionalFormatting>
  <conditionalFormatting sqref="Z19:AC19">
    <cfRule type="expression" dxfId="11532" priority="500">
      <formula>$A19&gt;$C$2</formula>
    </cfRule>
  </conditionalFormatting>
  <conditionalFormatting sqref="AB19">
    <cfRule type="expression" dxfId="11531" priority="501">
      <formula>ISTEXT(AC19)</formula>
    </cfRule>
  </conditionalFormatting>
  <conditionalFormatting sqref="AA19">
    <cfRule type="expression" dxfId="11530" priority="502">
      <formula>ISTEXT(Z19)</formula>
    </cfRule>
  </conditionalFormatting>
  <conditionalFormatting sqref="AA19">
    <cfRule type="expression" dxfId="11529" priority="503">
      <formula>ISTEXT(AB19)</formula>
    </cfRule>
  </conditionalFormatting>
  <conditionalFormatting sqref="Z19">
    <cfRule type="expression" dxfId="11528" priority="504">
      <formula>ISTEXT(AA19)</formula>
    </cfRule>
  </conditionalFormatting>
  <conditionalFormatting sqref="AB19">
    <cfRule type="expression" dxfId="11527" priority="505">
      <formula>ISTEXT(AA19)</formula>
    </cfRule>
  </conditionalFormatting>
  <conditionalFormatting sqref="AC19">
    <cfRule type="expression" dxfId="11526" priority="506">
      <formula>ISTEXT(Н7)</formula>
    </cfRule>
  </conditionalFormatting>
  <conditionalFormatting sqref="AC19">
    <cfRule type="expression" dxfId="11525" priority="507">
      <formula>ISTEXT(AB19)</formula>
    </cfRule>
  </conditionalFormatting>
  <conditionalFormatting sqref="AC19">
    <cfRule type="expression" dxfId="11524" priority="508">
      <formula>ISTEXT(AD19)</formula>
    </cfRule>
  </conditionalFormatting>
  <conditionalFormatting sqref="K19">
    <cfRule type="expression" dxfId="11523" priority="509">
      <formula>ISTEXT(L19)</formula>
    </cfRule>
  </conditionalFormatting>
  <conditionalFormatting sqref="P19">
    <cfRule type="expression" dxfId="11522" priority="510">
      <formula>ISTEXT(Q19)</formula>
    </cfRule>
  </conditionalFormatting>
  <conditionalFormatting sqref="U19">
    <cfRule type="expression" dxfId="11521" priority="511">
      <formula>ISTEXT(V19)</formula>
    </cfRule>
  </conditionalFormatting>
  <conditionalFormatting sqref="Z19">
    <cfRule type="expression" dxfId="11520" priority="512">
      <formula>ISTEXT(X19)</formula>
    </cfRule>
  </conditionalFormatting>
  <conditionalFormatting sqref="E19">
    <cfRule type="expression" dxfId="11519" priority="513">
      <formula>ISERROR(E19)</formula>
    </cfRule>
  </conditionalFormatting>
  <conditionalFormatting sqref="AF19:AI19">
    <cfRule type="expression" dxfId="11518" priority="514">
      <formula>$AE14&gt;$C$2</formula>
    </cfRule>
  </conditionalFormatting>
  <conditionalFormatting sqref="D18:E18">
    <cfRule type="expression" dxfId="11517" priority="515">
      <formula>$A18&gt;$C$2</formula>
    </cfRule>
  </conditionalFormatting>
  <conditionalFormatting sqref="E18">
    <cfRule type="cellIs" dxfId="11516" priority="516" operator="greaterThan">
      <formula>0.1</formula>
    </cfRule>
  </conditionalFormatting>
  <conditionalFormatting sqref="F18:J18 O18 T18 Y18 AD18">
    <cfRule type="expression" dxfId="11515" priority="517">
      <formula>$A18&gt;$C$2</formula>
    </cfRule>
  </conditionalFormatting>
  <conditionalFormatting sqref="H18">
    <cfRule type="expression" dxfId="11514" priority="518">
      <formula>ISTEXT(I18)</formula>
    </cfRule>
  </conditionalFormatting>
  <conditionalFormatting sqref="G18">
    <cfRule type="expression" dxfId="11513" priority="519">
      <formula>ISTEXT(F18)</formula>
    </cfRule>
  </conditionalFormatting>
  <conditionalFormatting sqref="G18">
    <cfRule type="expression" dxfId="11512" priority="520">
      <formula>ISTEXT(H18)</formula>
    </cfRule>
  </conditionalFormatting>
  <conditionalFormatting sqref="F18">
    <cfRule type="expression" dxfId="11511" priority="521">
      <formula>ISTEXT(G18)</formula>
    </cfRule>
  </conditionalFormatting>
  <conditionalFormatting sqref="H18">
    <cfRule type="expression" dxfId="11510" priority="522">
      <formula>ISTEXT(G18)</formula>
    </cfRule>
  </conditionalFormatting>
  <conditionalFormatting sqref="I18">
    <cfRule type="expression" dxfId="11509" priority="523">
      <formula>ISTEXT(Н7)</formula>
    </cfRule>
  </conditionalFormatting>
  <conditionalFormatting sqref="I18">
    <cfRule type="expression" dxfId="11508" priority="524">
      <formula>ISTEXT(H18)</formula>
    </cfRule>
  </conditionalFormatting>
  <conditionalFormatting sqref="I18">
    <cfRule type="expression" dxfId="11507" priority="525">
      <formula>ISTEXT(J18)</formula>
    </cfRule>
  </conditionalFormatting>
  <conditionalFormatting sqref="K18:N18">
    <cfRule type="expression" dxfId="11506" priority="526">
      <formula>$A18&gt;$C$2</formula>
    </cfRule>
  </conditionalFormatting>
  <conditionalFormatting sqref="M18">
    <cfRule type="expression" dxfId="11505" priority="527">
      <formula>ISTEXT(N18)</formula>
    </cfRule>
  </conditionalFormatting>
  <conditionalFormatting sqref="L18">
    <cfRule type="expression" dxfId="11504" priority="528">
      <formula>ISTEXT(K18)</formula>
    </cfRule>
  </conditionalFormatting>
  <conditionalFormatting sqref="L18">
    <cfRule type="expression" dxfId="11503" priority="529">
      <formula>ISTEXT(M18)</formula>
    </cfRule>
  </conditionalFormatting>
  <conditionalFormatting sqref="K18">
    <cfRule type="expression" dxfId="11502" priority="530">
      <formula>ISTEXT(I18)</formula>
    </cfRule>
  </conditionalFormatting>
  <conditionalFormatting sqref="M18">
    <cfRule type="expression" dxfId="11501" priority="531">
      <formula>ISTEXT(L18)</formula>
    </cfRule>
  </conditionalFormatting>
  <conditionalFormatting sqref="N18">
    <cfRule type="expression" dxfId="11500" priority="532">
      <formula>ISTEXT(M18)</formula>
    </cfRule>
  </conditionalFormatting>
  <conditionalFormatting sqref="N18">
    <cfRule type="expression" dxfId="11499" priority="533">
      <formula>ISTEXT(O18)</formula>
    </cfRule>
  </conditionalFormatting>
  <conditionalFormatting sqref="P18:S18">
    <cfRule type="expression" dxfId="11498" priority="534">
      <formula>$A18&gt;$C$2</formula>
    </cfRule>
  </conditionalFormatting>
  <conditionalFormatting sqref="R18">
    <cfRule type="expression" dxfId="11497" priority="535">
      <formula>ISTEXT(S18)</formula>
    </cfRule>
  </conditionalFormatting>
  <conditionalFormatting sqref="Q18">
    <cfRule type="expression" dxfId="11496" priority="536">
      <formula>ISTEXT(P18)</formula>
    </cfRule>
  </conditionalFormatting>
  <conditionalFormatting sqref="Q18">
    <cfRule type="expression" dxfId="11495" priority="537">
      <formula>ISTEXT(R18)</formula>
    </cfRule>
  </conditionalFormatting>
  <conditionalFormatting sqref="P18">
    <cfRule type="expression" dxfId="11494" priority="538">
      <formula>ISTEXT(N18)</formula>
    </cfRule>
  </conditionalFormatting>
  <conditionalFormatting sqref="R18">
    <cfRule type="expression" dxfId="11493" priority="539">
      <formula>ISTEXT(Q18)</formula>
    </cfRule>
  </conditionalFormatting>
  <conditionalFormatting sqref="S18">
    <cfRule type="expression" dxfId="11492" priority="540">
      <formula>ISTEXT(R18)</formula>
    </cfRule>
  </conditionalFormatting>
  <conditionalFormatting sqref="S18">
    <cfRule type="expression" dxfId="11491" priority="541">
      <formula>ISTEXT(T18)</formula>
    </cfRule>
  </conditionalFormatting>
  <conditionalFormatting sqref="U18:X18">
    <cfRule type="expression" dxfId="11490" priority="542">
      <formula>$A18&gt;$C$2</formula>
    </cfRule>
  </conditionalFormatting>
  <conditionalFormatting sqref="W18">
    <cfRule type="expression" dxfId="11489" priority="543">
      <formula>ISTEXT(X18)</formula>
    </cfRule>
  </conditionalFormatting>
  <conditionalFormatting sqref="V18">
    <cfRule type="expression" dxfId="11488" priority="544">
      <formula>ISTEXT(U18)</formula>
    </cfRule>
  </conditionalFormatting>
  <conditionalFormatting sqref="V18">
    <cfRule type="expression" dxfId="11487" priority="545">
      <formula>ISTEXT(W18)</formula>
    </cfRule>
  </conditionalFormatting>
  <conditionalFormatting sqref="U18">
    <cfRule type="expression" dxfId="11486" priority="546">
      <formula>ISTEXT(S18)</formula>
    </cfRule>
  </conditionalFormatting>
  <conditionalFormatting sqref="W18">
    <cfRule type="expression" dxfId="11485" priority="547">
      <formula>ISTEXT(V18)</formula>
    </cfRule>
  </conditionalFormatting>
  <conditionalFormatting sqref="X18">
    <cfRule type="expression" dxfId="11484" priority="548">
      <formula>ISTEXT(W18)</formula>
    </cfRule>
  </conditionalFormatting>
  <conditionalFormatting sqref="X18">
    <cfRule type="expression" dxfId="11483" priority="549">
      <formula>ISTEXT(Y18)</formula>
    </cfRule>
  </conditionalFormatting>
  <conditionalFormatting sqref="Z18:AC18">
    <cfRule type="expression" dxfId="11482" priority="550">
      <formula>$A18&gt;$C$2</formula>
    </cfRule>
  </conditionalFormatting>
  <conditionalFormatting sqref="AB18">
    <cfRule type="expression" dxfId="11481" priority="551">
      <formula>ISTEXT(AC18)</formula>
    </cfRule>
  </conditionalFormatting>
  <conditionalFormatting sqref="AA18">
    <cfRule type="expression" dxfId="11480" priority="552">
      <formula>ISTEXT(Z18)</formula>
    </cfRule>
  </conditionalFormatting>
  <conditionalFormatting sqref="AA18">
    <cfRule type="expression" dxfId="11479" priority="553">
      <formula>ISTEXT(AB18)</formula>
    </cfRule>
  </conditionalFormatting>
  <conditionalFormatting sqref="Z18">
    <cfRule type="expression" dxfId="11478" priority="554">
      <formula>ISTEXT(AA18)</formula>
    </cfRule>
  </conditionalFormatting>
  <conditionalFormatting sqref="AB18">
    <cfRule type="expression" dxfId="11477" priority="555">
      <formula>ISTEXT(AA18)</formula>
    </cfRule>
  </conditionalFormatting>
  <conditionalFormatting sqref="AC18">
    <cfRule type="expression" dxfId="11476" priority="556">
      <formula>ISTEXT(Н7)</formula>
    </cfRule>
  </conditionalFormatting>
  <conditionalFormatting sqref="AC18">
    <cfRule type="expression" dxfId="11475" priority="557">
      <formula>ISTEXT(AB18)</formula>
    </cfRule>
  </conditionalFormatting>
  <conditionalFormatting sqref="AC18">
    <cfRule type="expression" dxfId="11474" priority="558">
      <formula>ISTEXT(AD18)</formula>
    </cfRule>
  </conditionalFormatting>
  <conditionalFormatting sqref="K18">
    <cfRule type="expression" dxfId="11473" priority="559">
      <formula>ISTEXT(L18)</formula>
    </cfRule>
  </conditionalFormatting>
  <conditionalFormatting sqref="P18">
    <cfRule type="expression" dxfId="11472" priority="560">
      <formula>ISTEXT(Q18)</formula>
    </cfRule>
  </conditionalFormatting>
  <conditionalFormatting sqref="U18">
    <cfRule type="expression" dxfId="11471" priority="561">
      <formula>ISTEXT(V18)</formula>
    </cfRule>
  </conditionalFormatting>
  <conditionalFormatting sqref="Z18">
    <cfRule type="expression" dxfId="11470" priority="562">
      <formula>ISTEXT(X18)</formula>
    </cfRule>
  </conditionalFormatting>
  <conditionalFormatting sqref="E18">
    <cfRule type="expression" dxfId="11469" priority="563">
      <formula>ISERROR(E18)</formula>
    </cfRule>
  </conditionalFormatting>
  <conditionalFormatting sqref="AF18:AI18">
    <cfRule type="expression" dxfId="11468" priority="564">
      <formula>$AE13&gt;$C$2</formula>
    </cfRule>
  </conditionalFormatting>
  <conditionalFormatting sqref="E34">
    <cfRule type="cellIs" dxfId="11467" priority="666" operator="greaterThan">
      <formula>0.1</formula>
    </cfRule>
  </conditionalFormatting>
  <conditionalFormatting sqref="H34">
    <cfRule type="expression" dxfId="11466" priority="668">
      <formula>ISTEXT(I34)</formula>
    </cfRule>
  </conditionalFormatting>
  <conditionalFormatting sqref="G34">
    <cfRule type="expression" dxfId="11465" priority="669">
      <formula>ISTEXT(F34)</formula>
    </cfRule>
  </conditionalFormatting>
  <conditionalFormatting sqref="G34">
    <cfRule type="expression" dxfId="11464" priority="670">
      <formula>ISTEXT(H34)</formula>
    </cfRule>
  </conditionalFormatting>
  <conditionalFormatting sqref="F34">
    <cfRule type="expression" dxfId="11463" priority="671">
      <formula>ISTEXT(G34)</formula>
    </cfRule>
  </conditionalFormatting>
  <conditionalFormatting sqref="H34">
    <cfRule type="expression" dxfId="11462" priority="672">
      <formula>ISTEXT(G34)</formula>
    </cfRule>
  </conditionalFormatting>
  <conditionalFormatting sqref="I34">
    <cfRule type="expression" dxfId="11461" priority="673">
      <formula>ISTEXT(Н7)</formula>
    </cfRule>
  </conditionalFormatting>
  <conditionalFormatting sqref="I34">
    <cfRule type="expression" dxfId="11460" priority="674">
      <formula>ISTEXT(H34)</formula>
    </cfRule>
  </conditionalFormatting>
  <conditionalFormatting sqref="I34">
    <cfRule type="expression" dxfId="11459" priority="675">
      <formula>ISTEXT(J34)</formula>
    </cfRule>
  </conditionalFormatting>
  <conditionalFormatting sqref="M34">
    <cfRule type="expression" dxfId="11458" priority="677">
      <formula>ISTEXT(N34)</formula>
    </cfRule>
  </conditionalFormatting>
  <conditionalFormatting sqref="L34">
    <cfRule type="expression" dxfId="11457" priority="678">
      <formula>ISTEXT(K34)</formula>
    </cfRule>
  </conditionalFormatting>
  <conditionalFormatting sqref="L34">
    <cfRule type="expression" dxfId="11456" priority="679">
      <formula>ISTEXT(M34)</formula>
    </cfRule>
  </conditionalFormatting>
  <conditionalFormatting sqref="K34">
    <cfRule type="expression" dxfId="11455" priority="680">
      <formula>ISTEXT(I34)</formula>
    </cfRule>
  </conditionalFormatting>
  <conditionalFormatting sqref="M34">
    <cfRule type="expression" dxfId="11454" priority="681">
      <formula>ISTEXT(L34)</formula>
    </cfRule>
  </conditionalFormatting>
  <conditionalFormatting sqref="N34">
    <cfRule type="expression" dxfId="11453" priority="682">
      <formula>ISTEXT(M34)</formula>
    </cfRule>
  </conditionalFormatting>
  <conditionalFormatting sqref="N34">
    <cfRule type="expression" dxfId="11452" priority="683">
      <formula>ISTEXT(O34)</formula>
    </cfRule>
  </conditionalFormatting>
  <conditionalFormatting sqref="R34">
    <cfRule type="expression" dxfId="11451" priority="685">
      <formula>ISTEXT(S34)</formula>
    </cfRule>
  </conditionalFormatting>
  <conditionalFormatting sqref="Q34">
    <cfRule type="expression" dxfId="11450" priority="686">
      <formula>ISTEXT(P34)</formula>
    </cfRule>
  </conditionalFormatting>
  <conditionalFormatting sqref="Q34">
    <cfRule type="expression" dxfId="11449" priority="687">
      <formula>ISTEXT(R34)</formula>
    </cfRule>
  </conditionalFormatting>
  <conditionalFormatting sqref="P34">
    <cfRule type="expression" dxfId="11448" priority="688">
      <formula>ISTEXT(N34)</formula>
    </cfRule>
  </conditionalFormatting>
  <conditionalFormatting sqref="R34">
    <cfRule type="expression" dxfId="11447" priority="689">
      <formula>ISTEXT(Q34)</formula>
    </cfRule>
  </conditionalFormatting>
  <conditionalFormatting sqref="S34">
    <cfRule type="expression" dxfId="11446" priority="690">
      <formula>ISTEXT(R34)</formula>
    </cfRule>
  </conditionalFormatting>
  <conditionalFormatting sqref="S34">
    <cfRule type="expression" dxfId="11445" priority="691">
      <formula>ISTEXT(T34)</formula>
    </cfRule>
  </conditionalFormatting>
  <conditionalFormatting sqref="W34">
    <cfRule type="expression" dxfId="11444" priority="693">
      <formula>ISTEXT(X34)</formula>
    </cfRule>
  </conditionalFormatting>
  <conditionalFormatting sqref="V34">
    <cfRule type="expression" dxfId="11443" priority="694">
      <formula>ISTEXT(U34)</formula>
    </cfRule>
  </conditionalFormatting>
  <conditionalFormatting sqref="V34">
    <cfRule type="expression" dxfId="11442" priority="695">
      <formula>ISTEXT(W34)</formula>
    </cfRule>
  </conditionalFormatting>
  <conditionalFormatting sqref="U34">
    <cfRule type="expression" dxfId="11441" priority="696">
      <formula>ISTEXT(S34)</formula>
    </cfRule>
  </conditionalFormatting>
  <conditionalFormatting sqref="W34">
    <cfRule type="expression" dxfId="11440" priority="697">
      <formula>ISTEXT(V34)</formula>
    </cfRule>
  </conditionalFormatting>
  <conditionalFormatting sqref="X34">
    <cfRule type="expression" dxfId="11439" priority="698">
      <formula>ISTEXT(W34)</formula>
    </cfRule>
  </conditionalFormatting>
  <conditionalFormatting sqref="X34">
    <cfRule type="expression" dxfId="11438" priority="699">
      <formula>ISTEXT(Y34)</formula>
    </cfRule>
  </conditionalFormatting>
  <conditionalFormatting sqref="AB34">
    <cfRule type="expression" dxfId="11437" priority="701">
      <formula>ISTEXT(AC34)</formula>
    </cfRule>
  </conditionalFormatting>
  <conditionalFormatting sqref="AA34">
    <cfRule type="expression" dxfId="11436" priority="702">
      <formula>ISTEXT(Z34)</formula>
    </cfRule>
  </conditionalFormatting>
  <conditionalFormatting sqref="AA34">
    <cfRule type="expression" dxfId="11435" priority="703">
      <formula>ISTEXT(AB34)</formula>
    </cfRule>
  </conditionalFormatting>
  <conditionalFormatting sqref="Z34">
    <cfRule type="expression" dxfId="11434" priority="704">
      <formula>ISTEXT(AA34)</formula>
    </cfRule>
  </conditionalFormatting>
  <conditionalFormatting sqref="AB34">
    <cfRule type="expression" dxfId="11433" priority="705">
      <formula>ISTEXT(AA34)</formula>
    </cfRule>
  </conditionalFormatting>
  <conditionalFormatting sqref="AC34">
    <cfRule type="expression" dxfId="11432" priority="706">
      <formula>ISTEXT(Н7)</formula>
    </cfRule>
  </conditionalFormatting>
  <conditionalFormatting sqref="AC34">
    <cfRule type="expression" dxfId="11431" priority="707">
      <formula>ISTEXT(AB34)</formula>
    </cfRule>
  </conditionalFormatting>
  <conditionalFormatting sqref="AC34">
    <cfRule type="expression" dxfId="11430" priority="708">
      <formula>ISTEXT(AD34)</formula>
    </cfRule>
  </conditionalFormatting>
  <conditionalFormatting sqref="K34">
    <cfRule type="expression" dxfId="11429" priority="709">
      <formula>ISTEXT(L34)</formula>
    </cfRule>
  </conditionalFormatting>
  <conditionalFormatting sqref="P34">
    <cfRule type="expression" dxfId="11428" priority="710">
      <formula>ISTEXT(Q34)</formula>
    </cfRule>
  </conditionalFormatting>
  <conditionalFormatting sqref="U34">
    <cfRule type="expression" dxfId="11427" priority="711">
      <formula>ISTEXT(V34)</formula>
    </cfRule>
  </conditionalFormatting>
  <conditionalFormatting sqref="Z34">
    <cfRule type="expression" dxfId="11426" priority="712">
      <formula>ISTEXT(X34)</formula>
    </cfRule>
  </conditionalFormatting>
  <conditionalFormatting sqref="E34">
    <cfRule type="expression" dxfId="11425" priority="713">
      <formula>ISERROR(E34)</formula>
    </cfRule>
  </conditionalFormatting>
  <conditionalFormatting sqref="E33">
    <cfRule type="cellIs" dxfId="11424" priority="715" operator="greaterThan">
      <formula>0.1</formula>
    </cfRule>
  </conditionalFormatting>
  <conditionalFormatting sqref="H33">
    <cfRule type="expression" dxfId="11423" priority="717">
      <formula>ISTEXT(I33)</formula>
    </cfRule>
  </conditionalFormatting>
  <conditionalFormatting sqref="G33">
    <cfRule type="expression" dxfId="11422" priority="718">
      <formula>ISTEXT(F33)</formula>
    </cfRule>
  </conditionalFormatting>
  <conditionalFormatting sqref="G33">
    <cfRule type="expression" dxfId="11421" priority="719">
      <formula>ISTEXT(H33)</formula>
    </cfRule>
  </conditionalFormatting>
  <conditionalFormatting sqref="F33">
    <cfRule type="expression" dxfId="11420" priority="720">
      <formula>ISTEXT(G33)</formula>
    </cfRule>
  </conditionalFormatting>
  <conditionalFormatting sqref="H33">
    <cfRule type="expression" dxfId="11419" priority="721">
      <formula>ISTEXT(G33)</formula>
    </cfRule>
  </conditionalFormatting>
  <conditionalFormatting sqref="I33">
    <cfRule type="expression" dxfId="11418" priority="722">
      <formula>ISTEXT(Н7)</formula>
    </cfRule>
  </conditionalFormatting>
  <conditionalFormatting sqref="I33">
    <cfRule type="expression" dxfId="11417" priority="723">
      <formula>ISTEXT(H33)</formula>
    </cfRule>
  </conditionalFormatting>
  <conditionalFormatting sqref="I33">
    <cfRule type="expression" dxfId="11416" priority="724">
      <formula>ISTEXT(J33)</formula>
    </cfRule>
  </conditionalFormatting>
  <conditionalFormatting sqref="M33">
    <cfRule type="expression" dxfId="11415" priority="726">
      <formula>ISTEXT(N33)</formula>
    </cfRule>
  </conditionalFormatting>
  <conditionalFormatting sqref="L33">
    <cfRule type="expression" dxfId="11414" priority="727">
      <formula>ISTEXT(K33)</formula>
    </cfRule>
  </conditionalFormatting>
  <conditionalFormatting sqref="L33">
    <cfRule type="expression" dxfId="11413" priority="728">
      <formula>ISTEXT(M33)</formula>
    </cfRule>
  </conditionalFormatting>
  <conditionalFormatting sqref="K33">
    <cfRule type="expression" dxfId="11412" priority="729">
      <formula>ISTEXT(I33)</formula>
    </cfRule>
  </conditionalFormatting>
  <conditionalFormatting sqref="M33">
    <cfRule type="expression" dxfId="11411" priority="730">
      <formula>ISTEXT(L33)</formula>
    </cfRule>
  </conditionalFormatting>
  <conditionalFormatting sqref="N33">
    <cfRule type="expression" dxfId="11410" priority="731">
      <formula>ISTEXT(M33)</formula>
    </cfRule>
  </conditionalFormatting>
  <conditionalFormatting sqref="N33">
    <cfRule type="expression" dxfId="11409" priority="732">
      <formula>ISTEXT(O33)</formula>
    </cfRule>
  </conditionalFormatting>
  <conditionalFormatting sqref="R33">
    <cfRule type="expression" dxfId="11408" priority="734">
      <formula>ISTEXT(S33)</formula>
    </cfRule>
  </conditionalFormatting>
  <conditionalFormatting sqref="Q33">
    <cfRule type="expression" dxfId="11407" priority="735">
      <formula>ISTEXT(P33)</formula>
    </cfRule>
  </conditionalFormatting>
  <conditionalFormatting sqref="Q33">
    <cfRule type="expression" dxfId="11406" priority="736">
      <formula>ISTEXT(R33)</formula>
    </cfRule>
  </conditionalFormatting>
  <conditionalFormatting sqref="P33">
    <cfRule type="expression" dxfId="11405" priority="737">
      <formula>ISTEXT(N33)</formula>
    </cfRule>
  </conditionalFormatting>
  <conditionalFormatting sqref="R33">
    <cfRule type="expression" dxfId="11404" priority="738">
      <formula>ISTEXT(Q33)</formula>
    </cfRule>
  </conditionalFormatting>
  <conditionalFormatting sqref="S33">
    <cfRule type="expression" dxfId="11403" priority="739">
      <formula>ISTEXT(R33)</formula>
    </cfRule>
  </conditionalFormatting>
  <conditionalFormatting sqref="S33">
    <cfRule type="expression" dxfId="11402" priority="740">
      <formula>ISTEXT(T33)</formula>
    </cfRule>
  </conditionalFormatting>
  <conditionalFormatting sqref="W33">
    <cfRule type="expression" dxfId="11401" priority="742">
      <formula>ISTEXT(X33)</formula>
    </cfRule>
  </conditionalFormatting>
  <conditionalFormatting sqref="V33">
    <cfRule type="expression" dxfId="11400" priority="743">
      <formula>ISTEXT(U33)</formula>
    </cfRule>
  </conditionalFormatting>
  <conditionalFormatting sqref="V33">
    <cfRule type="expression" dxfId="11399" priority="744">
      <formula>ISTEXT(W33)</formula>
    </cfRule>
  </conditionalFormatting>
  <conditionalFormatting sqref="U33">
    <cfRule type="expression" dxfId="11398" priority="745">
      <formula>ISTEXT(S33)</formula>
    </cfRule>
  </conditionalFormatting>
  <conditionalFormatting sqref="W33">
    <cfRule type="expression" dxfId="11397" priority="746">
      <formula>ISTEXT(V33)</formula>
    </cfRule>
  </conditionalFormatting>
  <conditionalFormatting sqref="X33">
    <cfRule type="expression" dxfId="11396" priority="747">
      <formula>ISTEXT(W33)</formula>
    </cfRule>
  </conditionalFormatting>
  <conditionalFormatting sqref="X33">
    <cfRule type="expression" dxfId="11395" priority="748">
      <formula>ISTEXT(Y33)</formula>
    </cfRule>
  </conditionalFormatting>
  <conditionalFormatting sqref="AB33">
    <cfRule type="expression" dxfId="11394" priority="750">
      <formula>ISTEXT(AC33)</formula>
    </cfRule>
  </conditionalFormatting>
  <conditionalFormatting sqref="AA33">
    <cfRule type="expression" dxfId="11393" priority="751">
      <formula>ISTEXT(Z33)</formula>
    </cfRule>
  </conditionalFormatting>
  <conditionalFormatting sqref="AA33">
    <cfRule type="expression" dxfId="11392" priority="752">
      <formula>ISTEXT(AB33)</formula>
    </cfRule>
  </conditionalFormatting>
  <conditionalFormatting sqref="Z33">
    <cfRule type="expression" dxfId="11391" priority="753">
      <formula>ISTEXT(AA33)</formula>
    </cfRule>
  </conditionalFormatting>
  <conditionalFormatting sqref="AB33">
    <cfRule type="expression" dxfId="11390" priority="754">
      <formula>ISTEXT(AA33)</formula>
    </cfRule>
  </conditionalFormatting>
  <conditionalFormatting sqref="AC33">
    <cfRule type="expression" dxfId="11389" priority="755">
      <formula>ISTEXT(Н7)</formula>
    </cfRule>
  </conditionalFormatting>
  <conditionalFormatting sqref="AC33">
    <cfRule type="expression" dxfId="11388" priority="756">
      <formula>ISTEXT(AB33)</formula>
    </cfRule>
  </conditionalFormatting>
  <conditionalFormatting sqref="AC33">
    <cfRule type="expression" dxfId="11387" priority="757">
      <formula>ISTEXT(AD33)</formula>
    </cfRule>
  </conditionalFormatting>
  <conditionalFormatting sqref="K33">
    <cfRule type="expression" dxfId="11386" priority="758">
      <formula>ISTEXT(L33)</formula>
    </cfRule>
  </conditionalFormatting>
  <conditionalFormatting sqref="P33">
    <cfRule type="expression" dxfId="11385" priority="759">
      <formula>ISTEXT(Q33)</formula>
    </cfRule>
  </conditionalFormatting>
  <conditionalFormatting sqref="U33">
    <cfRule type="expression" dxfId="11384" priority="760">
      <formula>ISTEXT(V33)</formula>
    </cfRule>
  </conditionalFormatting>
  <conditionalFormatting sqref="Z33">
    <cfRule type="expression" dxfId="11383" priority="761">
      <formula>ISTEXT(X33)</formula>
    </cfRule>
  </conditionalFormatting>
  <conditionalFormatting sqref="E33">
    <cfRule type="expression" dxfId="11382" priority="762">
      <formula>ISERROR(E33)</formula>
    </cfRule>
  </conditionalFormatting>
  <conditionalFormatting sqref="AF33:AI34">
    <cfRule type="expression" dxfId="11381" priority="763">
      <formula>$AE29&gt;$C$2</formula>
    </cfRule>
  </conditionalFormatting>
  <conditionalFormatting sqref="E49">
    <cfRule type="cellIs" dxfId="11380" priority="1048" operator="greaterThan">
      <formula>0.1</formula>
    </cfRule>
  </conditionalFormatting>
  <conditionalFormatting sqref="F49">
    <cfRule type="expression" dxfId="11379" priority="1049">
      <formula>ISTEXT(G49)</formula>
    </cfRule>
  </conditionalFormatting>
  <conditionalFormatting sqref="I49">
    <cfRule type="expression" dxfId="11378" priority="1050">
      <formula>ISTEXT(Н7)</formula>
    </cfRule>
  </conditionalFormatting>
  <conditionalFormatting sqref="I49">
    <cfRule type="expression" dxfId="11377" priority="1051">
      <formula>ISTEXT(H49)</formula>
    </cfRule>
  </conditionalFormatting>
  <conditionalFormatting sqref="I49">
    <cfRule type="expression" dxfId="11376" priority="1052">
      <formula>ISTEXT(J49)</formula>
    </cfRule>
  </conditionalFormatting>
  <conditionalFormatting sqref="M49">
    <cfRule type="expression" dxfId="11375" priority="1053">
      <formula>ISTEXT(N49)</formula>
    </cfRule>
  </conditionalFormatting>
  <conditionalFormatting sqref="L49">
    <cfRule type="expression" dxfId="11374" priority="1054">
      <formula>ISTEXT(K49)</formula>
    </cfRule>
  </conditionalFormatting>
  <conditionalFormatting sqref="L49">
    <cfRule type="expression" dxfId="11373" priority="1055">
      <formula>ISTEXT(M49)</formula>
    </cfRule>
  </conditionalFormatting>
  <conditionalFormatting sqref="K49">
    <cfRule type="expression" dxfId="11372" priority="1056">
      <formula>ISTEXT(I49)</formula>
    </cfRule>
  </conditionalFormatting>
  <conditionalFormatting sqref="M49">
    <cfRule type="expression" dxfId="11371" priority="1057">
      <formula>ISTEXT(L49)</formula>
    </cfRule>
  </conditionalFormatting>
  <conditionalFormatting sqref="N49">
    <cfRule type="expression" dxfId="11370" priority="1058">
      <formula>ISTEXT(O49)</formula>
    </cfRule>
  </conditionalFormatting>
  <conditionalFormatting sqref="P49">
    <cfRule type="expression" dxfId="11369" priority="1059">
      <formula>ISTEXT(N49)</formula>
    </cfRule>
  </conditionalFormatting>
  <conditionalFormatting sqref="R49">
    <cfRule type="expression" dxfId="11368" priority="1060">
      <formula>ISTEXT(Q49)</formula>
    </cfRule>
  </conditionalFormatting>
  <conditionalFormatting sqref="S49">
    <cfRule type="expression" dxfId="11367" priority="1061">
      <formula>ISTEXT(R49)</formula>
    </cfRule>
  </conditionalFormatting>
  <conditionalFormatting sqref="S49">
    <cfRule type="expression" dxfId="11366" priority="1062">
      <formula>ISTEXT(T49)</formula>
    </cfRule>
  </conditionalFormatting>
  <conditionalFormatting sqref="W49">
    <cfRule type="expression" dxfId="11365" priority="1063">
      <formula>ISTEXT(X49)</formula>
    </cfRule>
  </conditionalFormatting>
  <conditionalFormatting sqref="V49">
    <cfRule type="expression" dxfId="11364" priority="1064">
      <formula>ISTEXT(U49)</formula>
    </cfRule>
  </conditionalFormatting>
  <conditionalFormatting sqref="V49">
    <cfRule type="expression" dxfId="11363" priority="1065">
      <formula>ISTEXT(W49)</formula>
    </cfRule>
  </conditionalFormatting>
  <conditionalFormatting sqref="U49">
    <cfRule type="expression" dxfId="11362" priority="1066">
      <formula>ISTEXT(S49)</formula>
    </cfRule>
  </conditionalFormatting>
  <conditionalFormatting sqref="W49">
    <cfRule type="expression" dxfId="11361" priority="1067">
      <formula>ISTEXT(V49)</formula>
    </cfRule>
  </conditionalFormatting>
  <conditionalFormatting sqref="X49">
    <cfRule type="expression" dxfId="11360" priority="1068">
      <formula>ISTEXT(W49)</formula>
    </cfRule>
  </conditionalFormatting>
  <conditionalFormatting sqref="X49">
    <cfRule type="expression" dxfId="11359" priority="1069">
      <formula>ISTEXT(Y49)</formula>
    </cfRule>
  </conditionalFormatting>
  <conditionalFormatting sqref="AB49">
    <cfRule type="expression" dxfId="11358" priority="1070">
      <formula>ISTEXT(AC49)</formula>
    </cfRule>
  </conditionalFormatting>
  <conditionalFormatting sqref="AA49">
    <cfRule type="expression" dxfId="11357" priority="1071">
      <formula>ISTEXT(Z49)</formula>
    </cfRule>
  </conditionalFormatting>
  <conditionalFormatting sqref="AA49">
    <cfRule type="expression" dxfId="11356" priority="1072">
      <formula>ISTEXT(AB49)</formula>
    </cfRule>
  </conditionalFormatting>
  <conditionalFormatting sqref="Z49">
    <cfRule type="expression" dxfId="11355" priority="1073">
      <formula>ISTEXT(AA49)</formula>
    </cfRule>
  </conditionalFormatting>
  <conditionalFormatting sqref="AB49">
    <cfRule type="expression" dxfId="11354" priority="1074">
      <formula>ISTEXT(AA49)</formula>
    </cfRule>
  </conditionalFormatting>
  <conditionalFormatting sqref="AC49">
    <cfRule type="expression" dxfId="11353" priority="1075">
      <formula>ISTEXT(Н7)</formula>
    </cfRule>
  </conditionalFormatting>
  <conditionalFormatting sqref="AC49">
    <cfRule type="expression" dxfId="11352" priority="1076">
      <formula>ISTEXT(AB49)</formula>
    </cfRule>
  </conditionalFormatting>
  <conditionalFormatting sqref="AC49">
    <cfRule type="expression" dxfId="11351" priority="1077">
      <formula>ISTEXT(AD49)</formula>
    </cfRule>
  </conditionalFormatting>
  <conditionalFormatting sqref="K49">
    <cfRule type="expression" dxfId="11350" priority="1078">
      <formula>ISTEXT(L49)</formula>
    </cfRule>
  </conditionalFormatting>
  <conditionalFormatting sqref="P49">
    <cfRule type="expression" dxfId="11349" priority="1079">
      <formula>ISTEXT(Q49)</formula>
    </cfRule>
  </conditionalFormatting>
  <conditionalFormatting sqref="U49">
    <cfRule type="expression" dxfId="11348" priority="1080">
      <formula>ISTEXT(V49)</formula>
    </cfRule>
  </conditionalFormatting>
  <conditionalFormatting sqref="Z49">
    <cfRule type="expression" dxfId="11347" priority="1081">
      <formula>ISTEXT(X49)</formula>
    </cfRule>
  </conditionalFormatting>
  <conditionalFormatting sqref="E49">
    <cfRule type="expression" dxfId="11346" priority="1082">
      <formula>ISERROR(E49)</formula>
    </cfRule>
  </conditionalFormatting>
  <conditionalFormatting sqref="F51:AD51">
    <cfRule type="expression" dxfId="11345" priority="1163">
      <formula>AND(LEN(#REF!)=0,$A51&lt;=$C$2)</formula>
    </cfRule>
  </conditionalFormatting>
  <conditionalFormatting sqref="E52:E63">
    <cfRule type="cellIs" dxfId="11344" priority="1164" operator="greaterThan">
      <formula>0.1</formula>
    </cfRule>
  </conditionalFormatting>
  <conditionalFormatting sqref="AF65:AK65">
    <cfRule type="expression" dxfId="11343" priority="1166">
      <formula>#REF!&gt;$C$2</formula>
    </cfRule>
  </conditionalFormatting>
  <conditionalFormatting sqref="H52:H63">
    <cfRule type="expression" dxfId="11342" priority="1172">
      <formula>ISTEXT(I52)</formula>
    </cfRule>
  </conditionalFormatting>
  <conditionalFormatting sqref="G52:G63">
    <cfRule type="expression" dxfId="11341" priority="1173">
      <formula>ISTEXT(F52)</formula>
    </cfRule>
  </conditionalFormatting>
  <conditionalFormatting sqref="G52:G63">
    <cfRule type="expression" dxfId="11340" priority="1174">
      <formula>ISTEXT(H52)</formula>
    </cfRule>
  </conditionalFormatting>
  <conditionalFormatting sqref="I52:I63">
    <cfRule type="expression" dxfId="11339" priority="1175">
      <formula>ISTEXT(Н7)</formula>
    </cfRule>
  </conditionalFormatting>
  <conditionalFormatting sqref="I52">
    <cfRule type="expression" dxfId="11338" priority="1176">
      <formula>ISTEXT(K52)</formula>
    </cfRule>
  </conditionalFormatting>
  <conditionalFormatting sqref="I53:I63">
    <cfRule type="expression" dxfId="11337" priority="1177">
      <formula>ISTEXT(J53)</formula>
    </cfRule>
  </conditionalFormatting>
  <conditionalFormatting sqref="M52:M63">
    <cfRule type="expression" dxfId="11336" priority="1178">
      <formula>ISTEXT(N52)</formula>
    </cfRule>
  </conditionalFormatting>
  <conditionalFormatting sqref="L52:L63">
    <cfRule type="expression" dxfId="11335" priority="1179">
      <formula>ISTEXT(K52)</formula>
    </cfRule>
  </conditionalFormatting>
  <conditionalFormatting sqref="L52:L63">
    <cfRule type="expression" dxfId="11334" priority="1180">
      <formula>ISTEXT(M52)</formula>
    </cfRule>
  </conditionalFormatting>
  <conditionalFormatting sqref="K52:K63">
    <cfRule type="expression" dxfId="11333" priority="1181">
      <formula>ISTEXT(I52)</formula>
    </cfRule>
  </conditionalFormatting>
  <conditionalFormatting sqref="M52:M63">
    <cfRule type="expression" dxfId="11332" priority="1182">
      <formula>ISTEXT(L52)</formula>
    </cfRule>
  </conditionalFormatting>
  <conditionalFormatting sqref="N52">
    <cfRule type="expression" dxfId="11331" priority="1183">
      <formula>ISTEXT(M52)</formula>
    </cfRule>
  </conditionalFormatting>
  <conditionalFormatting sqref="N52">
    <cfRule type="expression" dxfId="11330" priority="1184">
      <formula>ISTEXT(P52)</formula>
    </cfRule>
  </conditionalFormatting>
  <conditionalFormatting sqref="N53:N63">
    <cfRule type="expression" dxfId="11329" priority="1185">
      <formula>ISTEXT(M53)</formula>
    </cfRule>
  </conditionalFormatting>
  <conditionalFormatting sqref="N53:N63">
    <cfRule type="expression" dxfId="11328" priority="1186">
      <formula>ISTEXT(O53)</formula>
    </cfRule>
  </conditionalFormatting>
  <conditionalFormatting sqref="R52:R63">
    <cfRule type="expression" dxfId="11327" priority="1187">
      <formula>ISTEXT(S52)</formula>
    </cfRule>
  </conditionalFormatting>
  <conditionalFormatting sqref="Q52:Q63">
    <cfRule type="expression" dxfId="11326" priority="1188">
      <formula>ISTEXT(P52)</formula>
    </cfRule>
  </conditionalFormatting>
  <conditionalFormatting sqref="Q52:Q63">
    <cfRule type="expression" dxfId="11325" priority="1189">
      <formula>ISTEXT(R52)</formula>
    </cfRule>
  </conditionalFormatting>
  <conditionalFormatting sqref="P52:P63">
    <cfRule type="expression" dxfId="11324" priority="1190">
      <formula>ISTEXT(N52)</formula>
    </cfRule>
  </conditionalFormatting>
  <conditionalFormatting sqref="R52:R63">
    <cfRule type="expression" dxfId="11323" priority="1191">
      <formula>ISTEXT(Q52)</formula>
    </cfRule>
  </conditionalFormatting>
  <conditionalFormatting sqref="S52">
    <cfRule type="expression" dxfId="11322" priority="1192">
      <formula>ISTEXT(R52)</formula>
    </cfRule>
  </conditionalFormatting>
  <conditionalFormatting sqref="S52">
    <cfRule type="expression" dxfId="11321" priority="1193">
      <formula>ISTEXT(U52)</formula>
    </cfRule>
  </conditionalFormatting>
  <conditionalFormatting sqref="S53:S63">
    <cfRule type="expression" dxfId="11320" priority="1194">
      <formula>ISTEXT(R53)</formula>
    </cfRule>
  </conditionalFormatting>
  <conditionalFormatting sqref="S53:S63">
    <cfRule type="expression" dxfId="11319" priority="1195">
      <formula>ISTEXT(T53)</formula>
    </cfRule>
  </conditionalFormatting>
  <conditionalFormatting sqref="W52:W63">
    <cfRule type="expression" dxfId="11318" priority="1196">
      <formula>ISTEXT(X52)</formula>
    </cfRule>
  </conditionalFormatting>
  <conditionalFormatting sqref="V52:V63">
    <cfRule type="expression" dxfId="11317" priority="1197">
      <formula>ISTEXT(U52)</formula>
    </cfRule>
  </conditionalFormatting>
  <conditionalFormatting sqref="V52:V63">
    <cfRule type="expression" dxfId="11316" priority="1198">
      <formula>ISTEXT(W52)</formula>
    </cfRule>
  </conditionalFormatting>
  <conditionalFormatting sqref="U52:U63">
    <cfRule type="expression" dxfId="11315" priority="1199">
      <formula>ISTEXT(S52)</formula>
    </cfRule>
  </conditionalFormatting>
  <conditionalFormatting sqref="W52:W63">
    <cfRule type="expression" dxfId="11314" priority="1200">
      <formula>ISTEXT(V52)</formula>
    </cfRule>
  </conditionalFormatting>
  <conditionalFormatting sqref="X52">
    <cfRule type="expression" dxfId="11313" priority="1201">
      <formula>ISTEXT(W52)</formula>
    </cfRule>
  </conditionalFormatting>
  <conditionalFormatting sqref="X52">
    <cfRule type="expression" dxfId="11312" priority="1202">
      <formula>ISTEXT(Z52)</formula>
    </cfRule>
  </conditionalFormatting>
  <conditionalFormatting sqref="X53:X63">
    <cfRule type="expression" dxfId="11311" priority="1203">
      <formula>ISTEXT(W53)</formula>
    </cfRule>
  </conditionalFormatting>
  <conditionalFormatting sqref="X53:X63">
    <cfRule type="expression" dxfId="11310" priority="1204">
      <formula>ISTEXT(Y53)</formula>
    </cfRule>
  </conditionalFormatting>
  <conditionalFormatting sqref="AB52:AB63">
    <cfRule type="expression" dxfId="11309" priority="1205">
      <formula>ISTEXT(AC52)</formula>
    </cfRule>
  </conditionalFormatting>
  <conditionalFormatting sqref="AA52:AA63">
    <cfRule type="expression" dxfId="11308" priority="1206">
      <formula>ISTEXT(Z52)</formula>
    </cfRule>
  </conditionalFormatting>
  <conditionalFormatting sqref="AA52:AA63">
    <cfRule type="expression" dxfId="11307" priority="1207">
      <formula>ISTEXT(AB52)</formula>
    </cfRule>
  </conditionalFormatting>
  <conditionalFormatting sqref="Z52:Z63">
    <cfRule type="expression" dxfId="11306" priority="1208">
      <formula>ISTEXT(AA52)</formula>
    </cfRule>
  </conditionalFormatting>
  <conditionalFormatting sqref="AB52:AB63">
    <cfRule type="expression" dxfId="11305" priority="1209">
      <formula>ISTEXT(AA52)</formula>
    </cfRule>
  </conditionalFormatting>
  <conditionalFormatting sqref="AC52:AC63">
    <cfRule type="expression" dxfId="11304" priority="1210">
      <formula>ISTEXT(Н7)</formula>
    </cfRule>
  </conditionalFormatting>
  <conditionalFormatting sqref="AC52">
    <cfRule type="expression" dxfId="11303" priority="1211">
      <formula>ISTEXT(AB52)</formula>
    </cfRule>
  </conditionalFormatting>
  <conditionalFormatting sqref="AC52">
    <cfRule type="expression" dxfId="11302" priority="1212">
      <formula>ISTEXT(AD52)</formula>
    </cfRule>
  </conditionalFormatting>
  <conditionalFormatting sqref="AC53:AC63">
    <cfRule type="expression" dxfId="11301" priority="1213">
      <formula>ISTEXT(AB53)</formula>
    </cfRule>
  </conditionalFormatting>
  <conditionalFormatting sqref="AC53:AC63">
    <cfRule type="expression" dxfId="11300" priority="1214">
      <formula>ISTEXT(AD53)</formula>
    </cfRule>
  </conditionalFormatting>
  <conditionalFormatting sqref="K52:K63">
    <cfRule type="expression" dxfId="11299" priority="1215">
      <formula>ISTEXT(L52)</formula>
    </cfRule>
  </conditionalFormatting>
  <conditionalFormatting sqref="P52:P63">
    <cfRule type="expression" dxfId="11298" priority="1216">
      <formula>ISTEXT(Q52)</formula>
    </cfRule>
  </conditionalFormatting>
  <conditionalFormatting sqref="U52:U63">
    <cfRule type="expression" dxfId="11297" priority="1217">
      <formula>ISTEXT(V52)</formula>
    </cfRule>
  </conditionalFormatting>
  <conditionalFormatting sqref="Z52:Z63">
    <cfRule type="expression" dxfId="11296" priority="1218">
      <formula>ISTEXT(X52)</formula>
    </cfRule>
  </conditionalFormatting>
  <conditionalFormatting sqref="E51:E63 E65">
    <cfRule type="expression" dxfId="11295" priority="1219">
      <formula>ISERROR(E51)</formula>
    </cfRule>
  </conditionalFormatting>
  <conditionalFormatting sqref="E64">
    <cfRule type="cellIs" dxfId="11294" priority="1286" operator="greaterThan">
      <formula>0.1</formula>
    </cfRule>
  </conditionalFormatting>
  <conditionalFormatting sqref="H64">
    <cfRule type="expression" dxfId="11293" priority="1287">
      <formula>ISTEXT(I64)</formula>
    </cfRule>
  </conditionalFormatting>
  <conditionalFormatting sqref="G64">
    <cfRule type="expression" dxfId="11292" priority="1288">
      <formula>ISTEXT(F64)</formula>
    </cfRule>
  </conditionalFormatting>
  <conditionalFormatting sqref="G64">
    <cfRule type="expression" dxfId="11291" priority="1289">
      <formula>ISTEXT(H64)</formula>
    </cfRule>
  </conditionalFormatting>
  <conditionalFormatting sqref="F64">
    <cfRule type="expression" dxfId="11290" priority="1290">
      <formula>ISTEXT(G64)</formula>
    </cfRule>
  </conditionalFormatting>
  <conditionalFormatting sqref="H64">
    <cfRule type="expression" dxfId="11289" priority="1291">
      <formula>ISTEXT(G64)</formula>
    </cfRule>
  </conditionalFormatting>
  <conditionalFormatting sqref="I64">
    <cfRule type="expression" dxfId="11288" priority="1292">
      <formula>ISTEXT(Н7)</formula>
    </cfRule>
  </conditionalFormatting>
  <conditionalFormatting sqref="I64">
    <cfRule type="expression" dxfId="11287" priority="1293">
      <formula>ISTEXT(H64)</formula>
    </cfRule>
  </conditionalFormatting>
  <conditionalFormatting sqref="I64">
    <cfRule type="expression" dxfId="11286" priority="1294">
      <formula>ISTEXT(J64)</formula>
    </cfRule>
  </conditionalFormatting>
  <conditionalFormatting sqref="M64">
    <cfRule type="expression" dxfId="11285" priority="1295">
      <formula>ISTEXT(N64)</formula>
    </cfRule>
  </conditionalFormatting>
  <conditionalFormatting sqref="L64">
    <cfRule type="expression" dxfId="11284" priority="1296">
      <formula>ISTEXT(K64)</formula>
    </cfRule>
  </conditionalFormatting>
  <conditionalFormatting sqref="L64">
    <cfRule type="expression" dxfId="11283" priority="1297">
      <formula>ISTEXT(M64)</formula>
    </cfRule>
  </conditionalFormatting>
  <conditionalFormatting sqref="K64">
    <cfRule type="expression" dxfId="11282" priority="1298">
      <formula>ISTEXT(I64)</formula>
    </cfRule>
  </conditionalFormatting>
  <conditionalFormatting sqref="M64">
    <cfRule type="expression" dxfId="11281" priority="1299">
      <formula>ISTEXT(L64)</formula>
    </cfRule>
  </conditionalFormatting>
  <conditionalFormatting sqref="N64">
    <cfRule type="expression" dxfId="11280" priority="1300">
      <formula>ISTEXT(M64)</formula>
    </cfRule>
  </conditionalFormatting>
  <conditionalFormatting sqref="N64">
    <cfRule type="expression" dxfId="11279" priority="1301">
      <formula>ISTEXT(O64)</formula>
    </cfRule>
  </conditionalFormatting>
  <conditionalFormatting sqref="R64">
    <cfRule type="expression" dxfId="11278" priority="1302">
      <formula>ISTEXT(S64)</formula>
    </cfRule>
  </conditionalFormatting>
  <conditionalFormatting sqref="Q64">
    <cfRule type="expression" dxfId="11277" priority="1303">
      <formula>ISTEXT(P64)</formula>
    </cfRule>
  </conditionalFormatting>
  <conditionalFormatting sqref="Q64">
    <cfRule type="expression" dxfId="11276" priority="1304">
      <formula>ISTEXT(R64)</formula>
    </cfRule>
  </conditionalFormatting>
  <conditionalFormatting sqref="P64">
    <cfRule type="expression" dxfId="11275" priority="1305">
      <formula>ISTEXT(N64)</formula>
    </cfRule>
  </conditionalFormatting>
  <conditionalFormatting sqref="R64">
    <cfRule type="expression" dxfId="11274" priority="1306">
      <formula>ISTEXT(Q64)</formula>
    </cfRule>
  </conditionalFormatting>
  <conditionalFormatting sqref="S64">
    <cfRule type="expression" dxfId="11273" priority="1307">
      <formula>ISTEXT(R64)</formula>
    </cfRule>
  </conditionalFormatting>
  <conditionalFormatting sqref="S64">
    <cfRule type="expression" dxfId="11272" priority="1308">
      <formula>ISTEXT(T64)</formula>
    </cfRule>
  </conditionalFormatting>
  <conditionalFormatting sqref="W64">
    <cfRule type="expression" dxfId="11271" priority="1309">
      <formula>ISTEXT(X64)</formula>
    </cfRule>
  </conditionalFormatting>
  <conditionalFormatting sqref="V64">
    <cfRule type="expression" dxfId="11270" priority="1310">
      <formula>ISTEXT(U64)</formula>
    </cfRule>
  </conditionalFormatting>
  <conditionalFormatting sqref="V64">
    <cfRule type="expression" dxfId="11269" priority="1311">
      <formula>ISTEXT(W64)</formula>
    </cfRule>
  </conditionalFormatting>
  <conditionalFormatting sqref="U64">
    <cfRule type="expression" dxfId="11268" priority="1312">
      <formula>ISTEXT(S64)</formula>
    </cfRule>
  </conditionalFormatting>
  <conditionalFormatting sqref="W64">
    <cfRule type="expression" dxfId="11267" priority="1313">
      <formula>ISTEXT(V64)</formula>
    </cfRule>
  </conditionalFormatting>
  <conditionalFormatting sqref="X64">
    <cfRule type="expression" dxfId="11266" priority="1314">
      <formula>ISTEXT(W64)</formula>
    </cfRule>
  </conditionalFormatting>
  <conditionalFormatting sqref="X64">
    <cfRule type="expression" dxfId="11265" priority="1315">
      <formula>ISTEXT(Y64)</formula>
    </cfRule>
  </conditionalFormatting>
  <conditionalFormatting sqref="AB64">
    <cfRule type="expression" dxfId="11264" priority="1316">
      <formula>ISTEXT(AC64)</formula>
    </cfRule>
  </conditionalFormatting>
  <conditionalFormatting sqref="AA64">
    <cfRule type="expression" dxfId="11263" priority="1317">
      <formula>ISTEXT(Z64)</formula>
    </cfRule>
  </conditionalFormatting>
  <conditionalFormatting sqref="AA64">
    <cfRule type="expression" dxfId="11262" priority="1318">
      <formula>ISTEXT(AB64)</formula>
    </cfRule>
  </conditionalFormatting>
  <conditionalFormatting sqref="Z64">
    <cfRule type="expression" dxfId="11261" priority="1319">
      <formula>ISTEXT(AA64)</formula>
    </cfRule>
  </conditionalFormatting>
  <conditionalFormatting sqref="AB64">
    <cfRule type="expression" dxfId="11260" priority="1320">
      <formula>ISTEXT(AA64)</formula>
    </cfRule>
  </conditionalFormatting>
  <conditionalFormatting sqref="AC64">
    <cfRule type="expression" dxfId="11259" priority="1321">
      <formula>ISTEXT(Н7)</formula>
    </cfRule>
  </conditionalFormatting>
  <conditionalFormatting sqref="AC64">
    <cfRule type="expression" dxfId="11258" priority="1322">
      <formula>ISTEXT(AB64)</formula>
    </cfRule>
  </conditionalFormatting>
  <conditionalFormatting sqref="AC64">
    <cfRule type="expression" dxfId="11257" priority="1323">
      <formula>ISTEXT(AD64)</formula>
    </cfRule>
  </conditionalFormatting>
  <conditionalFormatting sqref="K64">
    <cfRule type="expression" dxfId="11256" priority="1324">
      <formula>ISTEXT(L64)</formula>
    </cfRule>
  </conditionalFormatting>
  <conditionalFormatting sqref="P64">
    <cfRule type="expression" dxfId="11255" priority="1325">
      <formula>ISTEXT(Q64)</formula>
    </cfRule>
  </conditionalFormatting>
  <conditionalFormatting sqref="U64">
    <cfRule type="expression" dxfId="11254" priority="1326">
      <formula>ISTEXT(V64)</formula>
    </cfRule>
  </conditionalFormatting>
  <conditionalFormatting sqref="Z64">
    <cfRule type="expression" dxfId="11253" priority="1327">
      <formula>ISTEXT(X64)</formula>
    </cfRule>
  </conditionalFormatting>
  <conditionalFormatting sqref="E64">
    <cfRule type="expression" dxfId="11252" priority="1328">
      <formula>ISERROR(E64)</formula>
    </cfRule>
  </conditionalFormatting>
  <conditionalFormatting sqref="F66:AD66">
    <cfRule type="expression" dxfId="11251" priority="1413">
      <formula>AND(LEN(#REF!)=0,$A66&lt;=$C$2)</formula>
    </cfRule>
  </conditionalFormatting>
  <conditionalFormatting sqref="E67:E78">
    <cfRule type="cellIs" dxfId="11250" priority="1414" operator="greaterThan">
      <formula>0.1</formula>
    </cfRule>
  </conditionalFormatting>
  <conditionalFormatting sqref="AF80:AK80">
    <cfRule type="expression" dxfId="11249" priority="1416">
      <formula>#REF!&gt;$C$2</formula>
    </cfRule>
  </conditionalFormatting>
  <conditionalFormatting sqref="H67:H78">
    <cfRule type="expression" dxfId="11248" priority="1421">
      <formula>ISTEXT(I67)</formula>
    </cfRule>
  </conditionalFormatting>
  <conditionalFormatting sqref="G67:G78">
    <cfRule type="expression" dxfId="11247" priority="1422">
      <formula>ISTEXT(F67)</formula>
    </cfRule>
  </conditionalFormatting>
  <conditionalFormatting sqref="G67:G78">
    <cfRule type="expression" dxfId="11246" priority="1423">
      <formula>ISTEXT(H67)</formula>
    </cfRule>
  </conditionalFormatting>
  <conditionalFormatting sqref="F67:F78">
    <cfRule type="expression" dxfId="11245" priority="1424">
      <formula>ISTEXT(G67)</formula>
    </cfRule>
  </conditionalFormatting>
  <conditionalFormatting sqref="H67:H78">
    <cfRule type="expression" dxfId="11244" priority="1425">
      <formula>ISTEXT(G67)</formula>
    </cfRule>
  </conditionalFormatting>
  <conditionalFormatting sqref="I67:I78">
    <cfRule type="expression" dxfId="11243" priority="1426">
      <formula>ISTEXT(Н7)</formula>
    </cfRule>
  </conditionalFormatting>
  <conditionalFormatting sqref="I67">
    <cfRule type="expression" dxfId="11242" priority="1427">
      <formula>ISTEXT(K67)</formula>
    </cfRule>
  </conditionalFormatting>
  <conditionalFormatting sqref="I68:I78">
    <cfRule type="expression" dxfId="11241" priority="1428">
      <formula>ISTEXT(H68)</formula>
    </cfRule>
  </conditionalFormatting>
  <conditionalFormatting sqref="I68:I78">
    <cfRule type="expression" dxfId="11240" priority="1429">
      <formula>ISTEXT(J68)</formula>
    </cfRule>
  </conditionalFormatting>
  <conditionalFormatting sqref="M67:M78">
    <cfRule type="expression" dxfId="11239" priority="1430">
      <formula>ISTEXT(N67)</formula>
    </cfRule>
  </conditionalFormatting>
  <conditionalFormatting sqref="L67:L78">
    <cfRule type="expression" dxfId="11238" priority="1431">
      <formula>ISTEXT(K67)</formula>
    </cfRule>
  </conditionalFormatting>
  <conditionalFormatting sqref="L67:L78">
    <cfRule type="expression" dxfId="11237" priority="1432">
      <formula>ISTEXT(M67)</formula>
    </cfRule>
  </conditionalFormatting>
  <conditionalFormatting sqref="K67:K78">
    <cfRule type="expression" dxfId="11236" priority="1433">
      <formula>ISTEXT(I67)</formula>
    </cfRule>
  </conditionalFormatting>
  <conditionalFormatting sqref="M67:M78">
    <cfRule type="expression" dxfId="11235" priority="1434">
      <formula>ISTEXT(L67)</formula>
    </cfRule>
  </conditionalFormatting>
  <conditionalFormatting sqref="N67">
    <cfRule type="expression" dxfId="11234" priority="1435">
      <formula>ISTEXT(M67)</formula>
    </cfRule>
  </conditionalFormatting>
  <conditionalFormatting sqref="N67">
    <cfRule type="expression" dxfId="11233" priority="1436">
      <formula>ISTEXT(P67)</formula>
    </cfRule>
  </conditionalFormatting>
  <conditionalFormatting sqref="N68:N78">
    <cfRule type="expression" dxfId="11232" priority="1437">
      <formula>ISTEXT(M68)</formula>
    </cfRule>
  </conditionalFormatting>
  <conditionalFormatting sqref="N68:N78">
    <cfRule type="expression" dxfId="11231" priority="1438">
      <formula>ISTEXT(O68)</formula>
    </cfRule>
  </conditionalFormatting>
  <conditionalFormatting sqref="P67:P78">
    <cfRule type="expression" dxfId="11230" priority="1439">
      <formula>ISTEXT(N67)</formula>
    </cfRule>
  </conditionalFormatting>
  <conditionalFormatting sqref="S67">
    <cfRule type="expression" dxfId="11229" priority="1440">
      <formula>ISTEXT(R67)</formula>
    </cfRule>
  </conditionalFormatting>
  <conditionalFormatting sqref="S67">
    <cfRule type="expression" dxfId="11228" priority="1441">
      <formula>ISTEXT(U67)</formula>
    </cfRule>
  </conditionalFormatting>
  <conditionalFormatting sqref="W67:W78">
    <cfRule type="expression" dxfId="11227" priority="1442">
      <formula>ISTEXT(X67)</formula>
    </cfRule>
  </conditionalFormatting>
  <conditionalFormatting sqref="V67:V78">
    <cfRule type="expression" dxfId="11226" priority="1443">
      <formula>ISTEXT(U67)</formula>
    </cfRule>
  </conditionalFormatting>
  <conditionalFormatting sqref="V67:V78">
    <cfRule type="expression" dxfId="11225" priority="1444">
      <formula>ISTEXT(W67)</formula>
    </cfRule>
  </conditionalFormatting>
  <conditionalFormatting sqref="U67:U78">
    <cfRule type="expression" dxfId="11224" priority="1445">
      <formula>ISTEXT(S67)</formula>
    </cfRule>
  </conditionalFormatting>
  <conditionalFormatting sqref="W67:W78">
    <cfRule type="expression" dxfId="11223" priority="1446">
      <formula>ISTEXT(V67)</formula>
    </cfRule>
  </conditionalFormatting>
  <conditionalFormatting sqref="X67">
    <cfRule type="expression" dxfId="11222" priority="1447">
      <formula>ISTEXT(Z67)</formula>
    </cfRule>
  </conditionalFormatting>
  <conditionalFormatting sqref="X68:X78">
    <cfRule type="expression" dxfId="11221" priority="1448">
      <formula>ISTEXT(W68)</formula>
    </cfRule>
  </conditionalFormatting>
  <conditionalFormatting sqref="X68:X78">
    <cfRule type="expression" dxfId="11220" priority="1449">
      <formula>ISTEXT(Y68)</formula>
    </cfRule>
  </conditionalFormatting>
  <conditionalFormatting sqref="AA67:AA78">
    <cfRule type="expression" dxfId="11219" priority="1450">
      <formula>ISTEXT(Z67)</formula>
    </cfRule>
  </conditionalFormatting>
  <conditionalFormatting sqref="Z67:Z78">
    <cfRule type="expression" dxfId="11218" priority="1451">
      <formula>ISTEXT(AA67)</formula>
    </cfRule>
  </conditionalFormatting>
  <conditionalFormatting sqref="AB67:AB78">
    <cfRule type="expression" dxfId="11217" priority="1452">
      <formula>ISTEXT(AA67)</formula>
    </cfRule>
  </conditionalFormatting>
  <conditionalFormatting sqref="AC67:AC78">
    <cfRule type="expression" dxfId="11216" priority="1453">
      <formula>ISTEXT(Н7)</formula>
    </cfRule>
  </conditionalFormatting>
  <conditionalFormatting sqref="AC67">
    <cfRule type="expression" dxfId="11215" priority="1454">
      <formula>ISTEXT(AD67)</formula>
    </cfRule>
  </conditionalFormatting>
  <conditionalFormatting sqref="AC68:AC78">
    <cfRule type="expression" dxfId="11214" priority="1455">
      <formula>ISTEXT(AB68)</formula>
    </cfRule>
  </conditionalFormatting>
  <conditionalFormatting sqref="AC68:AC78">
    <cfRule type="expression" dxfId="11213" priority="1456">
      <formula>ISTEXT(AD68)</formula>
    </cfRule>
  </conditionalFormatting>
  <conditionalFormatting sqref="K67:K78">
    <cfRule type="expression" dxfId="11212" priority="1457">
      <formula>ISTEXT(L67)</formula>
    </cfRule>
  </conditionalFormatting>
  <conditionalFormatting sqref="P67:P78">
    <cfRule type="expression" dxfId="11211" priority="1458">
      <formula>ISTEXT(Q67)</formula>
    </cfRule>
  </conditionalFormatting>
  <conditionalFormatting sqref="Z67:Z78">
    <cfRule type="expression" dxfId="11210" priority="1459">
      <formula>ISTEXT(X67)</formula>
    </cfRule>
  </conditionalFormatting>
  <conditionalFormatting sqref="E66:E78 E80">
    <cfRule type="expression" dxfId="11209" priority="1460">
      <formula>ISERROR(E66)</formula>
    </cfRule>
  </conditionalFormatting>
  <conditionalFormatting sqref="E79">
    <cfRule type="cellIs" dxfId="11208" priority="1552" operator="greaterThan">
      <formula>0.1</formula>
    </cfRule>
  </conditionalFormatting>
  <conditionalFormatting sqref="H79">
    <cfRule type="expression" dxfId="11207" priority="1553">
      <formula>ISTEXT(I79)</formula>
    </cfRule>
  </conditionalFormatting>
  <conditionalFormatting sqref="G79">
    <cfRule type="expression" dxfId="11206" priority="1554">
      <formula>ISTEXT(F79)</formula>
    </cfRule>
  </conditionalFormatting>
  <conditionalFormatting sqref="G79">
    <cfRule type="expression" dxfId="11205" priority="1555">
      <formula>ISTEXT(H79)</formula>
    </cfRule>
  </conditionalFormatting>
  <conditionalFormatting sqref="F79">
    <cfRule type="expression" dxfId="11204" priority="1556">
      <formula>ISTEXT(G79)</formula>
    </cfRule>
  </conditionalFormatting>
  <conditionalFormatting sqref="H79">
    <cfRule type="expression" dxfId="11203" priority="1557">
      <formula>ISTEXT(G79)</formula>
    </cfRule>
  </conditionalFormatting>
  <conditionalFormatting sqref="I79">
    <cfRule type="expression" dxfId="11202" priority="1558">
      <formula>ISTEXT(Н7)</formula>
    </cfRule>
  </conditionalFormatting>
  <conditionalFormatting sqref="I79">
    <cfRule type="expression" dxfId="11201" priority="1559">
      <formula>ISTEXT(H79)</formula>
    </cfRule>
  </conditionalFormatting>
  <conditionalFormatting sqref="I79">
    <cfRule type="expression" dxfId="11200" priority="1560">
      <formula>ISTEXT(J79)</formula>
    </cfRule>
  </conditionalFormatting>
  <conditionalFormatting sqref="M79">
    <cfRule type="expression" dxfId="11199" priority="1561">
      <formula>ISTEXT(N79)</formula>
    </cfRule>
  </conditionalFormatting>
  <conditionalFormatting sqref="L79">
    <cfRule type="expression" dxfId="11198" priority="1562">
      <formula>ISTEXT(K79)</formula>
    </cfRule>
  </conditionalFormatting>
  <conditionalFormatting sqref="L79">
    <cfRule type="expression" dxfId="11197" priority="1563">
      <formula>ISTEXT(M79)</formula>
    </cfRule>
  </conditionalFormatting>
  <conditionalFormatting sqref="K79">
    <cfRule type="expression" dxfId="11196" priority="1564">
      <formula>ISTEXT(I79)</formula>
    </cfRule>
  </conditionalFormatting>
  <conditionalFormatting sqref="M79">
    <cfRule type="expression" dxfId="11195" priority="1565">
      <formula>ISTEXT(L79)</formula>
    </cfRule>
  </conditionalFormatting>
  <conditionalFormatting sqref="N79">
    <cfRule type="expression" dxfId="11194" priority="1566">
      <formula>ISTEXT(M79)</formula>
    </cfRule>
  </conditionalFormatting>
  <conditionalFormatting sqref="N79">
    <cfRule type="expression" dxfId="11193" priority="1567">
      <formula>ISTEXT(O79)</formula>
    </cfRule>
  </conditionalFormatting>
  <conditionalFormatting sqref="R79">
    <cfRule type="expression" dxfId="11192" priority="1568">
      <formula>ISTEXT(S79)</formula>
    </cfRule>
  </conditionalFormatting>
  <conditionalFormatting sqref="Q79">
    <cfRule type="expression" dxfId="11191" priority="1569">
      <formula>ISTEXT(P79)</formula>
    </cfRule>
  </conditionalFormatting>
  <conditionalFormatting sqref="Q79">
    <cfRule type="expression" dxfId="11190" priority="1570">
      <formula>ISTEXT(R79)</formula>
    </cfRule>
  </conditionalFormatting>
  <conditionalFormatting sqref="P79">
    <cfRule type="expression" dxfId="11189" priority="1571">
      <formula>ISTEXT(N79)</formula>
    </cfRule>
  </conditionalFormatting>
  <conditionalFormatting sqref="R79">
    <cfRule type="expression" dxfId="11188" priority="1572">
      <formula>ISTEXT(Q79)</formula>
    </cfRule>
  </conditionalFormatting>
  <conditionalFormatting sqref="S79">
    <cfRule type="expression" dxfId="11187" priority="1573">
      <formula>ISTEXT(R79)</formula>
    </cfRule>
  </conditionalFormatting>
  <conditionalFormatting sqref="S79">
    <cfRule type="expression" dxfId="11186" priority="1574">
      <formula>ISTEXT(T79)</formula>
    </cfRule>
  </conditionalFormatting>
  <conditionalFormatting sqref="W79">
    <cfRule type="expression" dxfId="11185" priority="1575">
      <formula>ISTEXT(X79)</formula>
    </cfRule>
  </conditionalFormatting>
  <conditionalFormatting sqref="V79">
    <cfRule type="expression" dxfId="11184" priority="1576">
      <formula>ISTEXT(U79)</formula>
    </cfRule>
  </conditionalFormatting>
  <conditionalFormatting sqref="V79">
    <cfRule type="expression" dxfId="11183" priority="1577">
      <formula>ISTEXT(W79)</formula>
    </cfRule>
  </conditionalFormatting>
  <conditionalFormatting sqref="U79">
    <cfRule type="expression" dxfId="11182" priority="1578">
      <formula>ISTEXT(S79)</formula>
    </cfRule>
  </conditionalFormatting>
  <conditionalFormatting sqref="W79">
    <cfRule type="expression" dxfId="11181" priority="1579">
      <formula>ISTEXT(V79)</formula>
    </cfRule>
  </conditionalFormatting>
  <conditionalFormatting sqref="X79">
    <cfRule type="expression" dxfId="11180" priority="1580">
      <formula>ISTEXT(W79)</formula>
    </cfRule>
  </conditionalFormatting>
  <conditionalFormatting sqref="X79">
    <cfRule type="expression" dxfId="11179" priority="1581">
      <formula>ISTEXT(Y79)</formula>
    </cfRule>
  </conditionalFormatting>
  <conditionalFormatting sqref="AB79">
    <cfRule type="expression" dxfId="11178" priority="1582">
      <formula>ISTEXT(AC79)</formula>
    </cfRule>
  </conditionalFormatting>
  <conditionalFormatting sqref="AA79">
    <cfRule type="expression" dxfId="11177" priority="1583">
      <formula>ISTEXT(Z79)</formula>
    </cfRule>
  </conditionalFormatting>
  <conditionalFormatting sqref="AA79">
    <cfRule type="expression" dxfId="11176" priority="1584">
      <formula>ISTEXT(AB79)</formula>
    </cfRule>
  </conditionalFormatting>
  <conditionalFormatting sqref="Z79">
    <cfRule type="expression" dxfId="11175" priority="1585">
      <formula>ISTEXT(AA79)</formula>
    </cfRule>
  </conditionalFormatting>
  <conditionalFormatting sqref="AB79">
    <cfRule type="expression" dxfId="11174" priority="1586">
      <formula>ISTEXT(AA79)</formula>
    </cfRule>
  </conditionalFormatting>
  <conditionalFormatting sqref="AC79">
    <cfRule type="expression" dxfId="11173" priority="1587">
      <formula>ISTEXT(Н7)</formula>
    </cfRule>
  </conditionalFormatting>
  <conditionalFormatting sqref="AC79">
    <cfRule type="expression" dxfId="11172" priority="1588">
      <formula>ISTEXT(AB79)</formula>
    </cfRule>
  </conditionalFormatting>
  <conditionalFormatting sqref="AC79">
    <cfRule type="expression" dxfId="11171" priority="1589">
      <formula>ISTEXT(AD79)</formula>
    </cfRule>
  </conditionalFormatting>
  <conditionalFormatting sqref="K79">
    <cfRule type="expression" dxfId="11170" priority="1590">
      <formula>ISTEXT(L79)</formula>
    </cfRule>
  </conditionalFormatting>
  <conditionalFormatting sqref="P79">
    <cfRule type="expression" dxfId="11169" priority="1591">
      <formula>ISTEXT(Q79)</formula>
    </cfRule>
  </conditionalFormatting>
  <conditionalFormatting sqref="U79">
    <cfRule type="expression" dxfId="11168" priority="1592">
      <formula>ISTEXT(V79)</formula>
    </cfRule>
  </conditionalFormatting>
  <conditionalFormatting sqref="Z79">
    <cfRule type="expression" dxfId="11167" priority="1593">
      <formula>ISTEXT(X79)</formula>
    </cfRule>
  </conditionalFormatting>
  <conditionalFormatting sqref="E79">
    <cfRule type="expression" dxfId="11166" priority="1594">
      <formula>ISERROR(E79)</formula>
    </cfRule>
  </conditionalFormatting>
  <conditionalFormatting sqref="F81:AD81">
    <cfRule type="expression" dxfId="11165" priority="1665">
      <formula>AND(LEN(#REF!)=0,$A81&lt;=$C$2)</formula>
    </cfRule>
  </conditionalFormatting>
  <conditionalFormatting sqref="E82:E93">
    <cfRule type="cellIs" dxfId="11164" priority="1666" operator="greaterThan">
      <formula>0.1</formula>
    </cfRule>
  </conditionalFormatting>
  <conditionalFormatting sqref="AF95:AK95">
    <cfRule type="expression" dxfId="11163" priority="1668">
      <formula>#REF!&gt;$C$2</formula>
    </cfRule>
  </conditionalFormatting>
  <conditionalFormatting sqref="H82:H93">
    <cfRule type="expression" dxfId="11162" priority="1674">
      <formula>ISTEXT(I82)</formula>
    </cfRule>
  </conditionalFormatting>
  <conditionalFormatting sqref="G82:G93">
    <cfRule type="expression" dxfId="11161" priority="1675">
      <formula>ISTEXT(F82)</formula>
    </cfRule>
  </conditionalFormatting>
  <conditionalFormatting sqref="G82:G93">
    <cfRule type="expression" dxfId="11160" priority="1676">
      <formula>ISTEXT(H82)</formula>
    </cfRule>
  </conditionalFormatting>
  <conditionalFormatting sqref="F82:F93">
    <cfRule type="expression" dxfId="11159" priority="1677">
      <formula>ISTEXT(G82)</formula>
    </cfRule>
  </conditionalFormatting>
  <conditionalFormatting sqref="H82:H93">
    <cfRule type="expression" dxfId="11158" priority="1678">
      <formula>ISTEXT(G82)</formula>
    </cfRule>
  </conditionalFormatting>
  <conditionalFormatting sqref="I82:I93">
    <cfRule type="expression" dxfId="11157" priority="1679">
      <formula>ISTEXT(Н7)</formula>
    </cfRule>
  </conditionalFormatting>
  <conditionalFormatting sqref="I82">
    <cfRule type="expression" dxfId="11156" priority="1680">
      <formula>ISTEXT(K82)</formula>
    </cfRule>
  </conditionalFormatting>
  <conditionalFormatting sqref="I83:I93">
    <cfRule type="expression" dxfId="11155" priority="1681">
      <formula>ISTEXT(H83)</formula>
    </cfRule>
  </conditionalFormatting>
  <conditionalFormatting sqref="I83:I93">
    <cfRule type="expression" dxfId="11154" priority="1682">
      <formula>ISTEXT(J83)</formula>
    </cfRule>
  </conditionalFormatting>
  <conditionalFormatting sqref="M82:M93">
    <cfRule type="expression" dxfId="11153" priority="1683">
      <formula>ISTEXT(N82)</formula>
    </cfRule>
  </conditionalFormatting>
  <conditionalFormatting sqref="L82:L93">
    <cfRule type="expression" dxfId="11152" priority="1684">
      <formula>ISTEXT(K82)</formula>
    </cfRule>
  </conditionalFormatting>
  <conditionalFormatting sqref="L82:L93">
    <cfRule type="expression" dxfId="11151" priority="1685">
      <formula>ISTEXT(M82)</formula>
    </cfRule>
  </conditionalFormatting>
  <conditionalFormatting sqref="K82:K93">
    <cfRule type="expression" dxfId="11150" priority="1686">
      <formula>ISTEXT(I82)</formula>
    </cfRule>
  </conditionalFormatting>
  <conditionalFormatting sqref="M82:M93">
    <cfRule type="expression" dxfId="11149" priority="1687">
      <formula>ISTEXT(L82)</formula>
    </cfRule>
  </conditionalFormatting>
  <conditionalFormatting sqref="N82">
    <cfRule type="expression" dxfId="11148" priority="1688">
      <formula>ISTEXT(M82)</formula>
    </cfRule>
  </conditionalFormatting>
  <conditionalFormatting sqref="N82">
    <cfRule type="expression" dxfId="11147" priority="1689">
      <formula>ISTEXT(P82)</formula>
    </cfRule>
  </conditionalFormatting>
  <conditionalFormatting sqref="N83:N93">
    <cfRule type="expression" dxfId="11146" priority="1690">
      <formula>ISTEXT(M83)</formula>
    </cfRule>
  </conditionalFormatting>
  <conditionalFormatting sqref="N83:N93">
    <cfRule type="expression" dxfId="11145" priority="1691">
      <formula>ISTEXT(O83)</formula>
    </cfRule>
  </conditionalFormatting>
  <conditionalFormatting sqref="R82:R93">
    <cfRule type="expression" dxfId="11144" priority="1692">
      <formula>ISTEXT(S82)</formula>
    </cfRule>
  </conditionalFormatting>
  <conditionalFormatting sqref="Q82:Q93">
    <cfRule type="expression" dxfId="11143" priority="1693">
      <formula>ISTEXT(P82)</formula>
    </cfRule>
  </conditionalFormatting>
  <conditionalFormatting sqref="Q82:Q93">
    <cfRule type="expression" dxfId="11142" priority="1694">
      <formula>ISTEXT(R82)</formula>
    </cfRule>
  </conditionalFormatting>
  <conditionalFormatting sqref="P82:P93">
    <cfRule type="expression" dxfId="11141" priority="1695">
      <formula>ISTEXT(N82)</formula>
    </cfRule>
  </conditionalFormatting>
  <conditionalFormatting sqref="R82:R93">
    <cfRule type="expression" dxfId="11140" priority="1696">
      <formula>ISTEXT(Q82)</formula>
    </cfRule>
  </conditionalFormatting>
  <conditionalFormatting sqref="S82">
    <cfRule type="expression" dxfId="11139" priority="1697">
      <formula>ISTEXT(R82)</formula>
    </cfRule>
  </conditionalFormatting>
  <conditionalFormatting sqref="S83:S93">
    <cfRule type="expression" dxfId="11138" priority="1698">
      <formula>ISTEXT(R83)</formula>
    </cfRule>
  </conditionalFormatting>
  <conditionalFormatting sqref="S83:S93">
    <cfRule type="expression" dxfId="11137" priority="1699">
      <formula>ISTEXT(T83)</formula>
    </cfRule>
  </conditionalFormatting>
  <conditionalFormatting sqref="W82:W93">
    <cfRule type="expression" dxfId="11136" priority="1700">
      <formula>ISTEXT(X82)</formula>
    </cfRule>
  </conditionalFormatting>
  <conditionalFormatting sqref="V82:V93">
    <cfRule type="expression" dxfId="11135" priority="1701">
      <formula>ISTEXT(U82)</formula>
    </cfRule>
  </conditionalFormatting>
  <conditionalFormatting sqref="V82:V93">
    <cfRule type="expression" dxfId="11134" priority="1702">
      <formula>ISTEXT(W82)</formula>
    </cfRule>
  </conditionalFormatting>
  <conditionalFormatting sqref="U82:U93">
    <cfRule type="expression" dxfId="11133" priority="1703">
      <formula>ISTEXT(S82)</formula>
    </cfRule>
  </conditionalFormatting>
  <conditionalFormatting sqref="W82:W93">
    <cfRule type="expression" dxfId="11132" priority="1704">
      <formula>ISTEXT(V82)</formula>
    </cfRule>
  </conditionalFormatting>
  <conditionalFormatting sqref="X82">
    <cfRule type="expression" dxfId="11131" priority="1705">
      <formula>ISTEXT(W82)</formula>
    </cfRule>
  </conditionalFormatting>
  <conditionalFormatting sqref="X82">
    <cfRule type="expression" dxfId="11130" priority="1706">
      <formula>ISTEXT(Z82)</formula>
    </cfRule>
  </conditionalFormatting>
  <conditionalFormatting sqref="X83:X93">
    <cfRule type="expression" dxfId="11129" priority="1707">
      <formula>ISTEXT(W83)</formula>
    </cfRule>
  </conditionalFormatting>
  <conditionalFormatting sqref="X83:X93">
    <cfRule type="expression" dxfId="11128" priority="1708">
      <formula>ISTEXT(Y83)</formula>
    </cfRule>
  </conditionalFormatting>
  <conditionalFormatting sqref="AB82:AB93">
    <cfRule type="expression" dxfId="11127" priority="1709">
      <formula>ISTEXT(AC82)</formula>
    </cfRule>
  </conditionalFormatting>
  <conditionalFormatting sqref="AA82:AA93">
    <cfRule type="expression" dxfId="11126" priority="1710">
      <formula>ISTEXT(Z82)</formula>
    </cfRule>
  </conditionalFormatting>
  <conditionalFormatting sqref="AA82:AA93">
    <cfRule type="expression" dxfId="11125" priority="1711">
      <formula>ISTEXT(AB82)</formula>
    </cfRule>
  </conditionalFormatting>
  <conditionalFormatting sqref="Z82:Z93">
    <cfRule type="expression" dxfId="11124" priority="1712">
      <formula>ISTEXT(AA82)</formula>
    </cfRule>
  </conditionalFormatting>
  <conditionalFormatting sqref="AB82:AB93">
    <cfRule type="expression" dxfId="11123" priority="1713">
      <formula>ISTEXT(AA82)</formula>
    </cfRule>
  </conditionalFormatting>
  <conditionalFormatting sqref="AC82:AC93">
    <cfRule type="expression" dxfId="11122" priority="1714">
      <formula>ISTEXT(Н7)</formula>
    </cfRule>
  </conditionalFormatting>
  <conditionalFormatting sqref="AC82">
    <cfRule type="expression" dxfId="11121" priority="1715">
      <formula>ISTEXT(AB82)</formula>
    </cfRule>
  </conditionalFormatting>
  <conditionalFormatting sqref="AC82">
    <cfRule type="expression" dxfId="11120" priority="1716">
      <formula>ISTEXT(AD82)</formula>
    </cfRule>
  </conditionalFormatting>
  <conditionalFormatting sqref="AC83:AC93">
    <cfRule type="expression" dxfId="11119" priority="1717">
      <formula>ISTEXT(AB83)</formula>
    </cfRule>
  </conditionalFormatting>
  <conditionalFormatting sqref="AC83:AC93">
    <cfRule type="expression" dxfId="11118" priority="1718">
      <formula>ISTEXT(AD83)</formula>
    </cfRule>
  </conditionalFormatting>
  <conditionalFormatting sqref="K82:K93">
    <cfRule type="expression" dxfId="11117" priority="1719">
      <formula>ISTEXT(L82)</formula>
    </cfRule>
  </conditionalFormatting>
  <conditionalFormatting sqref="P82:P93">
    <cfRule type="expression" dxfId="11116" priority="1720">
      <formula>ISTEXT(Q82)</formula>
    </cfRule>
  </conditionalFormatting>
  <conditionalFormatting sqref="U82:U93">
    <cfRule type="expression" dxfId="11115" priority="1721">
      <formula>ISTEXT(V82)</formula>
    </cfRule>
  </conditionalFormatting>
  <conditionalFormatting sqref="Z82:Z93">
    <cfRule type="expression" dxfId="11114" priority="1722">
      <formula>ISTEXT(X82)</formula>
    </cfRule>
  </conditionalFormatting>
  <conditionalFormatting sqref="E81:E93 E95">
    <cfRule type="expression" dxfId="11113" priority="1723">
      <formula>ISERROR(E81)</formula>
    </cfRule>
  </conditionalFormatting>
  <conditionalFormatting sqref="E94">
    <cfRule type="cellIs" dxfId="11112" priority="1799" operator="greaterThan">
      <formula>0.1</formula>
    </cfRule>
  </conditionalFormatting>
  <conditionalFormatting sqref="F94">
    <cfRule type="expression" dxfId="11111" priority="1800">
      <formula>ISTEXT(G94)</formula>
    </cfRule>
  </conditionalFormatting>
  <conditionalFormatting sqref="I94">
    <cfRule type="expression" dxfId="11110" priority="1801">
      <formula>ISTEXT(Н7)</formula>
    </cfRule>
  </conditionalFormatting>
  <conditionalFormatting sqref="I94">
    <cfRule type="expression" dxfId="11109" priority="1802">
      <formula>ISTEXT(H94)</formula>
    </cfRule>
  </conditionalFormatting>
  <conditionalFormatting sqref="I94">
    <cfRule type="expression" dxfId="11108" priority="1803">
      <formula>ISTEXT(J94)</formula>
    </cfRule>
  </conditionalFormatting>
  <conditionalFormatting sqref="L94">
    <cfRule type="expression" dxfId="11107" priority="1804">
      <formula>ISTEXT(K94)</formula>
    </cfRule>
  </conditionalFormatting>
  <conditionalFormatting sqref="K94">
    <cfRule type="expression" dxfId="11106" priority="1805">
      <formula>ISTEXT(I94)</formula>
    </cfRule>
  </conditionalFormatting>
  <conditionalFormatting sqref="M94">
    <cfRule type="expression" dxfId="11105" priority="1806">
      <formula>ISTEXT(L94)</formula>
    </cfRule>
  </conditionalFormatting>
  <conditionalFormatting sqref="N94">
    <cfRule type="expression" dxfId="11104" priority="1807">
      <formula>ISTEXT(M94)</formula>
    </cfRule>
  </conditionalFormatting>
  <conditionalFormatting sqref="N94">
    <cfRule type="expression" dxfId="11103" priority="1808">
      <formula>ISTEXT(O94)</formula>
    </cfRule>
  </conditionalFormatting>
  <conditionalFormatting sqref="R94">
    <cfRule type="expression" dxfId="11102" priority="1809">
      <formula>ISTEXT(S94)</formula>
    </cfRule>
  </conditionalFormatting>
  <conditionalFormatting sqref="Q94">
    <cfRule type="expression" dxfId="11101" priority="1810">
      <formula>ISTEXT(P94)</formula>
    </cfRule>
  </conditionalFormatting>
  <conditionalFormatting sqref="Q94">
    <cfRule type="expression" dxfId="11100" priority="1811">
      <formula>ISTEXT(R94)</formula>
    </cfRule>
  </conditionalFormatting>
  <conditionalFormatting sqref="P94">
    <cfRule type="expression" dxfId="11099" priority="1812">
      <formula>ISTEXT(N94)</formula>
    </cfRule>
  </conditionalFormatting>
  <conditionalFormatting sqref="R94">
    <cfRule type="expression" dxfId="11098" priority="1813">
      <formula>ISTEXT(Q94)</formula>
    </cfRule>
  </conditionalFormatting>
  <conditionalFormatting sqref="S94">
    <cfRule type="expression" dxfId="11097" priority="1814">
      <formula>ISTEXT(R94)</formula>
    </cfRule>
  </conditionalFormatting>
  <conditionalFormatting sqref="S94">
    <cfRule type="expression" dxfId="11096" priority="1815">
      <formula>ISTEXT(T94)</formula>
    </cfRule>
  </conditionalFormatting>
  <conditionalFormatting sqref="V94">
    <cfRule type="expression" dxfId="11095" priority="1816">
      <formula>ISTEXT(U94)</formula>
    </cfRule>
  </conditionalFormatting>
  <conditionalFormatting sqref="V94">
    <cfRule type="expression" dxfId="11094" priority="1817">
      <formula>ISTEXT(W94)</formula>
    </cfRule>
  </conditionalFormatting>
  <conditionalFormatting sqref="U94">
    <cfRule type="expression" dxfId="11093" priority="1818">
      <formula>ISTEXT(S94)</formula>
    </cfRule>
  </conditionalFormatting>
  <conditionalFormatting sqref="X94">
    <cfRule type="expression" dxfId="11092" priority="1819">
      <formula>ISTEXT(W94)</formula>
    </cfRule>
  </conditionalFormatting>
  <conditionalFormatting sqref="X94">
    <cfRule type="expression" dxfId="11091" priority="1820">
      <formula>ISTEXT(Y94)</formula>
    </cfRule>
  </conditionalFormatting>
  <conditionalFormatting sqref="AA94">
    <cfRule type="expression" dxfId="11090" priority="1821">
      <formula>ISTEXT(Z94)</formula>
    </cfRule>
  </conditionalFormatting>
  <conditionalFormatting sqref="AB94">
    <cfRule type="expression" dxfId="11089" priority="1822">
      <formula>ISTEXT(AA94)</formula>
    </cfRule>
  </conditionalFormatting>
  <conditionalFormatting sqref="AC94">
    <cfRule type="expression" dxfId="11088" priority="1823">
      <formula>ISTEXT(Н7)</formula>
    </cfRule>
  </conditionalFormatting>
  <conditionalFormatting sqref="AC94">
    <cfRule type="expression" dxfId="11087" priority="1824">
      <formula>ISTEXT(AB94)</formula>
    </cfRule>
  </conditionalFormatting>
  <conditionalFormatting sqref="AC94">
    <cfRule type="expression" dxfId="11086" priority="1825">
      <formula>ISTEXT(AD94)</formula>
    </cfRule>
  </conditionalFormatting>
  <conditionalFormatting sqref="K94">
    <cfRule type="expression" dxfId="11085" priority="1826">
      <formula>ISTEXT(L94)</formula>
    </cfRule>
  </conditionalFormatting>
  <conditionalFormatting sqref="U94">
    <cfRule type="expression" dxfId="11084" priority="1827">
      <formula>ISTEXT(V94)</formula>
    </cfRule>
  </conditionalFormatting>
  <conditionalFormatting sqref="Z94">
    <cfRule type="expression" dxfId="11083" priority="1828">
      <formula>ISTEXT(X94)</formula>
    </cfRule>
  </conditionalFormatting>
  <conditionalFormatting sqref="E94">
    <cfRule type="expression" dxfId="11082" priority="1829">
      <formula>ISERROR(E94)</formula>
    </cfRule>
  </conditionalFormatting>
  <conditionalFormatting sqref="F96:AD96 F126:AD126">
    <cfRule type="expression" dxfId="11081" priority="1914">
      <formula>AND(LEN(#REF!)=0,$A96&lt;=$C$2)</formula>
    </cfRule>
  </conditionalFormatting>
  <conditionalFormatting sqref="E97:E108">
    <cfRule type="cellIs" dxfId="11080" priority="1915" operator="greaterThan">
      <formula>0.1</formula>
    </cfRule>
  </conditionalFormatting>
  <conditionalFormatting sqref="AF110:AK110">
    <cfRule type="expression" dxfId="11079" priority="1917">
      <formula>#REF!&gt;$C$2</formula>
    </cfRule>
  </conditionalFormatting>
  <conditionalFormatting sqref="H97:H108">
    <cfRule type="expression" dxfId="11078" priority="1923">
      <formula>ISTEXT(I97)</formula>
    </cfRule>
  </conditionalFormatting>
  <conditionalFormatting sqref="G97:G108">
    <cfRule type="expression" dxfId="11077" priority="1924">
      <formula>ISTEXT(F97)</formula>
    </cfRule>
  </conditionalFormatting>
  <conditionalFormatting sqref="G97:G108">
    <cfRule type="expression" dxfId="11076" priority="1925">
      <formula>ISTEXT(H97)</formula>
    </cfRule>
  </conditionalFormatting>
  <conditionalFormatting sqref="F97:F108">
    <cfRule type="expression" dxfId="11075" priority="1926">
      <formula>ISTEXT(G97)</formula>
    </cfRule>
  </conditionalFormatting>
  <conditionalFormatting sqref="I97:I108">
    <cfRule type="expression" dxfId="11074" priority="1927">
      <formula>ISTEXT(Н7)</formula>
    </cfRule>
  </conditionalFormatting>
  <conditionalFormatting sqref="I97">
    <cfRule type="expression" dxfId="11073" priority="1928">
      <formula>ISTEXT(K97)</formula>
    </cfRule>
  </conditionalFormatting>
  <conditionalFormatting sqref="I98:I108">
    <cfRule type="expression" dxfId="11072" priority="1929">
      <formula>ISTEXT(H98)</formula>
    </cfRule>
  </conditionalFormatting>
  <conditionalFormatting sqref="M97:M108">
    <cfRule type="expression" dxfId="11071" priority="1930">
      <formula>ISTEXT(N97)</formula>
    </cfRule>
  </conditionalFormatting>
  <conditionalFormatting sqref="L97:L108">
    <cfRule type="expression" dxfId="11070" priority="1931">
      <formula>ISTEXT(K97)</formula>
    </cfRule>
  </conditionalFormatting>
  <conditionalFormatting sqref="L97:L108">
    <cfRule type="expression" dxfId="11069" priority="1932">
      <formula>ISTEXT(M97)</formula>
    </cfRule>
  </conditionalFormatting>
  <conditionalFormatting sqref="K97:K108">
    <cfRule type="expression" dxfId="11068" priority="1933">
      <formula>ISTEXT(I97)</formula>
    </cfRule>
  </conditionalFormatting>
  <conditionalFormatting sqref="M97:M108">
    <cfRule type="expression" dxfId="11067" priority="1934">
      <formula>ISTEXT(L97)</formula>
    </cfRule>
  </conditionalFormatting>
  <conditionalFormatting sqref="N97">
    <cfRule type="expression" dxfId="11066" priority="1935">
      <formula>ISTEXT(M97)</formula>
    </cfRule>
  </conditionalFormatting>
  <conditionalFormatting sqref="N97">
    <cfRule type="expression" dxfId="11065" priority="1936">
      <formula>ISTEXT(P97)</formula>
    </cfRule>
  </conditionalFormatting>
  <conditionalFormatting sqref="N98:N108">
    <cfRule type="expression" dxfId="11064" priority="1937">
      <formula>ISTEXT(M98)</formula>
    </cfRule>
  </conditionalFormatting>
  <conditionalFormatting sqref="N98:N108">
    <cfRule type="expression" dxfId="11063" priority="1938">
      <formula>ISTEXT(O98)</formula>
    </cfRule>
  </conditionalFormatting>
  <conditionalFormatting sqref="R97:R108">
    <cfRule type="expression" dxfId="11062" priority="1939">
      <formula>ISTEXT(S97)</formula>
    </cfRule>
  </conditionalFormatting>
  <conditionalFormatting sqref="Q97:Q108">
    <cfRule type="expression" dxfId="11061" priority="1940">
      <formula>ISTEXT(P97)</formula>
    </cfRule>
  </conditionalFormatting>
  <conditionalFormatting sqref="Q97:Q108">
    <cfRule type="expression" dxfId="11060" priority="1941">
      <formula>ISTEXT(R97)</formula>
    </cfRule>
  </conditionalFormatting>
  <conditionalFormatting sqref="P97:P108">
    <cfRule type="expression" dxfId="11059" priority="1942">
      <formula>ISTEXT(N97)</formula>
    </cfRule>
  </conditionalFormatting>
  <conditionalFormatting sqref="R97:R108">
    <cfRule type="expression" dxfId="11058" priority="1943">
      <formula>ISTEXT(Q97)</formula>
    </cfRule>
  </conditionalFormatting>
  <conditionalFormatting sqref="S97">
    <cfRule type="expression" dxfId="11057" priority="1944">
      <formula>ISTEXT(R97)</formula>
    </cfRule>
  </conditionalFormatting>
  <conditionalFormatting sqref="S97">
    <cfRule type="expression" dxfId="11056" priority="1945">
      <formula>ISTEXT(U97)</formula>
    </cfRule>
  </conditionalFormatting>
  <conditionalFormatting sqref="S98:S108">
    <cfRule type="expression" dxfId="11055" priority="1946">
      <formula>ISTEXT(R98)</formula>
    </cfRule>
  </conditionalFormatting>
  <conditionalFormatting sqref="S98:S108">
    <cfRule type="expression" dxfId="11054" priority="1947">
      <formula>ISTEXT(T98)</formula>
    </cfRule>
  </conditionalFormatting>
  <conditionalFormatting sqref="W97:W108">
    <cfRule type="expression" dxfId="11053" priority="1948">
      <formula>ISTEXT(X97)</formula>
    </cfRule>
  </conditionalFormatting>
  <conditionalFormatting sqref="V97:V108">
    <cfRule type="expression" dxfId="11052" priority="1949">
      <formula>ISTEXT(U97)</formula>
    </cfRule>
  </conditionalFormatting>
  <conditionalFormatting sqref="V97:V108">
    <cfRule type="expression" dxfId="11051" priority="1950">
      <formula>ISTEXT(W97)</formula>
    </cfRule>
  </conditionalFormatting>
  <conditionalFormatting sqref="U97:U108">
    <cfRule type="expression" dxfId="11050" priority="1951">
      <formula>ISTEXT(S97)</formula>
    </cfRule>
  </conditionalFormatting>
  <conditionalFormatting sqref="W97:W108">
    <cfRule type="expression" dxfId="11049" priority="1952">
      <formula>ISTEXT(V97)</formula>
    </cfRule>
  </conditionalFormatting>
  <conditionalFormatting sqref="X97">
    <cfRule type="expression" dxfId="11048" priority="1953">
      <formula>ISTEXT(W97)</formula>
    </cfRule>
  </conditionalFormatting>
  <conditionalFormatting sqref="X97">
    <cfRule type="expression" dxfId="11047" priority="1954">
      <formula>ISTEXT(Z97)</formula>
    </cfRule>
  </conditionalFormatting>
  <conditionalFormatting sqref="X98:X108">
    <cfRule type="expression" dxfId="11046" priority="1955">
      <formula>ISTEXT(W98)</formula>
    </cfRule>
  </conditionalFormatting>
  <conditionalFormatting sqref="X98:X108">
    <cfRule type="expression" dxfId="11045" priority="1956">
      <formula>ISTEXT(Y98)</formula>
    </cfRule>
  </conditionalFormatting>
  <conditionalFormatting sqref="AB97:AB108">
    <cfRule type="expression" dxfId="11044" priority="1957">
      <formula>ISTEXT(AC97)</formula>
    </cfRule>
  </conditionalFormatting>
  <conditionalFormatting sqref="AA97:AA108">
    <cfRule type="expression" dxfId="11043" priority="1958">
      <formula>ISTEXT(Z97)</formula>
    </cfRule>
  </conditionalFormatting>
  <conditionalFormatting sqref="AA97:AA108">
    <cfRule type="expression" dxfId="11042" priority="1959">
      <formula>ISTEXT(AB97)</formula>
    </cfRule>
  </conditionalFormatting>
  <conditionalFormatting sqref="Z97:Z108">
    <cfRule type="expression" dxfId="11041" priority="1960">
      <formula>ISTEXT(AA97)</formula>
    </cfRule>
  </conditionalFormatting>
  <conditionalFormatting sqref="AB97:AB108">
    <cfRule type="expression" dxfId="11040" priority="1961">
      <formula>ISTEXT(AA97)</formula>
    </cfRule>
  </conditionalFormatting>
  <conditionalFormatting sqref="AC97:AC108">
    <cfRule type="expression" dxfId="11039" priority="1962">
      <formula>ISTEXT(Н7)</formula>
    </cfRule>
  </conditionalFormatting>
  <conditionalFormatting sqref="AC97">
    <cfRule type="expression" dxfId="11038" priority="1963">
      <formula>ISTEXT(AB97)</formula>
    </cfRule>
  </conditionalFormatting>
  <conditionalFormatting sqref="AC97">
    <cfRule type="expression" dxfId="11037" priority="1964">
      <formula>ISTEXT(AD97)</formula>
    </cfRule>
  </conditionalFormatting>
  <conditionalFormatting sqref="AC98:AC108">
    <cfRule type="expression" dxfId="11036" priority="1965">
      <formula>ISTEXT(AB98)</formula>
    </cfRule>
  </conditionalFormatting>
  <conditionalFormatting sqref="AC98:AC108">
    <cfRule type="expression" dxfId="11035" priority="1966">
      <formula>ISTEXT(AD98)</formula>
    </cfRule>
  </conditionalFormatting>
  <conditionalFormatting sqref="K97:K108">
    <cfRule type="expression" dxfId="11034" priority="1967">
      <formula>ISTEXT(L97)</formula>
    </cfRule>
  </conditionalFormatting>
  <conditionalFormatting sqref="P97:P108">
    <cfRule type="expression" dxfId="11033" priority="1968">
      <formula>ISTEXT(Q97)</formula>
    </cfRule>
  </conditionalFormatting>
  <conditionalFormatting sqref="U97:U108">
    <cfRule type="expression" dxfId="11032" priority="1969">
      <formula>ISTEXT(V97)</formula>
    </cfRule>
  </conditionalFormatting>
  <conditionalFormatting sqref="Z97:Z108">
    <cfRule type="expression" dxfId="11031" priority="1970">
      <formula>ISTEXT(X97)</formula>
    </cfRule>
  </conditionalFormatting>
  <conditionalFormatting sqref="E96:E108 E110">
    <cfRule type="expression" dxfId="11030" priority="1971">
      <formula>ISERROR(E96)</formula>
    </cfRule>
  </conditionalFormatting>
  <conditionalFormatting sqref="E109">
    <cfRule type="cellIs" dxfId="11029" priority="2055" operator="greaterThan">
      <formula>0.1</formula>
    </cfRule>
  </conditionalFormatting>
  <conditionalFormatting sqref="H109">
    <cfRule type="expression" dxfId="11028" priority="2056">
      <formula>ISTEXT(I109)</formula>
    </cfRule>
  </conditionalFormatting>
  <conditionalFormatting sqref="G109">
    <cfRule type="expression" dxfId="11027" priority="2057">
      <formula>ISTEXT(F109)</formula>
    </cfRule>
  </conditionalFormatting>
  <conditionalFormatting sqref="G109">
    <cfRule type="expression" dxfId="11026" priority="2058">
      <formula>ISTEXT(H109)</formula>
    </cfRule>
  </conditionalFormatting>
  <conditionalFormatting sqref="F109">
    <cfRule type="expression" dxfId="11025" priority="2059">
      <formula>ISTEXT(G109)</formula>
    </cfRule>
  </conditionalFormatting>
  <conditionalFormatting sqref="H109">
    <cfRule type="expression" dxfId="11024" priority="2060">
      <formula>ISTEXT(G109)</formula>
    </cfRule>
  </conditionalFormatting>
  <conditionalFormatting sqref="I109">
    <cfRule type="expression" dxfId="11023" priority="2061">
      <formula>ISTEXT(Н7)</formula>
    </cfRule>
  </conditionalFormatting>
  <conditionalFormatting sqref="I109">
    <cfRule type="expression" dxfId="11022" priority="2062">
      <formula>ISTEXT(H109)</formula>
    </cfRule>
  </conditionalFormatting>
  <conditionalFormatting sqref="I109">
    <cfRule type="expression" dxfId="11021" priority="2063">
      <formula>ISTEXT(J109)</formula>
    </cfRule>
  </conditionalFormatting>
  <conditionalFormatting sqref="M109">
    <cfRule type="expression" dxfId="11020" priority="2064">
      <formula>ISTEXT(N109)</formula>
    </cfRule>
  </conditionalFormatting>
  <conditionalFormatting sqref="L109">
    <cfRule type="expression" dxfId="11019" priority="2065">
      <formula>ISTEXT(K109)</formula>
    </cfRule>
  </conditionalFormatting>
  <conditionalFormatting sqref="L109">
    <cfRule type="expression" dxfId="11018" priority="2066">
      <formula>ISTEXT(M109)</formula>
    </cfRule>
  </conditionalFormatting>
  <conditionalFormatting sqref="K109">
    <cfRule type="expression" dxfId="11017" priority="2067">
      <formula>ISTEXT(I109)</formula>
    </cfRule>
  </conditionalFormatting>
  <conditionalFormatting sqref="M109">
    <cfRule type="expression" dxfId="11016" priority="2068">
      <formula>ISTEXT(L109)</formula>
    </cfRule>
  </conditionalFormatting>
  <conditionalFormatting sqref="N109">
    <cfRule type="expression" dxfId="11015" priority="2069">
      <formula>ISTEXT(M109)</formula>
    </cfRule>
  </conditionalFormatting>
  <conditionalFormatting sqref="N109">
    <cfRule type="expression" dxfId="11014" priority="2070">
      <formula>ISTEXT(O109)</formula>
    </cfRule>
  </conditionalFormatting>
  <conditionalFormatting sqref="R109">
    <cfRule type="expression" dxfId="11013" priority="2071">
      <formula>ISTEXT(S109)</formula>
    </cfRule>
  </conditionalFormatting>
  <conditionalFormatting sqref="Q109">
    <cfRule type="expression" dxfId="11012" priority="2072">
      <formula>ISTEXT(P109)</formula>
    </cfRule>
  </conditionalFormatting>
  <conditionalFormatting sqref="Q109">
    <cfRule type="expression" dxfId="11011" priority="2073">
      <formula>ISTEXT(R109)</formula>
    </cfRule>
  </conditionalFormatting>
  <conditionalFormatting sqref="P109">
    <cfRule type="expression" dxfId="11010" priority="2074">
      <formula>ISTEXT(N109)</formula>
    </cfRule>
  </conditionalFormatting>
  <conditionalFormatting sqref="R109">
    <cfRule type="expression" dxfId="11009" priority="2075">
      <formula>ISTEXT(Q109)</formula>
    </cfRule>
  </conditionalFormatting>
  <conditionalFormatting sqref="S109">
    <cfRule type="expression" dxfId="11008" priority="2076">
      <formula>ISTEXT(R109)</formula>
    </cfRule>
  </conditionalFormatting>
  <conditionalFormatting sqref="S109">
    <cfRule type="expression" dxfId="11007" priority="2077">
      <formula>ISTEXT(T109)</formula>
    </cfRule>
  </conditionalFormatting>
  <conditionalFormatting sqref="W109">
    <cfRule type="expression" dxfId="11006" priority="2078">
      <formula>ISTEXT(X109)</formula>
    </cfRule>
  </conditionalFormatting>
  <conditionalFormatting sqref="V109">
    <cfRule type="expression" dxfId="11005" priority="2079">
      <formula>ISTEXT(U109)</formula>
    </cfRule>
  </conditionalFormatting>
  <conditionalFormatting sqref="V109">
    <cfRule type="expression" dxfId="11004" priority="2080">
      <formula>ISTEXT(W109)</formula>
    </cfRule>
  </conditionalFormatting>
  <conditionalFormatting sqref="U109">
    <cfRule type="expression" dxfId="11003" priority="2081">
      <formula>ISTEXT(S109)</formula>
    </cfRule>
  </conditionalFormatting>
  <conditionalFormatting sqref="W109">
    <cfRule type="expression" dxfId="11002" priority="2082">
      <formula>ISTEXT(V109)</formula>
    </cfRule>
  </conditionalFormatting>
  <conditionalFormatting sqref="X109">
    <cfRule type="expression" dxfId="11001" priority="2083">
      <formula>ISTEXT(W109)</formula>
    </cfRule>
  </conditionalFormatting>
  <conditionalFormatting sqref="X109">
    <cfRule type="expression" dxfId="11000" priority="2084">
      <formula>ISTEXT(Y109)</formula>
    </cfRule>
  </conditionalFormatting>
  <conditionalFormatting sqref="AB109">
    <cfRule type="expression" dxfId="10999" priority="2085">
      <formula>ISTEXT(AC109)</formula>
    </cfRule>
  </conditionalFormatting>
  <conditionalFormatting sqref="AA109">
    <cfRule type="expression" dxfId="10998" priority="2086">
      <formula>ISTEXT(Z109)</formula>
    </cfRule>
  </conditionalFormatting>
  <conditionalFormatting sqref="AA109">
    <cfRule type="expression" dxfId="10997" priority="2087">
      <formula>ISTEXT(AB109)</formula>
    </cfRule>
  </conditionalFormatting>
  <conditionalFormatting sqref="Z109">
    <cfRule type="expression" dxfId="10996" priority="2088">
      <formula>ISTEXT(AA109)</formula>
    </cfRule>
  </conditionalFormatting>
  <conditionalFormatting sqref="AB109">
    <cfRule type="expression" dxfId="10995" priority="2089">
      <formula>ISTEXT(AA109)</formula>
    </cfRule>
  </conditionalFormatting>
  <conditionalFormatting sqref="AC109">
    <cfRule type="expression" dxfId="10994" priority="2090">
      <formula>ISTEXT(Н7)</formula>
    </cfRule>
  </conditionalFormatting>
  <conditionalFormatting sqref="AC109">
    <cfRule type="expression" dxfId="10993" priority="2091">
      <formula>ISTEXT(AB109)</formula>
    </cfRule>
  </conditionalFormatting>
  <conditionalFormatting sqref="AC109">
    <cfRule type="expression" dxfId="10992" priority="2092">
      <formula>ISTEXT(AD109)</formula>
    </cfRule>
  </conditionalFormatting>
  <conditionalFormatting sqref="K109">
    <cfRule type="expression" dxfId="10991" priority="2093">
      <formula>ISTEXT(L109)</formula>
    </cfRule>
  </conditionalFormatting>
  <conditionalFormatting sqref="P109">
    <cfRule type="expression" dxfId="10990" priority="2094">
      <formula>ISTEXT(Q109)</formula>
    </cfRule>
  </conditionalFormatting>
  <conditionalFormatting sqref="U109">
    <cfRule type="expression" dxfId="10989" priority="2095">
      <formula>ISTEXT(V109)</formula>
    </cfRule>
  </conditionalFormatting>
  <conditionalFormatting sqref="Z109">
    <cfRule type="expression" dxfId="10988" priority="2096">
      <formula>ISTEXT(X109)</formula>
    </cfRule>
  </conditionalFormatting>
  <conditionalFormatting sqref="E109">
    <cfRule type="expression" dxfId="10987" priority="2097">
      <formula>ISERROR(E109)</formula>
    </cfRule>
  </conditionalFormatting>
  <conditionalFormatting sqref="F111:AD111 F141:AD141 F156:AD156">
    <cfRule type="expression" dxfId="10986" priority="2184">
      <formula>AND(LEN(#REF!)=0,$A111&lt;=$C$2)</formula>
    </cfRule>
  </conditionalFormatting>
  <conditionalFormatting sqref="E112:E123">
    <cfRule type="cellIs" dxfId="10985" priority="2185" operator="greaterThan">
      <formula>0.1</formula>
    </cfRule>
  </conditionalFormatting>
  <conditionalFormatting sqref="AF125:AK125">
    <cfRule type="expression" dxfId="10984" priority="2187">
      <formula>#REF!&gt;$C$2</formula>
    </cfRule>
  </conditionalFormatting>
  <conditionalFormatting sqref="H112:H123">
    <cfRule type="expression" dxfId="10983" priority="2191">
      <formula>ISTEXT(I112)</formula>
    </cfRule>
  </conditionalFormatting>
  <conditionalFormatting sqref="G112:G123">
    <cfRule type="expression" dxfId="10982" priority="2192">
      <formula>ISTEXT(F112)</formula>
    </cfRule>
  </conditionalFormatting>
  <conditionalFormatting sqref="G112:G123">
    <cfRule type="expression" dxfId="10981" priority="2193">
      <formula>ISTEXT(H112)</formula>
    </cfRule>
  </conditionalFormatting>
  <conditionalFormatting sqref="H112:H123">
    <cfRule type="expression" dxfId="10980" priority="2194">
      <formula>ISTEXT(G112)</formula>
    </cfRule>
  </conditionalFormatting>
  <conditionalFormatting sqref="I112:I123">
    <cfRule type="expression" dxfId="10979" priority="2195">
      <formula>ISTEXT(Н7)</formula>
    </cfRule>
  </conditionalFormatting>
  <conditionalFormatting sqref="I112">
    <cfRule type="expression" dxfId="10978" priority="2196">
      <formula>ISTEXT(K112)</formula>
    </cfRule>
  </conditionalFormatting>
  <conditionalFormatting sqref="I113:I123">
    <cfRule type="expression" dxfId="10977" priority="2197">
      <formula>ISTEXT(H113)</formula>
    </cfRule>
  </conditionalFormatting>
  <conditionalFormatting sqref="I113:I123">
    <cfRule type="expression" dxfId="10976" priority="2198">
      <formula>ISTEXT(J113)</formula>
    </cfRule>
  </conditionalFormatting>
  <conditionalFormatting sqref="M112:M123">
    <cfRule type="expression" dxfId="10975" priority="2199">
      <formula>ISTEXT(N112)</formula>
    </cfRule>
  </conditionalFormatting>
  <conditionalFormatting sqref="L112:L123">
    <cfRule type="expression" dxfId="10974" priority="2200">
      <formula>ISTEXT(K112)</formula>
    </cfRule>
  </conditionalFormatting>
  <conditionalFormatting sqref="K112:K123">
    <cfRule type="expression" dxfId="10973" priority="2201">
      <formula>ISTEXT(I112)</formula>
    </cfRule>
  </conditionalFormatting>
  <conditionalFormatting sqref="M112:M123">
    <cfRule type="expression" dxfId="10972" priority="2202">
      <formula>ISTEXT(L112)</formula>
    </cfRule>
  </conditionalFormatting>
  <conditionalFormatting sqref="N112">
    <cfRule type="expression" dxfId="10971" priority="2203">
      <formula>ISTEXT(M112)</formula>
    </cfRule>
  </conditionalFormatting>
  <conditionalFormatting sqref="N112">
    <cfRule type="expression" dxfId="10970" priority="2204">
      <formula>ISTEXT(P112)</formula>
    </cfRule>
  </conditionalFormatting>
  <conditionalFormatting sqref="N113:N123">
    <cfRule type="expression" dxfId="10969" priority="2205">
      <formula>ISTEXT(M113)</formula>
    </cfRule>
  </conditionalFormatting>
  <conditionalFormatting sqref="N113:N123">
    <cfRule type="expression" dxfId="10968" priority="2206">
      <formula>ISTEXT(O113)</formula>
    </cfRule>
  </conditionalFormatting>
  <conditionalFormatting sqref="R112:R123">
    <cfRule type="expression" dxfId="10967" priority="2207">
      <formula>ISTEXT(S112)</formula>
    </cfRule>
  </conditionalFormatting>
  <conditionalFormatting sqref="Q112:Q123">
    <cfRule type="expression" dxfId="10966" priority="2208">
      <formula>ISTEXT(P112)</formula>
    </cfRule>
  </conditionalFormatting>
  <conditionalFormatting sqref="Q112:Q123">
    <cfRule type="expression" dxfId="10965" priority="2209">
      <formula>ISTEXT(R112)</formula>
    </cfRule>
  </conditionalFormatting>
  <conditionalFormatting sqref="P112:P123">
    <cfRule type="expression" dxfId="10964" priority="2210">
      <formula>ISTEXT(N112)</formula>
    </cfRule>
  </conditionalFormatting>
  <conditionalFormatting sqref="S112">
    <cfRule type="expression" dxfId="10963" priority="2211">
      <formula>ISTEXT(R112)</formula>
    </cfRule>
  </conditionalFormatting>
  <conditionalFormatting sqref="S112">
    <cfRule type="expression" dxfId="10962" priority="2212">
      <formula>ISTEXT(U112)</formula>
    </cfRule>
  </conditionalFormatting>
  <conditionalFormatting sqref="S113:S123">
    <cfRule type="expression" dxfId="10961" priority="2213">
      <formula>ISTEXT(T113)</formula>
    </cfRule>
  </conditionalFormatting>
  <conditionalFormatting sqref="W112:W123">
    <cfRule type="expression" dxfId="10960" priority="2214">
      <formula>ISTEXT(X112)</formula>
    </cfRule>
  </conditionalFormatting>
  <conditionalFormatting sqref="U112:U123">
    <cfRule type="expression" dxfId="10959" priority="2215">
      <formula>ISTEXT(S112)</formula>
    </cfRule>
  </conditionalFormatting>
  <conditionalFormatting sqref="W112:W123">
    <cfRule type="expression" dxfId="10958" priority="2216">
      <formula>ISTEXT(V112)</formula>
    </cfRule>
  </conditionalFormatting>
  <conditionalFormatting sqref="X112">
    <cfRule type="expression" dxfId="10957" priority="2217">
      <formula>ISTEXT(Z112)</formula>
    </cfRule>
  </conditionalFormatting>
  <conditionalFormatting sqref="X113:X123">
    <cfRule type="expression" dxfId="10956" priority="2218">
      <formula>ISTEXT(W113)</formula>
    </cfRule>
  </conditionalFormatting>
  <conditionalFormatting sqref="X113:X123">
    <cfRule type="expression" dxfId="10955" priority="2219">
      <formula>ISTEXT(Y113)</formula>
    </cfRule>
  </conditionalFormatting>
  <conditionalFormatting sqref="AB112:AB123">
    <cfRule type="expression" dxfId="10954" priority="2220">
      <formula>ISTEXT(AC112)</formula>
    </cfRule>
  </conditionalFormatting>
  <conditionalFormatting sqref="AA112:AA123">
    <cfRule type="expression" dxfId="10953" priority="2221">
      <formula>ISTEXT(Z112)</formula>
    </cfRule>
  </conditionalFormatting>
  <conditionalFormatting sqref="AA112:AA123">
    <cfRule type="expression" dxfId="10952" priority="2222">
      <formula>ISTEXT(AB112)</formula>
    </cfRule>
  </conditionalFormatting>
  <conditionalFormatting sqref="AB112:AB123">
    <cfRule type="expression" dxfId="10951" priority="2223">
      <formula>ISTEXT(AA112)</formula>
    </cfRule>
  </conditionalFormatting>
  <conditionalFormatting sqref="AC112:AC123">
    <cfRule type="expression" dxfId="10950" priority="2224">
      <formula>ISTEXT(Н7)</formula>
    </cfRule>
  </conditionalFormatting>
  <conditionalFormatting sqref="AC113:AC123">
    <cfRule type="expression" dxfId="10949" priority="2225">
      <formula>ISTEXT(AB113)</formula>
    </cfRule>
  </conditionalFormatting>
  <conditionalFormatting sqref="AC113:AC123">
    <cfRule type="expression" dxfId="10948" priority="2226">
      <formula>ISTEXT(AD113)</formula>
    </cfRule>
  </conditionalFormatting>
  <conditionalFormatting sqref="K112:K123">
    <cfRule type="expression" dxfId="10947" priority="2227">
      <formula>ISTEXT(L112)</formula>
    </cfRule>
  </conditionalFormatting>
  <conditionalFormatting sqref="P112:P123">
    <cfRule type="expression" dxfId="10946" priority="2228">
      <formula>ISTEXT(Q112)</formula>
    </cfRule>
  </conditionalFormatting>
  <conditionalFormatting sqref="U112:U123">
    <cfRule type="expression" dxfId="10945" priority="2229">
      <formula>ISTEXT(V112)</formula>
    </cfRule>
  </conditionalFormatting>
  <conditionalFormatting sqref="Z112:Z123">
    <cfRule type="expression" dxfId="10944" priority="2230">
      <formula>ISTEXT(X112)</formula>
    </cfRule>
  </conditionalFormatting>
  <conditionalFormatting sqref="E111:E123 E125">
    <cfRule type="expression" dxfId="10943" priority="2231">
      <formula>ISERROR(E111)</formula>
    </cfRule>
  </conditionalFormatting>
  <conditionalFormatting sqref="E124">
    <cfRule type="cellIs" dxfId="10942" priority="2323" operator="greaterThan">
      <formula>0.1</formula>
    </cfRule>
  </conditionalFormatting>
  <conditionalFormatting sqref="H124">
    <cfRule type="expression" dxfId="10941" priority="2324">
      <formula>ISTEXT(I124)</formula>
    </cfRule>
  </conditionalFormatting>
  <conditionalFormatting sqref="G124">
    <cfRule type="expression" dxfId="10940" priority="2325">
      <formula>ISTEXT(F124)</formula>
    </cfRule>
  </conditionalFormatting>
  <conditionalFormatting sqref="G124">
    <cfRule type="expression" dxfId="10939" priority="2326">
      <formula>ISTEXT(H124)</formula>
    </cfRule>
  </conditionalFormatting>
  <conditionalFormatting sqref="I124">
    <cfRule type="expression" dxfId="10938" priority="2327">
      <formula>ISTEXT(Н7)</formula>
    </cfRule>
  </conditionalFormatting>
  <conditionalFormatting sqref="I124">
    <cfRule type="expression" dxfId="10937" priority="2328">
      <formula>ISTEXT(H124)</formula>
    </cfRule>
  </conditionalFormatting>
  <conditionalFormatting sqref="I124">
    <cfRule type="expression" dxfId="10936" priority="2329">
      <formula>ISTEXT(J124)</formula>
    </cfRule>
  </conditionalFormatting>
  <conditionalFormatting sqref="M124">
    <cfRule type="expression" dxfId="10935" priority="2330">
      <formula>ISTEXT(N124)</formula>
    </cfRule>
  </conditionalFormatting>
  <conditionalFormatting sqref="L124">
    <cfRule type="expression" dxfId="10934" priority="2331">
      <formula>ISTEXT(K124)</formula>
    </cfRule>
  </conditionalFormatting>
  <conditionalFormatting sqref="L124">
    <cfRule type="expression" dxfId="10933" priority="2332">
      <formula>ISTEXT(M124)</formula>
    </cfRule>
  </conditionalFormatting>
  <conditionalFormatting sqref="K124">
    <cfRule type="expression" dxfId="10932" priority="2333">
      <formula>ISTEXT(I124)</formula>
    </cfRule>
  </conditionalFormatting>
  <conditionalFormatting sqref="M124">
    <cfRule type="expression" dxfId="10931" priority="2334">
      <formula>ISTEXT(L124)</formula>
    </cfRule>
  </conditionalFormatting>
  <conditionalFormatting sqref="N124">
    <cfRule type="expression" dxfId="10930" priority="2335">
      <formula>ISTEXT(M124)</formula>
    </cfRule>
  </conditionalFormatting>
  <conditionalFormatting sqref="N124">
    <cfRule type="expression" dxfId="10929" priority="2336">
      <formula>ISTEXT(O124)</formula>
    </cfRule>
  </conditionalFormatting>
  <conditionalFormatting sqref="Q124">
    <cfRule type="expression" dxfId="10928" priority="2337">
      <formula>ISTEXT(P124)</formula>
    </cfRule>
  </conditionalFormatting>
  <conditionalFormatting sqref="Q124">
    <cfRule type="expression" dxfId="10927" priority="2338">
      <formula>ISTEXT(R124)</formula>
    </cfRule>
  </conditionalFormatting>
  <conditionalFormatting sqref="P124">
    <cfRule type="expression" dxfId="10926" priority="2339">
      <formula>ISTEXT(N124)</formula>
    </cfRule>
  </conditionalFormatting>
  <conditionalFormatting sqref="R124">
    <cfRule type="expression" dxfId="10925" priority="2340">
      <formula>ISTEXT(Q124)</formula>
    </cfRule>
  </conditionalFormatting>
  <conditionalFormatting sqref="S124">
    <cfRule type="expression" dxfId="10924" priority="2341">
      <formula>ISTEXT(R124)</formula>
    </cfRule>
  </conditionalFormatting>
  <conditionalFormatting sqref="S124">
    <cfRule type="expression" dxfId="10923" priority="2342">
      <formula>ISTEXT(T124)</formula>
    </cfRule>
  </conditionalFormatting>
  <conditionalFormatting sqref="V124">
    <cfRule type="expression" dxfId="10922" priority="2343">
      <formula>ISTEXT(U124)</formula>
    </cfRule>
  </conditionalFormatting>
  <conditionalFormatting sqref="U124">
    <cfRule type="expression" dxfId="10921" priority="2344">
      <formula>ISTEXT(S124)</formula>
    </cfRule>
  </conditionalFormatting>
  <conditionalFormatting sqref="W124">
    <cfRule type="expression" dxfId="10920" priority="2345">
      <formula>ISTEXT(V124)</formula>
    </cfRule>
  </conditionalFormatting>
  <conditionalFormatting sqref="X124">
    <cfRule type="expression" dxfId="10919" priority="2346">
      <formula>ISTEXT(W124)</formula>
    </cfRule>
  </conditionalFormatting>
  <conditionalFormatting sqref="X124">
    <cfRule type="expression" dxfId="10918" priority="2347">
      <formula>ISTEXT(Y124)</formula>
    </cfRule>
  </conditionalFormatting>
  <conditionalFormatting sqref="AB124">
    <cfRule type="expression" dxfId="10917" priority="2348">
      <formula>ISTEXT(AC124)</formula>
    </cfRule>
  </conditionalFormatting>
  <conditionalFormatting sqref="AA124">
    <cfRule type="expression" dxfId="10916" priority="2349">
      <formula>ISTEXT(Z124)</formula>
    </cfRule>
  </conditionalFormatting>
  <conditionalFormatting sqref="AA124">
    <cfRule type="expression" dxfId="10915" priority="2350">
      <formula>ISTEXT(AB124)</formula>
    </cfRule>
  </conditionalFormatting>
  <conditionalFormatting sqref="Z124">
    <cfRule type="expression" dxfId="10914" priority="2351">
      <formula>ISTEXT(AA124)</formula>
    </cfRule>
  </conditionalFormatting>
  <conditionalFormatting sqref="AB124">
    <cfRule type="expression" dxfId="10913" priority="2352">
      <formula>ISTEXT(AA124)</formula>
    </cfRule>
  </conditionalFormatting>
  <conditionalFormatting sqref="AC124">
    <cfRule type="expression" dxfId="10912" priority="2353">
      <formula>ISTEXT(Н7)</formula>
    </cfRule>
  </conditionalFormatting>
  <conditionalFormatting sqref="AC124">
    <cfRule type="expression" dxfId="10911" priority="2354">
      <formula>ISTEXT(AB124)</formula>
    </cfRule>
  </conditionalFormatting>
  <conditionalFormatting sqref="AC124">
    <cfRule type="expression" dxfId="10910" priority="2355">
      <formula>ISTEXT(AD124)</formula>
    </cfRule>
  </conditionalFormatting>
  <conditionalFormatting sqref="K124">
    <cfRule type="expression" dxfId="10909" priority="2356">
      <formula>ISTEXT(L124)</formula>
    </cfRule>
  </conditionalFormatting>
  <conditionalFormatting sqref="P124">
    <cfRule type="expression" dxfId="10908" priority="2357">
      <formula>ISTEXT(Q124)</formula>
    </cfRule>
  </conditionalFormatting>
  <conditionalFormatting sqref="U124">
    <cfRule type="expression" dxfId="10907" priority="2358">
      <formula>ISTEXT(V124)</formula>
    </cfRule>
  </conditionalFormatting>
  <conditionalFormatting sqref="Z124">
    <cfRule type="expression" dxfId="10906" priority="2359">
      <formula>ISTEXT(X124)</formula>
    </cfRule>
  </conditionalFormatting>
  <conditionalFormatting sqref="E124">
    <cfRule type="expression" dxfId="10905" priority="2360">
      <formula>ISERROR(E124)</formula>
    </cfRule>
  </conditionalFormatting>
  <conditionalFormatting sqref="E127:E138">
    <cfRule type="cellIs" dxfId="10904" priority="2428" operator="greaterThan">
      <formula>0.1</formula>
    </cfRule>
  </conditionalFormatting>
  <conditionalFormatting sqref="AF140:AK140">
    <cfRule type="expression" dxfId="10903" priority="2430">
      <formula>#REF!&gt;$C$2</formula>
    </cfRule>
  </conditionalFormatting>
  <conditionalFormatting sqref="H127:H138">
    <cfRule type="expression" dxfId="10902" priority="2436">
      <formula>ISTEXT(I127)</formula>
    </cfRule>
  </conditionalFormatting>
  <conditionalFormatting sqref="G127:G138">
    <cfRule type="expression" dxfId="10901" priority="2437">
      <formula>ISTEXT(F127)</formula>
    </cfRule>
  </conditionalFormatting>
  <conditionalFormatting sqref="G127:G138">
    <cfRule type="expression" dxfId="10900" priority="2438">
      <formula>ISTEXT(H127)</formula>
    </cfRule>
  </conditionalFormatting>
  <conditionalFormatting sqref="F127:F138">
    <cfRule type="expression" dxfId="10899" priority="2439">
      <formula>ISTEXT(G127)</formula>
    </cfRule>
  </conditionalFormatting>
  <conditionalFormatting sqref="H127:H138">
    <cfRule type="expression" dxfId="10898" priority="2440">
      <formula>ISTEXT(G127)</formula>
    </cfRule>
  </conditionalFormatting>
  <conditionalFormatting sqref="I127:I138">
    <cfRule type="expression" dxfId="10897" priority="2441">
      <formula>ISTEXT(Н7)</formula>
    </cfRule>
  </conditionalFormatting>
  <conditionalFormatting sqref="I127">
    <cfRule type="expression" dxfId="10896" priority="2442">
      <formula>ISTEXT(K127)</formula>
    </cfRule>
  </conditionalFormatting>
  <conditionalFormatting sqref="I128:I138">
    <cfRule type="expression" dxfId="10895" priority="2443">
      <formula>ISTEXT(H128)</formula>
    </cfRule>
  </conditionalFormatting>
  <conditionalFormatting sqref="I128:I138">
    <cfRule type="expression" dxfId="10894" priority="2444">
      <formula>ISTEXT(J128)</formula>
    </cfRule>
  </conditionalFormatting>
  <conditionalFormatting sqref="M127:M138">
    <cfRule type="expression" dxfId="10893" priority="2445">
      <formula>ISTEXT(N127)</formula>
    </cfRule>
  </conditionalFormatting>
  <conditionalFormatting sqref="L127:L138">
    <cfRule type="expression" dxfId="10892" priority="2446">
      <formula>ISTEXT(K127)</formula>
    </cfRule>
  </conditionalFormatting>
  <conditionalFormatting sqref="L127:L138">
    <cfRule type="expression" dxfId="10891" priority="2447">
      <formula>ISTEXT(M127)</formula>
    </cfRule>
  </conditionalFormatting>
  <conditionalFormatting sqref="K127:K138">
    <cfRule type="expression" dxfId="10890" priority="2448">
      <formula>ISTEXT(I127)</formula>
    </cfRule>
  </conditionalFormatting>
  <conditionalFormatting sqref="M127:M138">
    <cfRule type="expression" dxfId="10889" priority="2449">
      <formula>ISTEXT(L127)</formula>
    </cfRule>
  </conditionalFormatting>
  <conditionalFormatting sqref="N127">
    <cfRule type="expression" dxfId="10888" priority="2450">
      <formula>ISTEXT(M127)</formula>
    </cfRule>
  </conditionalFormatting>
  <conditionalFormatting sqref="N127">
    <cfRule type="expression" dxfId="10887" priority="2451">
      <formula>ISTEXT(P127)</formula>
    </cfRule>
  </conditionalFormatting>
  <conditionalFormatting sqref="N128:N138">
    <cfRule type="expression" dxfId="10886" priority="2452">
      <formula>ISTEXT(M128)</formula>
    </cfRule>
  </conditionalFormatting>
  <conditionalFormatting sqref="N128:N138">
    <cfRule type="expression" dxfId="10885" priority="2453">
      <formula>ISTEXT(O128)</formula>
    </cfRule>
  </conditionalFormatting>
  <conditionalFormatting sqref="R127:R138">
    <cfRule type="expression" dxfId="10884" priority="2454">
      <formula>ISTEXT(S127)</formula>
    </cfRule>
  </conditionalFormatting>
  <conditionalFormatting sqref="Q127:Q138">
    <cfRule type="expression" dxfId="10883" priority="2455">
      <formula>ISTEXT(P127)</formula>
    </cfRule>
  </conditionalFormatting>
  <conditionalFormatting sqref="Q127:Q138">
    <cfRule type="expression" dxfId="10882" priority="2456">
      <formula>ISTEXT(R127)</formula>
    </cfRule>
  </conditionalFormatting>
  <conditionalFormatting sqref="P127:P138">
    <cfRule type="expression" dxfId="10881" priority="2457">
      <formula>ISTEXT(N127)</formula>
    </cfRule>
  </conditionalFormatting>
  <conditionalFormatting sqref="R127:R138">
    <cfRule type="expression" dxfId="10880" priority="2458">
      <formula>ISTEXT(Q127)</formula>
    </cfRule>
  </conditionalFormatting>
  <conditionalFormatting sqref="S127">
    <cfRule type="expression" dxfId="10879" priority="2459">
      <formula>ISTEXT(R127)</formula>
    </cfRule>
  </conditionalFormatting>
  <conditionalFormatting sqref="S127">
    <cfRule type="expression" dxfId="10878" priority="2460">
      <formula>ISTEXT(U127)</formula>
    </cfRule>
  </conditionalFormatting>
  <conditionalFormatting sqref="S128:S138">
    <cfRule type="expression" dxfId="10877" priority="2461">
      <formula>ISTEXT(R128)</formula>
    </cfRule>
  </conditionalFormatting>
  <conditionalFormatting sqref="S128:S138">
    <cfRule type="expression" dxfId="10876" priority="2462">
      <formula>ISTEXT(T128)</formula>
    </cfRule>
  </conditionalFormatting>
  <conditionalFormatting sqref="W127:W138">
    <cfRule type="expression" dxfId="10875" priority="2463">
      <formula>ISTEXT(X127)</formula>
    </cfRule>
  </conditionalFormatting>
  <conditionalFormatting sqref="V127:V138">
    <cfRule type="expression" dxfId="10874" priority="2464">
      <formula>ISTEXT(U127)</formula>
    </cfRule>
  </conditionalFormatting>
  <conditionalFormatting sqref="V127:V138">
    <cfRule type="expression" dxfId="10873" priority="2465">
      <formula>ISTEXT(W127)</formula>
    </cfRule>
  </conditionalFormatting>
  <conditionalFormatting sqref="U127:U138">
    <cfRule type="expression" dxfId="10872" priority="2466">
      <formula>ISTEXT(S127)</formula>
    </cfRule>
  </conditionalFormatting>
  <conditionalFormatting sqref="W127:W138">
    <cfRule type="expression" dxfId="10871" priority="2467">
      <formula>ISTEXT(V127)</formula>
    </cfRule>
  </conditionalFormatting>
  <conditionalFormatting sqref="X127">
    <cfRule type="expression" dxfId="10870" priority="2468">
      <formula>ISTEXT(W127)</formula>
    </cfRule>
  </conditionalFormatting>
  <conditionalFormatting sqref="X127">
    <cfRule type="expression" dxfId="10869" priority="2469">
      <formula>ISTEXT(Z127)</formula>
    </cfRule>
  </conditionalFormatting>
  <conditionalFormatting sqref="X128:X138">
    <cfRule type="expression" dxfId="10868" priority="2470">
      <formula>ISTEXT(W128)</formula>
    </cfRule>
  </conditionalFormatting>
  <conditionalFormatting sqref="X128:X138">
    <cfRule type="expression" dxfId="10867" priority="2471">
      <formula>ISTEXT(Y128)</formula>
    </cfRule>
  </conditionalFormatting>
  <conditionalFormatting sqref="AB127:AB138">
    <cfRule type="expression" dxfId="10866" priority="2472">
      <formula>ISTEXT(AC127)</formula>
    </cfRule>
  </conditionalFormatting>
  <conditionalFormatting sqref="AA127:AA138">
    <cfRule type="expression" dxfId="10865" priority="2473">
      <formula>ISTEXT(Z127)</formula>
    </cfRule>
  </conditionalFormatting>
  <conditionalFormatting sqref="AA127:AA138">
    <cfRule type="expression" dxfId="10864" priority="2474">
      <formula>ISTEXT(AB127)</formula>
    </cfRule>
  </conditionalFormatting>
  <conditionalFormatting sqref="Z127:Z138">
    <cfRule type="expression" dxfId="10863" priority="2475">
      <formula>ISTEXT(AA127)</formula>
    </cfRule>
  </conditionalFormatting>
  <conditionalFormatting sqref="AB127:AB138">
    <cfRule type="expression" dxfId="10862" priority="2476">
      <formula>ISTEXT(AA127)</formula>
    </cfRule>
  </conditionalFormatting>
  <conditionalFormatting sqref="AC127:AC138">
    <cfRule type="expression" dxfId="10861" priority="2477">
      <formula>ISTEXT(Н7)</formula>
    </cfRule>
  </conditionalFormatting>
  <conditionalFormatting sqref="AC127">
    <cfRule type="expression" dxfId="10860" priority="2478">
      <formula>ISTEXT(AB127)</formula>
    </cfRule>
  </conditionalFormatting>
  <conditionalFormatting sqref="AC127">
    <cfRule type="expression" dxfId="10859" priority="2479">
      <formula>ISTEXT(AD127)</formula>
    </cfRule>
  </conditionalFormatting>
  <conditionalFormatting sqref="AC128:AC138">
    <cfRule type="expression" dxfId="10858" priority="2480">
      <formula>ISTEXT(AB128)</formula>
    </cfRule>
  </conditionalFormatting>
  <conditionalFormatting sqref="AC128:AC138">
    <cfRule type="expression" dxfId="10857" priority="2481">
      <formula>ISTEXT(AD128)</formula>
    </cfRule>
  </conditionalFormatting>
  <conditionalFormatting sqref="K127:K138">
    <cfRule type="expression" dxfId="10856" priority="2482">
      <formula>ISTEXT(L127)</formula>
    </cfRule>
  </conditionalFormatting>
  <conditionalFormatting sqref="P127:P138">
    <cfRule type="expression" dxfId="10855" priority="2483">
      <formula>ISTEXT(Q127)</formula>
    </cfRule>
  </conditionalFormatting>
  <conditionalFormatting sqref="U127:U138">
    <cfRule type="expression" dxfId="10854" priority="2484">
      <formula>ISTEXT(V127)</formula>
    </cfRule>
  </conditionalFormatting>
  <conditionalFormatting sqref="Z127:Z138">
    <cfRule type="expression" dxfId="10853" priority="2485">
      <formula>ISTEXT(X127)</formula>
    </cfRule>
  </conditionalFormatting>
  <conditionalFormatting sqref="E126:E138 E140">
    <cfRule type="expression" dxfId="10852" priority="2486">
      <formula>ISERROR(E126)</formula>
    </cfRule>
  </conditionalFormatting>
  <conditionalFormatting sqref="E139">
    <cfRule type="cellIs" dxfId="10851" priority="2565" operator="greaterThan">
      <formula>0.1</formula>
    </cfRule>
  </conditionalFormatting>
  <conditionalFormatting sqref="H139">
    <cfRule type="expression" dxfId="10850" priority="2566">
      <formula>ISTEXT(I139)</formula>
    </cfRule>
  </conditionalFormatting>
  <conditionalFormatting sqref="G139">
    <cfRule type="expression" dxfId="10849" priority="2567">
      <formula>ISTEXT(F139)</formula>
    </cfRule>
  </conditionalFormatting>
  <conditionalFormatting sqref="G139">
    <cfRule type="expression" dxfId="10848" priority="2568">
      <formula>ISTEXT(H139)</formula>
    </cfRule>
  </conditionalFormatting>
  <conditionalFormatting sqref="F139">
    <cfRule type="expression" dxfId="10847" priority="2569">
      <formula>ISTEXT(G139)</formula>
    </cfRule>
  </conditionalFormatting>
  <conditionalFormatting sqref="H139">
    <cfRule type="expression" dxfId="10846" priority="2570">
      <formula>ISTEXT(G139)</formula>
    </cfRule>
  </conditionalFormatting>
  <conditionalFormatting sqref="I139">
    <cfRule type="expression" dxfId="10845" priority="2571">
      <formula>ISTEXT(Н7)</formula>
    </cfRule>
  </conditionalFormatting>
  <conditionalFormatting sqref="I139">
    <cfRule type="expression" dxfId="10844" priority="2572">
      <formula>ISTEXT(H139)</formula>
    </cfRule>
  </conditionalFormatting>
  <conditionalFormatting sqref="I139">
    <cfRule type="expression" dxfId="10843" priority="2573">
      <formula>ISTEXT(J139)</formula>
    </cfRule>
  </conditionalFormatting>
  <conditionalFormatting sqref="M139">
    <cfRule type="expression" dxfId="10842" priority="2574">
      <formula>ISTEXT(N139)</formula>
    </cfRule>
  </conditionalFormatting>
  <conditionalFormatting sqref="L139">
    <cfRule type="expression" dxfId="10841" priority="2575">
      <formula>ISTEXT(K139)</formula>
    </cfRule>
  </conditionalFormatting>
  <conditionalFormatting sqref="L139">
    <cfRule type="expression" dxfId="10840" priority="2576">
      <formula>ISTEXT(M139)</formula>
    </cfRule>
  </conditionalFormatting>
  <conditionalFormatting sqref="K139">
    <cfRule type="expression" dxfId="10839" priority="2577">
      <formula>ISTEXT(I139)</formula>
    </cfRule>
  </conditionalFormatting>
  <conditionalFormatting sqref="M139">
    <cfRule type="expression" dxfId="10838" priority="2578">
      <formula>ISTEXT(L139)</formula>
    </cfRule>
  </conditionalFormatting>
  <conditionalFormatting sqref="N139">
    <cfRule type="expression" dxfId="10837" priority="2579">
      <formula>ISTEXT(M139)</formula>
    </cfRule>
  </conditionalFormatting>
  <conditionalFormatting sqref="N139">
    <cfRule type="expression" dxfId="10836" priority="2580">
      <formula>ISTEXT(O139)</formula>
    </cfRule>
  </conditionalFormatting>
  <conditionalFormatting sqref="R139">
    <cfRule type="expression" dxfId="10835" priority="2581">
      <formula>ISTEXT(S139)</formula>
    </cfRule>
  </conditionalFormatting>
  <conditionalFormatting sqref="Q139">
    <cfRule type="expression" dxfId="10834" priority="2582">
      <formula>ISTEXT(P139)</formula>
    </cfRule>
  </conditionalFormatting>
  <conditionalFormatting sqref="Q139">
    <cfRule type="expression" dxfId="10833" priority="2583">
      <formula>ISTEXT(R139)</formula>
    </cfRule>
  </conditionalFormatting>
  <conditionalFormatting sqref="P139">
    <cfRule type="expression" dxfId="10832" priority="2584">
      <formula>ISTEXT(N139)</formula>
    </cfRule>
  </conditionalFormatting>
  <conditionalFormatting sqref="S139">
    <cfRule type="expression" dxfId="10831" priority="2585">
      <formula>ISTEXT(R139)</formula>
    </cfRule>
  </conditionalFormatting>
  <conditionalFormatting sqref="S139">
    <cfRule type="expression" dxfId="10830" priority="2586">
      <formula>ISTEXT(T139)</formula>
    </cfRule>
  </conditionalFormatting>
  <conditionalFormatting sqref="W139">
    <cfRule type="expression" dxfId="10829" priority="2587">
      <formula>ISTEXT(X139)</formula>
    </cfRule>
  </conditionalFormatting>
  <conditionalFormatting sqref="V139">
    <cfRule type="expression" dxfId="10828" priority="2588">
      <formula>ISTEXT(U139)</formula>
    </cfRule>
  </conditionalFormatting>
  <conditionalFormatting sqref="V139">
    <cfRule type="expression" dxfId="10827" priority="2589">
      <formula>ISTEXT(W139)</formula>
    </cfRule>
  </conditionalFormatting>
  <conditionalFormatting sqref="U139">
    <cfRule type="expression" dxfId="10826" priority="2590">
      <formula>ISTEXT(S139)</formula>
    </cfRule>
  </conditionalFormatting>
  <conditionalFormatting sqref="W139">
    <cfRule type="expression" dxfId="10825" priority="2591">
      <formula>ISTEXT(V139)</formula>
    </cfRule>
  </conditionalFormatting>
  <conditionalFormatting sqref="X139">
    <cfRule type="expression" dxfId="10824" priority="2592">
      <formula>ISTEXT(W139)</formula>
    </cfRule>
  </conditionalFormatting>
  <conditionalFormatting sqref="AB139">
    <cfRule type="expression" dxfId="10823" priority="2593">
      <formula>ISTEXT(AC139)</formula>
    </cfRule>
  </conditionalFormatting>
  <conditionalFormatting sqref="AA139">
    <cfRule type="expression" dxfId="10822" priority="2594">
      <formula>ISTEXT(Z139)</formula>
    </cfRule>
  </conditionalFormatting>
  <conditionalFormatting sqref="Z139">
    <cfRule type="expression" dxfId="10821" priority="2595">
      <formula>ISTEXT(AA139)</formula>
    </cfRule>
  </conditionalFormatting>
  <conditionalFormatting sqref="AB139">
    <cfRule type="expression" dxfId="10820" priority="2596">
      <formula>ISTEXT(AA139)</formula>
    </cfRule>
  </conditionalFormatting>
  <conditionalFormatting sqref="AC139">
    <cfRule type="expression" dxfId="10819" priority="2597">
      <formula>ISTEXT(Н7)</formula>
    </cfRule>
  </conditionalFormatting>
  <conditionalFormatting sqref="K139">
    <cfRule type="expression" dxfId="10818" priority="2598">
      <formula>ISTEXT(L139)</formula>
    </cfRule>
  </conditionalFormatting>
  <conditionalFormatting sqref="U139">
    <cfRule type="expression" dxfId="10817" priority="2599">
      <formula>ISTEXT(V139)</formula>
    </cfRule>
  </conditionalFormatting>
  <conditionalFormatting sqref="Z139">
    <cfRule type="expression" dxfId="10816" priority="2600">
      <formula>ISTEXT(X139)</formula>
    </cfRule>
  </conditionalFormatting>
  <conditionalFormatting sqref="E139">
    <cfRule type="expression" dxfId="10815" priority="2601">
      <formula>ISERROR(E139)</formula>
    </cfRule>
  </conditionalFormatting>
  <conditionalFormatting sqref="AF155:AK155">
    <cfRule type="expression" dxfId="10814" priority="2691">
      <formula>#REF!&gt;$C$2</formula>
    </cfRule>
  </conditionalFormatting>
  <conditionalFormatting sqref="G142:G153">
    <cfRule type="expression" dxfId="10813" priority="2697">
      <formula>ISTEXT(F142)</formula>
    </cfRule>
  </conditionalFormatting>
  <conditionalFormatting sqref="G142:G153">
    <cfRule type="expression" dxfId="10812" priority="2698">
      <formula>ISTEXT(H142)</formula>
    </cfRule>
  </conditionalFormatting>
  <conditionalFormatting sqref="F142:F153">
    <cfRule type="expression" dxfId="10811" priority="2699">
      <formula>ISTEXT(G142)</formula>
    </cfRule>
  </conditionalFormatting>
  <conditionalFormatting sqref="H142:H153">
    <cfRule type="expression" dxfId="10810" priority="2700">
      <formula>ISTEXT(G142)</formula>
    </cfRule>
  </conditionalFormatting>
  <conditionalFormatting sqref="I142:I153">
    <cfRule type="expression" dxfId="10809" priority="2701">
      <formula>ISTEXT(Н7)</formula>
    </cfRule>
  </conditionalFormatting>
  <conditionalFormatting sqref="I142">
    <cfRule type="expression" dxfId="10808" priority="2702">
      <formula>ISTEXT(K142)</formula>
    </cfRule>
  </conditionalFormatting>
  <conditionalFormatting sqref="I143:I153">
    <cfRule type="expression" dxfId="10807" priority="2703">
      <formula>ISTEXT(H143)</formula>
    </cfRule>
  </conditionalFormatting>
  <conditionalFormatting sqref="I143:I153">
    <cfRule type="expression" dxfId="10806" priority="2704">
      <formula>ISTEXT(J143)</formula>
    </cfRule>
  </conditionalFormatting>
  <conditionalFormatting sqref="M142:M153">
    <cfRule type="expression" dxfId="10805" priority="2705">
      <formula>ISTEXT(N142)</formula>
    </cfRule>
  </conditionalFormatting>
  <conditionalFormatting sqref="L142:L153">
    <cfRule type="expression" dxfId="10804" priority="2706">
      <formula>ISTEXT(K142)</formula>
    </cfRule>
  </conditionalFormatting>
  <conditionalFormatting sqref="L142:L153">
    <cfRule type="expression" dxfId="10803" priority="2707">
      <formula>ISTEXT(M142)</formula>
    </cfRule>
  </conditionalFormatting>
  <conditionalFormatting sqref="K142:K153">
    <cfRule type="expression" dxfId="10802" priority="2708">
      <formula>ISTEXT(I142)</formula>
    </cfRule>
  </conditionalFormatting>
  <conditionalFormatting sqref="M142:M153">
    <cfRule type="expression" dxfId="10801" priority="2709">
      <formula>ISTEXT(L142)</formula>
    </cfRule>
  </conditionalFormatting>
  <conditionalFormatting sqref="N142">
    <cfRule type="expression" dxfId="10800" priority="2710">
      <formula>ISTEXT(M142)</formula>
    </cfRule>
  </conditionalFormatting>
  <conditionalFormatting sqref="N142">
    <cfRule type="expression" dxfId="10799" priority="2711">
      <formula>ISTEXT(P142)</formula>
    </cfRule>
  </conditionalFormatting>
  <conditionalFormatting sqref="N143:N153">
    <cfRule type="expression" dxfId="10798" priority="2712">
      <formula>ISTEXT(M143)</formula>
    </cfRule>
  </conditionalFormatting>
  <conditionalFormatting sqref="N143:N153">
    <cfRule type="expression" dxfId="10797" priority="2713">
      <formula>ISTEXT(O143)</formula>
    </cfRule>
  </conditionalFormatting>
  <conditionalFormatting sqref="R142:R153">
    <cfRule type="expression" dxfId="10796" priority="2714">
      <formula>ISTEXT(S142)</formula>
    </cfRule>
  </conditionalFormatting>
  <conditionalFormatting sqref="Q142:Q153">
    <cfRule type="expression" dxfId="10795" priority="2715">
      <formula>ISTEXT(P142)</formula>
    </cfRule>
  </conditionalFormatting>
  <conditionalFormatting sqref="Q142:Q153">
    <cfRule type="expression" dxfId="10794" priority="2716">
      <formula>ISTEXT(R142)</formula>
    </cfRule>
  </conditionalFormatting>
  <conditionalFormatting sqref="P142:P153">
    <cfRule type="expression" dxfId="10793" priority="2717">
      <formula>ISTEXT(N142)</formula>
    </cfRule>
  </conditionalFormatting>
  <conditionalFormatting sqref="R142:R153">
    <cfRule type="expression" dxfId="10792" priority="2718">
      <formula>ISTEXT(Q142)</formula>
    </cfRule>
  </conditionalFormatting>
  <conditionalFormatting sqref="S142">
    <cfRule type="expression" dxfId="10791" priority="2719">
      <formula>ISTEXT(R142)</formula>
    </cfRule>
  </conditionalFormatting>
  <conditionalFormatting sqref="S142">
    <cfRule type="expression" dxfId="10790" priority="2720">
      <formula>ISTEXT(U142)</formula>
    </cfRule>
  </conditionalFormatting>
  <conditionalFormatting sqref="S143:S153">
    <cfRule type="expression" dxfId="10789" priority="2721">
      <formula>ISTEXT(R143)</formula>
    </cfRule>
  </conditionalFormatting>
  <conditionalFormatting sqref="S143:S153">
    <cfRule type="expression" dxfId="10788" priority="2722">
      <formula>ISTEXT(T143)</formula>
    </cfRule>
  </conditionalFormatting>
  <conditionalFormatting sqref="W142:W153">
    <cfRule type="expression" dxfId="10787" priority="2723">
      <formula>ISTEXT(X142)</formula>
    </cfRule>
  </conditionalFormatting>
  <conditionalFormatting sqref="V142:V153">
    <cfRule type="expression" dxfId="10786" priority="2724">
      <formula>ISTEXT(U142)</formula>
    </cfRule>
  </conditionalFormatting>
  <conditionalFormatting sqref="V142:V153">
    <cfRule type="expression" dxfId="10785" priority="2725">
      <formula>ISTEXT(W142)</formula>
    </cfRule>
  </conditionalFormatting>
  <conditionalFormatting sqref="U142:U153">
    <cfRule type="expression" dxfId="10784" priority="2726">
      <formula>ISTEXT(S142)</formula>
    </cfRule>
  </conditionalFormatting>
  <conditionalFormatting sqref="W142:W153">
    <cfRule type="expression" dxfId="10783" priority="2727">
      <formula>ISTEXT(V142)</formula>
    </cfRule>
  </conditionalFormatting>
  <conditionalFormatting sqref="X142">
    <cfRule type="expression" dxfId="10782" priority="2728">
      <formula>ISTEXT(W142)</formula>
    </cfRule>
  </conditionalFormatting>
  <conditionalFormatting sqref="X142">
    <cfRule type="expression" dxfId="10781" priority="2729">
      <formula>ISTEXT(Z142)</formula>
    </cfRule>
  </conditionalFormatting>
  <conditionalFormatting sqref="X143:X153">
    <cfRule type="expression" dxfId="10780" priority="2730">
      <formula>ISTEXT(W143)</formula>
    </cfRule>
  </conditionalFormatting>
  <conditionalFormatting sqref="X143:X153">
    <cfRule type="expression" dxfId="10779" priority="2731">
      <formula>ISTEXT(Y143)</formula>
    </cfRule>
  </conditionalFormatting>
  <conditionalFormatting sqref="AB142:AB153">
    <cfRule type="expression" dxfId="10778" priority="2732">
      <formula>ISTEXT(AC142)</formula>
    </cfRule>
  </conditionalFormatting>
  <conditionalFormatting sqref="AA142:AA153">
    <cfRule type="expression" dxfId="10777" priority="2733">
      <formula>ISTEXT(Z142)</formula>
    </cfRule>
  </conditionalFormatting>
  <conditionalFormatting sqref="AA142:AA153">
    <cfRule type="expression" dxfId="10776" priority="2734">
      <formula>ISTEXT(AB142)</formula>
    </cfRule>
  </conditionalFormatting>
  <conditionalFormatting sqref="Z142:Z153">
    <cfRule type="expression" dxfId="10775" priority="2735">
      <formula>ISTEXT(AA142)</formula>
    </cfRule>
  </conditionalFormatting>
  <conditionalFormatting sqref="AB142:AB153">
    <cfRule type="expression" dxfId="10774" priority="2736">
      <formula>ISTEXT(AA142)</formula>
    </cfRule>
  </conditionalFormatting>
  <conditionalFormatting sqref="AC142:AC153">
    <cfRule type="expression" dxfId="10773" priority="2737">
      <formula>ISTEXT(Н7)</formula>
    </cfRule>
  </conditionalFormatting>
  <conditionalFormatting sqref="AC142">
    <cfRule type="expression" dxfId="10772" priority="2738">
      <formula>ISTEXT(AB142)</formula>
    </cfRule>
  </conditionalFormatting>
  <conditionalFormatting sqref="AC142">
    <cfRule type="expression" dxfId="10771" priority="2739">
      <formula>ISTEXT(AD142)</formula>
    </cfRule>
  </conditionalFormatting>
  <conditionalFormatting sqref="AC143:AC153">
    <cfRule type="expression" dxfId="10770" priority="2740">
      <formula>ISTEXT(AB143)</formula>
    </cfRule>
  </conditionalFormatting>
  <conditionalFormatting sqref="AC143:AC153">
    <cfRule type="expression" dxfId="10769" priority="2741">
      <formula>ISTEXT(AD143)</formula>
    </cfRule>
  </conditionalFormatting>
  <conditionalFormatting sqref="K142:K153">
    <cfRule type="expression" dxfId="10768" priority="2742">
      <formula>ISTEXT(L142)</formula>
    </cfRule>
  </conditionalFormatting>
  <conditionalFormatting sqref="P142:P153">
    <cfRule type="expression" dxfId="10767" priority="2743">
      <formula>ISTEXT(Q142)</formula>
    </cfRule>
  </conditionalFormatting>
  <conditionalFormatting sqref="U142:U153">
    <cfRule type="expression" dxfId="10766" priority="2744">
      <formula>ISTEXT(V142)</formula>
    </cfRule>
  </conditionalFormatting>
  <conditionalFormatting sqref="Z142:Z153">
    <cfRule type="expression" dxfId="10765" priority="2745">
      <formula>ISTEXT(X142)</formula>
    </cfRule>
  </conditionalFormatting>
  <conditionalFormatting sqref="E141:E153 E155">
    <cfRule type="expression" dxfId="10764" priority="2746">
      <formula>ISERROR(E141)</formula>
    </cfRule>
  </conditionalFormatting>
  <conditionalFormatting sqref="E154">
    <cfRule type="cellIs" dxfId="10763" priority="2828" operator="greaterThan">
      <formula>0.1</formula>
    </cfRule>
  </conditionalFormatting>
  <conditionalFormatting sqref="H154">
    <cfRule type="expression" dxfId="10762" priority="2829">
      <formula>ISTEXT(I154)</formula>
    </cfRule>
  </conditionalFormatting>
  <conditionalFormatting sqref="G154">
    <cfRule type="expression" dxfId="10761" priority="2830">
      <formula>ISTEXT(F154)</formula>
    </cfRule>
  </conditionalFormatting>
  <conditionalFormatting sqref="G154">
    <cfRule type="expression" dxfId="10760" priority="2831">
      <formula>ISTEXT(H154)</formula>
    </cfRule>
  </conditionalFormatting>
  <conditionalFormatting sqref="F154">
    <cfRule type="expression" dxfId="10759" priority="2832">
      <formula>ISTEXT(G154)</formula>
    </cfRule>
  </conditionalFormatting>
  <conditionalFormatting sqref="H154">
    <cfRule type="expression" dxfId="10758" priority="2833">
      <formula>ISTEXT(G154)</formula>
    </cfRule>
  </conditionalFormatting>
  <conditionalFormatting sqref="I154">
    <cfRule type="expression" dxfId="10757" priority="2834">
      <formula>ISTEXT(Н7)</formula>
    </cfRule>
  </conditionalFormatting>
  <conditionalFormatting sqref="I154">
    <cfRule type="expression" dxfId="10756" priority="2835">
      <formula>ISTEXT(H154)</formula>
    </cfRule>
  </conditionalFormatting>
  <conditionalFormatting sqref="I154">
    <cfRule type="expression" dxfId="10755" priority="2836">
      <formula>ISTEXT(J154)</formula>
    </cfRule>
  </conditionalFormatting>
  <conditionalFormatting sqref="M154">
    <cfRule type="expression" dxfId="10754" priority="2837">
      <formula>ISTEXT(N154)</formula>
    </cfRule>
  </conditionalFormatting>
  <conditionalFormatting sqref="L154">
    <cfRule type="expression" dxfId="10753" priority="2838">
      <formula>ISTEXT(K154)</formula>
    </cfRule>
  </conditionalFormatting>
  <conditionalFormatting sqref="L154">
    <cfRule type="expression" dxfId="10752" priority="2839">
      <formula>ISTEXT(M154)</formula>
    </cfRule>
  </conditionalFormatting>
  <conditionalFormatting sqref="K154">
    <cfRule type="expression" dxfId="10751" priority="2840">
      <formula>ISTEXT(I154)</formula>
    </cfRule>
  </conditionalFormatting>
  <conditionalFormatting sqref="M154">
    <cfRule type="expression" dxfId="10750" priority="2841">
      <formula>ISTEXT(L154)</formula>
    </cfRule>
  </conditionalFormatting>
  <conditionalFormatting sqref="N154">
    <cfRule type="expression" dxfId="10749" priority="2842">
      <formula>ISTEXT(M154)</formula>
    </cfRule>
  </conditionalFormatting>
  <conditionalFormatting sqref="N154">
    <cfRule type="expression" dxfId="10748" priority="2843">
      <formula>ISTEXT(O154)</formula>
    </cfRule>
  </conditionalFormatting>
  <conditionalFormatting sqref="R154">
    <cfRule type="expression" dxfId="10747" priority="2844">
      <formula>ISTEXT(S154)</formula>
    </cfRule>
  </conditionalFormatting>
  <conditionalFormatting sqref="Q154">
    <cfRule type="expression" dxfId="10746" priority="2845">
      <formula>ISTEXT(P154)</formula>
    </cfRule>
  </conditionalFormatting>
  <conditionalFormatting sqref="Q154">
    <cfRule type="expression" dxfId="10745" priority="2846">
      <formula>ISTEXT(R154)</formula>
    </cfRule>
  </conditionalFormatting>
  <conditionalFormatting sqref="P154">
    <cfRule type="expression" dxfId="10744" priority="2847">
      <formula>ISTEXT(N154)</formula>
    </cfRule>
  </conditionalFormatting>
  <conditionalFormatting sqref="R154">
    <cfRule type="expression" dxfId="10743" priority="2848">
      <formula>ISTEXT(Q154)</formula>
    </cfRule>
  </conditionalFormatting>
  <conditionalFormatting sqref="S154">
    <cfRule type="expression" dxfId="10742" priority="2849">
      <formula>ISTEXT(R154)</formula>
    </cfRule>
  </conditionalFormatting>
  <conditionalFormatting sqref="S154">
    <cfRule type="expression" dxfId="10741" priority="2850">
      <formula>ISTEXT(T154)</formula>
    </cfRule>
  </conditionalFormatting>
  <conditionalFormatting sqref="W154">
    <cfRule type="expression" dxfId="10740" priority="2851">
      <formula>ISTEXT(X154)</formula>
    </cfRule>
  </conditionalFormatting>
  <conditionalFormatting sqref="V154">
    <cfRule type="expression" dxfId="10739" priority="2852">
      <formula>ISTEXT(U154)</formula>
    </cfRule>
  </conditionalFormatting>
  <conditionalFormatting sqref="V154">
    <cfRule type="expression" dxfId="10738" priority="2853">
      <formula>ISTEXT(W154)</formula>
    </cfRule>
  </conditionalFormatting>
  <conditionalFormatting sqref="U154">
    <cfRule type="expression" dxfId="10737" priority="2854">
      <formula>ISTEXT(S154)</formula>
    </cfRule>
  </conditionalFormatting>
  <conditionalFormatting sqref="W154">
    <cfRule type="expression" dxfId="10736" priority="2855">
      <formula>ISTEXT(V154)</formula>
    </cfRule>
  </conditionalFormatting>
  <conditionalFormatting sqref="X154">
    <cfRule type="expression" dxfId="10735" priority="2856">
      <formula>ISTEXT(W154)</formula>
    </cfRule>
  </conditionalFormatting>
  <conditionalFormatting sqref="X154">
    <cfRule type="expression" dxfId="10734" priority="2857">
      <formula>ISTEXT(Y154)</formula>
    </cfRule>
  </conditionalFormatting>
  <conditionalFormatting sqref="AB154">
    <cfRule type="expression" dxfId="10733" priority="2858">
      <formula>ISTEXT(AC154)</formula>
    </cfRule>
  </conditionalFormatting>
  <conditionalFormatting sqref="AA154">
    <cfRule type="expression" dxfId="10732" priority="2859">
      <formula>ISTEXT(Z154)</formula>
    </cfRule>
  </conditionalFormatting>
  <conditionalFormatting sqref="AA154">
    <cfRule type="expression" dxfId="10731" priority="2860">
      <formula>ISTEXT(AB154)</formula>
    </cfRule>
  </conditionalFormatting>
  <conditionalFormatting sqref="Z154">
    <cfRule type="expression" dxfId="10730" priority="2861">
      <formula>ISTEXT(AA154)</formula>
    </cfRule>
  </conditionalFormatting>
  <conditionalFormatting sqref="AB154">
    <cfRule type="expression" dxfId="10729" priority="2862">
      <formula>ISTEXT(AA154)</formula>
    </cfRule>
  </conditionalFormatting>
  <conditionalFormatting sqref="AC154">
    <cfRule type="expression" dxfId="10728" priority="2863">
      <formula>ISTEXT(Н7)</formula>
    </cfRule>
  </conditionalFormatting>
  <conditionalFormatting sqref="AC154">
    <cfRule type="expression" dxfId="10727" priority="2864">
      <formula>ISTEXT(AB154)</formula>
    </cfRule>
  </conditionalFormatting>
  <conditionalFormatting sqref="AC154">
    <cfRule type="expression" dxfId="10726" priority="2865">
      <formula>ISTEXT(AD154)</formula>
    </cfRule>
  </conditionalFormatting>
  <conditionalFormatting sqref="K154">
    <cfRule type="expression" dxfId="10725" priority="2866">
      <formula>ISTEXT(L154)</formula>
    </cfRule>
  </conditionalFormatting>
  <conditionalFormatting sqref="P154">
    <cfRule type="expression" dxfId="10724" priority="2867">
      <formula>ISTEXT(Q154)</formula>
    </cfRule>
  </conditionalFormatting>
  <conditionalFormatting sqref="U154">
    <cfRule type="expression" dxfId="10723" priority="2868">
      <formula>ISTEXT(V154)</formula>
    </cfRule>
  </conditionalFormatting>
  <conditionalFormatting sqref="Z154">
    <cfRule type="expression" dxfId="10722" priority="2869">
      <formula>ISTEXT(X154)</formula>
    </cfRule>
  </conditionalFormatting>
  <conditionalFormatting sqref="E154">
    <cfRule type="expression" dxfId="10721" priority="2870">
      <formula>ISERROR(E154)</formula>
    </cfRule>
  </conditionalFormatting>
  <conditionalFormatting sqref="E157:E168">
    <cfRule type="cellIs" dxfId="10720" priority="2950" operator="greaterThan">
      <formula>0.1</formula>
    </cfRule>
  </conditionalFormatting>
  <conditionalFormatting sqref="AF170:AK170">
    <cfRule type="expression" dxfId="10719" priority="2952">
      <formula>#REF!&gt;$C$2</formula>
    </cfRule>
  </conditionalFormatting>
  <conditionalFormatting sqref="H157:H168">
    <cfRule type="expression" dxfId="10718" priority="2955">
      <formula>ISTEXT(I157)</formula>
    </cfRule>
  </conditionalFormatting>
  <conditionalFormatting sqref="G157:G168">
    <cfRule type="expression" dxfId="10717" priority="2956">
      <formula>ISTEXT(F157)</formula>
    </cfRule>
  </conditionalFormatting>
  <conditionalFormatting sqref="G157:G168">
    <cfRule type="expression" dxfId="10716" priority="2957">
      <formula>ISTEXT(H157)</formula>
    </cfRule>
  </conditionalFormatting>
  <conditionalFormatting sqref="F157:F168">
    <cfRule type="expression" dxfId="10715" priority="2958">
      <formula>ISTEXT(G157)</formula>
    </cfRule>
  </conditionalFormatting>
  <conditionalFormatting sqref="H157:H168">
    <cfRule type="expression" dxfId="10714" priority="2959">
      <formula>ISTEXT(G157)</formula>
    </cfRule>
  </conditionalFormatting>
  <conditionalFormatting sqref="I157:I168">
    <cfRule type="expression" dxfId="10713" priority="2960">
      <formula>ISTEXT(Н7)</formula>
    </cfRule>
  </conditionalFormatting>
  <conditionalFormatting sqref="I157">
    <cfRule type="expression" dxfId="10712" priority="2961">
      <formula>ISTEXT(K157)</formula>
    </cfRule>
  </conditionalFormatting>
  <conditionalFormatting sqref="I158:I168">
    <cfRule type="expression" dxfId="10711" priority="2962">
      <formula>ISTEXT(H158)</formula>
    </cfRule>
  </conditionalFormatting>
  <conditionalFormatting sqref="I158:I168">
    <cfRule type="expression" dxfId="10710" priority="2963">
      <formula>ISTEXT(J158)</formula>
    </cfRule>
  </conditionalFormatting>
  <conditionalFormatting sqref="M157:M168">
    <cfRule type="expression" dxfId="10709" priority="2964">
      <formula>ISTEXT(N157)</formula>
    </cfRule>
  </conditionalFormatting>
  <conditionalFormatting sqref="L157:L168">
    <cfRule type="expression" dxfId="10708" priority="2965">
      <formula>ISTEXT(K157)</formula>
    </cfRule>
  </conditionalFormatting>
  <conditionalFormatting sqref="L157:L168">
    <cfRule type="expression" dxfId="10707" priority="2966">
      <formula>ISTEXT(M157)</formula>
    </cfRule>
  </conditionalFormatting>
  <conditionalFormatting sqref="K157:K168">
    <cfRule type="expression" dxfId="10706" priority="2967">
      <formula>ISTEXT(I157)</formula>
    </cfRule>
  </conditionalFormatting>
  <conditionalFormatting sqref="M157:M168">
    <cfRule type="expression" dxfId="10705" priority="2968">
      <formula>ISTEXT(L157)</formula>
    </cfRule>
  </conditionalFormatting>
  <conditionalFormatting sqref="N157">
    <cfRule type="expression" dxfId="10704" priority="2969">
      <formula>ISTEXT(M157)</formula>
    </cfRule>
  </conditionalFormatting>
  <conditionalFormatting sqref="N157">
    <cfRule type="expression" dxfId="10703" priority="2970">
      <formula>ISTEXT(P157)</formula>
    </cfRule>
  </conditionalFormatting>
  <conditionalFormatting sqref="N158:N168">
    <cfRule type="expression" dxfId="10702" priority="2971">
      <formula>ISTEXT(M158)</formula>
    </cfRule>
  </conditionalFormatting>
  <conditionalFormatting sqref="N158:N168">
    <cfRule type="expression" dxfId="10701" priority="2972">
      <formula>ISTEXT(O158)</formula>
    </cfRule>
  </conditionalFormatting>
  <conditionalFormatting sqref="R157:R168">
    <cfRule type="expression" dxfId="10700" priority="2973">
      <formula>ISTEXT(S157)</formula>
    </cfRule>
  </conditionalFormatting>
  <conditionalFormatting sqref="Q157:Q168">
    <cfRule type="expression" dxfId="10699" priority="2974">
      <formula>ISTEXT(R157)</formula>
    </cfRule>
  </conditionalFormatting>
  <conditionalFormatting sqref="P157:P168">
    <cfRule type="expression" dxfId="10698" priority="2975">
      <formula>ISTEXT(N157)</formula>
    </cfRule>
  </conditionalFormatting>
  <conditionalFormatting sqref="R157:R168">
    <cfRule type="expression" dxfId="10697" priority="2976">
      <formula>ISTEXT(Q157)</formula>
    </cfRule>
  </conditionalFormatting>
  <conditionalFormatting sqref="S157">
    <cfRule type="expression" dxfId="10696" priority="2977">
      <formula>ISTEXT(R157)</formula>
    </cfRule>
  </conditionalFormatting>
  <conditionalFormatting sqref="S157">
    <cfRule type="expression" dxfId="10695" priority="2978">
      <formula>ISTEXT(U157)</formula>
    </cfRule>
  </conditionalFormatting>
  <conditionalFormatting sqref="W157:W168">
    <cfRule type="expression" dxfId="10694" priority="2979">
      <formula>ISTEXT(X157)</formula>
    </cfRule>
  </conditionalFormatting>
  <conditionalFormatting sqref="V157:V168">
    <cfRule type="expression" dxfId="10693" priority="2980">
      <formula>ISTEXT(W157)</formula>
    </cfRule>
  </conditionalFormatting>
  <conditionalFormatting sqref="U157:U168">
    <cfRule type="expression" dxfId="10692" priority="2981">
      <formula>ISTEXT(S157)</formula>
    </cfRule>
  </conditionalFormatting>
  <conditionalFormatting sqref="X157">
    <cfRule type="expression" dxfId="10691" priority="2982">
      <formula>ISTEXT(W157)</formula>
    </cfRule>
  </conditionalFormatting>
  <conditionalFormatting sqref="X157">
    <cfRule type="expression" dxfId="10690" priority="2983">
      <formula>ISTEXT(Z157)</formula>
    </cfRule>
  </conditionalFormatting>
  <conditionalFormatting sqref="X158:X168">
    <cfRule type="expression" dxfId="10689" priority="2984">
      <formula>ISTEXT(W158)</formula>
    </cfRule>
  </conditionalFormatting>
  <conditionalFormatting sqref="X158:X168">
    <cfRule type="expression" dxfId="10688" priority="2985">
      <formula>ISTEXT(Y158)</formula>
    </cfRule>
  </conditionalFormatting>
  <conditionalFormatting sqref="AA157:AA168">
    <cfRule type="expression" dxfId="10687" priority="2986">
      <formula>ISTEXT(Z157)</formula>
    </cfRule>
  </conditionalFormatting>
  <conditionalFormatting sqref="AA157:AA168">
    <cfRule type="expression" dxfId="10686" priority="2987">
      <formula>ISTEXT(AB157)</formula>
    </cfRule>
  </conditionalFormatting>
  <conditionalFormatting sqref="Z157:Z168">
    <cfRule type="expression" dxfId="10685" priority="2988">
      <formula>ISTEXT(AA157)</formula>
    </cfRule>
  </conditionalFormatting>
  <conditionalFormatting sqref="AB157:AB168">
    <cfRule type="expression" dxfId="10684" priority="2989">
      <formula>ISTEXT(AA157)</formula>
    </cfRule>
  </conditionalFormatting>
  <conditionalFormatting sqref="AC157:AC168">
    <cfRule type="expression" dxfId="10683" priority="2990">
      <formula>ISTEXT(Н7)</formula>
    </cfRule>
  </conditionalFormatting>
  <conditionalFormatting sqref="AC157">
    <cfRule type="expression" dxfId="10682" priority="2991">
      <formula>ISTEXT(AB157)</formula>
    </cfRule>
  </conditionalFormatting>
  <conditionalFormatting sqref="AC157">
    <cfRule type="expression" dxfId="10681" priority="2992">
      <formula>ISTEXT(AD157)</formula>
    </cfRule>
  </conditionalFormatting>
  <conditionalFormatting sqref="AC158:AC168">
    <cfRule type="expression" dxfId="10680" priority="2993">
      <formula>ISTEXT(AB158)</formula>
    </cfRule>
  </conditionalFormatting>
  <conditionalFormatting sqref="AC158:AC168">
    <cfRule type="expression" dxfId="10679" priority="2994">
      <formula>ISTEXT(AD158)</formula>
    </cfRule>
  </conditionalFormatting>
  <conditionalFormatting sqref="K157:K168">
    <cfRule type="expression" dxfId="10678" priority="2995">
      <formula>ISTEXT(L157)</formula>
    </cfRule>
  </conditionalFormatting>
  <conditionalFormatting sqref="U157:U168">
    <cfRule type="expression" dxfId="10677" priority="2996">
      <formula>ISTEXT(V157)</formula>
    </cfRule>
  </conditionalFormatting>
  <conditionalFormatting sqref="Z157:Z168">
    <cfRule type="expression" dxfId="10676" priority="2997">
      <formula>ISTEXT(X157)</formula>
    </cfRule>
  </conditionalFormatting>
  <conditionalFormatting sqref="E156:E168 E170">
    <cfRule type="expression" dxfId="10675" priority="2998">
      <formula>ISERROR(E156)</formula>
    </cfRule>
  </conditionalFormatting>
  <conditionalFormatting sqref="E169">
    <cfRule type="cellIs" dxfId="10674" priority="3091" operator="greaterThan">
      <formula>0.1</formula>
    </cfRule>
  </conditionalFormatting>
  <conditionalFormatting sqref="H169">
    <cfRule type="expression" dxfId="10673" priority="3092">
      <formula>ISTEXT(I169)</formula>
    </cfRule>
  </conditionalFormatting>
  <conditionalFormatting sqref="G169">
    <cfRule type="expression" dxfId="10672" priority="3093">
      <formula>ISTEXT(F169)</formula>
    </cfRule>
  </conditionalFormatting>
  <conditionalFormatting sqref="G169">
    <cfRule type="expression" dxfId="10671" priority="3094">
      <formula>ISTEXT(H169)</formula>
    </cfRule>
  </conditionalFormatting>
  <conditionalFormatting sqref="F169">
    <cfRule type="expression" dxfId="10670" priority="3095">
      <formula>ISTEXT(G169)</formula>
    </cfRule>
  </conditionalFormatting>
  <conditionalFormatting sqref="H169">
    <cfRule type="expression" dxfId="10669" priority="3096">
      <formula>ISTEXT(G169)</formula>
    </cfRule>
  </conditionalFormatting>
  <conditionalFormatting sqref="I169">
    <cfRule type="expression" dxfId="10668" priority="3097">
      <formula>ISTEXT(Н7)</formula>
    </cfRule>
  </conditionalFormatting>
  <conditionalFormatting sqref="I169">
    <cfRule type="expression" dxfId="10667" priority="3098">
      <formula>ISTEXT(H169)</formula>
    </cfRule>
  </conditionalFormatting>
  <conditionalFormatting sqref="I169">
    <cfRule type="expression" dxfId="10666" priority="3099">
      <formula>ISTEXT(J169)</formula>
    </cfRule>
  </conditionalFormatting>
  <conditionalFormatting sqref="L169">
    <cfRule type="expression" dxfId="10665" priority="3100">
      <formula>ISTEXT(K169)</formula>
    </cfRule>
  </conditionalFormatting>
  <conditionalFormatting sqref="L169">
    <cfRule type="expression" dxfId="10664" priority="3101">
      <formula>ISTEXT(M169)</formula>
    </cfRule>
  </conditionalFormatting>
  <conditionalFormatting sqref="K169">
    <cfRule type="expression" dxfId="10663" priority="3102">
      <formula>ISTEXT(I169)</formula>
    </cfRule>
  </conditionalFormatting>
  <conditionalFormatting sqref="M169">
    <cfRule type="expression" dxfId="10662" priority="3103">
      <formula>ISTEXT(L169)</formula>
    </cfRule>
  </conditionalFormatting>
  <conditionalFormatting sqref="N169">
    <cfRule type="expression" dxfId="10661" priority="3104">
      <formula>ISTEXT(M169)</formula>
    </cfRule>
  </conditionalFormatting>
  <conditionalFormatting sqref="N169">
    <cfRule type="expression" dxfId="10660" priority="3105">
      <formula>ISTEXT(O169)</formula>
    </cfRule>
  </conditionalFormatting>
  <conditionalFormatting sqref="Q169">
    <cfRule type="expression" dxfId="10659" priority="3106">
      <formula>ISTEXT(P169)</formula>
    </cfRule>
  </conditionalFormatting>
  <conditionalFormatting sqref="P169">
    <cfRule type="expression" dxfId="10658" priority="3107">
      <formula>ISTEXT(N169)</formula>
    </cfRule>
  </conditionalFormatting>
  <conditionalFormatting sqref="R169">
    <cfRule type="expression" dxfId="10657" priority="3108">
      <formula>ISTEXT(Q169)</formula>
    </cfRule>
  </conditionalFormatting>
  <conditionalFormatting sqref="S169">
    <cfRule type="expression" dxfId="10656" priority="3109">
      <formula>ISTEXT(R169)</formula>
    </cfRule>
  </conditionalFormatting>
  <conditionalFormatting sqref="S169">
    <cfRule type="expression" dxfId="10655" priority="3110">
      <formula>ISTEXT(T169)</formula>
    </cfRule>
  </conditionalFormatting>
  <conditionalFormatting sqref="W169">
    <cfRule type="expression" dxfId="10654" priority="3111">
      <formula>ISTEXT(X169)</formula>
    </cfRule>
  </conditionalFormatting>
  <conditionalFormatting sqref="V169">
    <cfRule type="expression" dxfId="10653" priority="3112">
      <formula>ISTEXT(U169)</formula>
    </cfRule>
  </conditionalFormatting>
  <conditionalFormatting sqref="V169">
    <cfRule type="expression" dxfId="10652" priority="3113">
      <formula>ISTEXT(W169)</formula>
    </cfRule>
  </conditionalFormatting>
  <conditionalFormatting sqref="U169">
    <cfRule type="expression" dxfId="10651" priority="3114">
      <formula>ISTEXT(S169)</formula>
    </cfRule>
  </conditionalFormatting>
  <conditionalFormatting sqref="W169">
    <cfRule type="expression" dxfId="10650" priority="3115">
      <formula>ISTEXT(V169)</formula>
    </cfRule>
  </conditionalFormatting>
  <conditionalFormatting sqref="X169">
    <cfRule type="expression" dxfId="10649" priority="3116">
      <formula>ISTEXT(W169)</formula>
    </cfRule>
  </conditionalFormatting>
  <conditionalFormatting sqref="X169">
    <cfRule type="expression" dxfId="10648" priority="3117">
      <formula>ISTEXT(Y169)</formula>
    </cfRule>
  </conditionalFormatting>
  <conditionalFormatting sqref="AB169">
    <cfRule type="expression" dxfId="10647" priority="3118">
      <formula>ISTEXT(AC169)</formula>
    </cfRule>
  </conditionalFormatting>
  <conditionalFormatting sqref="AA169">
    <cfRule type="expression" dxfId="10646" priority="3119">
      <formula>ISTEXT(Z169)</formula>
    </cfRule>
  </conditionalFormatting>
  <conditionalFormatting sqref="AA169">
    <cfRule type="expression" dxfId="10645" priority="3120">
      <formula>ISTEXT(AB169)</formula>
    </cfRule>
  </conditionalFormatting>
  <conditionalFormatting sqref="Z169">
    <cfRule type="expression" dxfId="10644" priority="3121">
      <formula>ISTEXT(AA169)</formula>
    </cfRule>
  </conditionalFormatting>
  <conditionalFormatting sqref="AB169">
    <cfRule type="expression" dxfId="10643" priority="3122">
      <formula>ISTEXT(AA169)</formula>
    </cfRule>
  </conditionalFormatting>
  <conditionalFormatting sqref="AC169">
    <cfRule type="expression" dxfId="10642" priority="3123">
      <formula>ISTEXT(Н7)</formula>
    </cfRule>
  </conditionalFormatting>
  <conditionalFormatting sqref="AC169">
    <cfRule type="expression" dxfId="10641" priority="3124">
      <formula>ISTEXT(AB169)</formula>
    </cfRule>
  </conditionalFormatting>
  <conditionalFormatting sqref="AC169">
    <cfRule type="expression" dxfId="10640" priority="3125">
      <formula>ISTEXT(AD169)</formula>
    </cfRule>
  </conditionalFormatting>
  <conditionalFormatting sqref="K169">
    <cfRule type="expression" dxfId="10639" priority="3126">
      <formula>ISTEXT(L169)</formula>
    </cfRule>
  </conditionalFormatting>
  <conditionalFormatting sqref="P169">
    <cfRule type="expression" dxfId="10638" priority="3127">
      <formula>ISTEXT(Q169)</formula>
    </cfRule>
  </conditionalFormatting>
  <conditionalFormatting sqref="U169">
    <cfRule type="expression" dxfId="10637" priority="3128">
      <formula>ISTEXT(V169)</formula>
    </cfRule>
  </conditionalFormatting>
  <conditionalFormatting sqref="Z169">
    <cfRule type="expression" dxfId="10636" priority="3129">
      <formula>ISTEXT(X169)</formula>
    </cfRule>
  </conditionalFormatting>
  <conditionalFormatting sqref="E169">
    <cfRule type="expression" dxfId="10635" priority="3130">
      <formula>ISERROR(E169)</formula>
    </cfRule>
  </conditionalFormatting>
  <dataValidations count="2">
    <dataValidation type="list" allowBlank="1" showErrorMessage="1" sqref="F7:I19 K7:N19 P7:S19 U7:X19 Z7:AC19 F22:I34 K22:N34 P22:S34 U22:X34 Z22:AC34 F37:I49 K37:N49 P37:S49 U37:X49 Z37:AC49 F52:I64 K52:N64 P52:S64 U52:X64 Z52:AC64 F67:I79 K67:N79 P67:S79 U67:X79 Z67:AC79 F82:I94 K82:N94 P82:S94 U82:X94 Z82:AC94 F97:I109 K97:N109 P97:S109 U97:X109 Z97:AC109 F112:I124 K112:N124 P112:S124 U112:X124 Z112:AC124 F127:I139 K127:N139 P127:S139 U127:X139 Z127:AC139 F142:I154 K142:N154 P142:S154 U142:X154 Z142:AC154 F157:I169 K157:N169 P157:S169 U157:X169 Z157:AC169">
      <formula1>$F$1:$K$1</formula1>
    </dataValidation>
    <dataValidation type="decimal" operator="greaterThanOrEqual" allowBlank="1" showInputMessage="1" showErrorMessage="1" prompt="Укажите число классов" sqref="C2:E2">
      <formula1>0</formula1>
    </dataValidation>
  </dataValidations>
  <pageMargins left="0.70866141732283472" right="0.70866141732283472" top="0.27" bottom="0.26" header="0" footer="0"/>
  <pageSetup paperSize="9" fitToHeight="0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L155"/>
  <sheetViews>
    <sheetView showGridLines="0" workbookViewId="0">
      <pane xSplit="3" ySplit="4" topLeftCell="D155" activePane="bottomRight" state="frozen"/>
      <selection pane="topRight" activeCell="D1" sqref="D1"/>
      <selection pane="bottomLeft" activeCell="A5" sqref="A5"/>
      <selection pane="bottomRight" activeCell="AM3" sqref="AM3"/>
    </sheetView>
  </sheetViews>
  <sheetFormatPr defaultColWidth="11.25" defaultRowHeight="15" customHeight="1" x14ac:dyDescent="0.25"/>
  <cols>
    <col min="1" max="1" width="8.375" hidden="1" customWidth="1"/>
    <col min="2" max="2" width="32.625" customWidth="1"/>
    <col min="3" max="5" width="9.375" customWidth="1"/>
    <col min="6" max="30" width="2.125" customWidth="1"/>
    <col min="31" max="31" width="2.5" hidden="1" customWidth="1"/>
    <col min="32" max="35" width="3.875" customWidth="1"/>
    <col min="36" max="37" width="3.75" customWidth="1"/>
    <col min="38" max="38" width="8.75" customWidth="1"/>
  </cols>
  <sheetData>
    <row r="1" spans="1:38" ht="32.25" customHeight="1" x14ac:dyDescent="0.25">
      <c r="A1" s="35"/>
      <c r="B1" s="145" t="s">
        <v>47</v>
      </c>
      <c r="C1" s="139"/>
      <c r="D1" s="36"/>
      <c r="E1" s="37" t="s">
        <v>48</v>
      </c>
      <c r="F1" s="38" t="s">
        <v>17</v>
      </c>
      <c r="G1" s="38" t="s">
        <v>18</v>
      </c>
      <c r="H1" s="38" t="s">
        <v>15</v>
      </c>
      <c r="I1" s="38" t="s">
        <v>19</v>
      </c>
      <c r="J1" s="38" t="s">
        <v>20</v>
      </c>
      <c r="K1" s="38" t="s">
        <v>21</v>
      </c>
      <c r="L1" s="39"/>
      <c r="M1" s="39"/>
      <c r="N1" s="39"/>
      <c r="O1" s="39"/>
      <c r="P1" s="39"/>
      <c r="Q1" s="39"/>
      <c r="R1" s="40"/>
      <c r="S1" s="40"/>
      <c r="T1" s="41"/>
      <c r="U1" s="41"/>
      <c r="V1" s="41"/>
      <c r="W1" s="41"/>
      <c r="X1" s="146" t="s">
        <v>236</v>
      </c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42"/>
    </row>
    <row r="2" spans="1:38" ht="102" customHeight="1" x14ac:dyDescent="0.25">
      <c r="A2" s="35"/>
      <c r="B2" s="43" t="s">
        <v>160</v>
      </c>
      <c r="C2" s="15">
        <v>10</v>
      </c>
      <c r="D2" s="44"/>
      <c r="E2" s="45"/>
      <c r="F2" s="46" t="s">
        <v>22</v>
      </c>
      <c r="G2" s="46" t="s">
        <v>23</v>
      </c>
      <c r="H2" s="46" t="s">
        <v>24</v>
      </c>
      <c r="I2" s="46" t="s">
        <v>25</v>
      </c>
      <c r="J2" s="46" t="s">
        <v>26</v>
      </c>
      <c r="K2" s="46" t="s">
        <v>27</v>
      </c>
      <c r="L2" s="40"/>
      <c r="M2" s="40"/>
      <c r="N2" s="40"/>
      <c r="O2" s="40"/>
      <c r="P2" s="40"/>
      <c r="Q2" s="40"/>
      <c r="R2" s="40"/>
      <c r="S2" s="40"/>
      <c r="T2" s="41"/>
      <c r="U2" s="41"/>
      <c r="V2" s="41"/>
      <c r="W2" s="41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42"/>
    </row>
    <row r="3" spans="1:38" ht="16.5" customHeight="1" x14ac:dyDescent="0.25">
      <c r="A3" s="47"/>
      <c r="B3" s="141" t="s">
        <v>50</v>
      </c>
      <c r="C3" s="138"/>
      <c r="D3" s="138"/>
      <c r="E3" s="139"/>
      <c r="F3" s="140" t="s">
        <v>51</v>
      </c>
      <c r="G3" s="138"/>
      <c r="H3" s="138"/>
      <c r="I3" s="138"/>
      <c r="J3" s="139"/>
      <c r="K3" s="140" t="s">
        <v>52</v>
      </c>
      <c r="L3" s="138"/>
      <c r="M3" s="138"/>
      <c r="N3" s="138"/>
      <c r="O3" s="139"/>
      <c r="P3" s="140" t="s">
        <v>53</v>
      </c>
      <c r="Q3" s="138"/>
      <c r="R3" s="138"/>
      <c r="S3" s="138"/>
      <c r="T3" s="139"/>
      <c r="U3" s="140" t="s">
        <v>54</v>
      </c>
      <c r="V3" s="138"/>
      <c r="W3" s="138"/>
      <c r="X3" s="138"/>
      <c r="Y3" s="139"/>
      <c r="Z3" s="140" t="s">
        <v>55</v>
      </c>
      <c r="AA3" s="138"/>
      <c r="AB3" s="138"/>
      <c r="AC3" s="138"/>
      <c r="AD3" s="139"/>
      <c r="AE3" s="49"/>
      <c r="AF3" s="141" t="s">
        <v>56</v>
      </c>
      <c r="AG3" s="138"/>
      <c r="AH3" s="138"/>
      <c r="AI3" s="138"/>
      <c r="AJ3" s="138"/>
      <c r="AK3" s="139"/>
    </row>
    <row r="4" spans="1:38" ht="116.25" customHeight="1" x14ac:dyDescent="0.25">
      <c r="A4" s="35"/>
      <c r="B4" s="50" t="s">
        <v>57</v>
      </c>
      <c r="C4" s="51" t="s">
        <v>58</v>
      </c>
      <c r="D4" s="52" t="s">
        <v>59</v>
      </c>
      <c r="E4" s="53" t="s">
        <v>60</v>
      </c>
      <c r="F4" s="54" t="s">
        <v>61</v>
      </c>
      <c r="G4" s="54" t="s">
        <v>62</v>
      </c>
      <c r="H4" s="54" t="s">
        <v>63</v>
      </c>
      <c r="I4" s="54" t="s">
        <v>64</v>
      </c>
      <c r="J4" s="55" t="s">
        <v>65</v>
      </c>
      <c r="K4" s="54" t="s">
        <v>61</v>
      </c>
      <c r="L4" s="54" t="s">
        <v>62</v>
      </c>
      <c r="M4" s="54" t="s">
        <v>63</v>
      </c>
      <c r="N4" s="54" t="s">
        <v>64</v>
      </c>
      <c r="O4" s="55" t="s">
        <v>65</v>
      </c>
      <c r="P4" s="54" t="s">
        <v>61</v>
      </c>
      <c r="Q4" s="54" t="s">
        <v>62</v>
      </c>
      <c r="R4" s="54" t="s">
        <v>63</v>
      </c>
      <c r="S4" s="54" t="s">
        <v>64</v>
      </c>
      <c r="T4" s="55" t="s">
        <v>65</v>
      </c>
      <c r="U4" s="54" t="s">
        <v>61</v>
      </c>
      <c r="V4" s="54" t="s">
        <v>62</v>
      </c>
      <c r="W4" s="54" t="s">
        <v>63</v>
      </c>
      <c r="X4" s="54" t="s">
        <v>64</v>
      </c>
      <c r="Y4" s="55" t="s">
        <v>65</v>
      </c>
      <c r="Z4" s="54" t="s">
        <v>61</v>
      </c>
      <c r="AA4" s="54" t="s">
        <v>62</v>
      </c>
      <c r="AB4" s="54" t="s">
        <v>63</v>
      </c>
      <c r="AC4" s="54" t="s">
        <v>64</v>
      </c>
      <c r="AD4" s="55" t="s">
        <v>65</v>
      </c>
      <c r="AE4" s="42"/>
      <c r="AF4" s="56" t="str">
        <f t="shared" ref="AF4:AK4" si="0">F2</f>
        <v>федеральные</v>
      </c>
      <c r="AG4" s="56" t="str">
        <f t="shared" si="0"/>
        <v>региональные</v>
      </c>
      <c r="AH4" s="56" t="str">
        <f t="shared" si="0"/>
        <v>административные</v>
      </c>
      <c r="AI4" s="56" t="str">
        <f t="shared" si="0"/>
        <v>предметные</v>
      </c>
      <c r="AJ4" s="57" t="str">
        <f t="shared" si="0"/>
        <v>ккк</v>
      </c>
      <c r="AK4" s="58" t="str">
        <f t="shared" si="0"/>
        <v>ссс</v>
      </c>
      <c r="AL4" s="42"/>
    </row>
    <row r="5" spans="1:38" ht="15.75" x14ac:dyDescent="0.25">
      <c r="A5" s="35"/>
      <c r="B5" s="59" t="s">
        <v>161</v>
      </c>
      <c r="C5" s="60"/>
      <c r="D5" s="61"/>
      <c r="E5" s="62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142"/>
      <c r="AA5" s="143"/>
      <c r="AB5" s="143"/>
      <c r="AC5" s="143"/>
      <c r="AD5" s="143"/>
      <c r="AE5" s="143"/>
      <c r="AF5" s="143"/>
      <c r="AG5" s="143"/>
      <c r="AH5" s="143"/>
      <c r="AI5" s="144"/>
      <c r="AJ5" s="64"/>
      <c r="AK5" s="64"/>
      <c r="AL5" s="42"/>
    </row>
    <row r="6" spans="1:38" ht="15.75" x14ac:dyDescent="0.25">
      <c r="A6" s="35">
        <v>1</v>
      </c>
      <c r="B6" s="149" t="s">
        <v>67</v>
      </c>
      <c r="C6" s="150"/>
      <c r="D6" s="65"/>
      <c r="E6" s="66"/>
      <c r="F6" s="151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67">
        <v>1</v>
      </c>
      <c r="AF6" s="68"/>
      <c r="AG6" s="68"/>
      <c r="AH6" s="68"/>
      <c r="AI6" s="68"/>
      <c r="AJ6" s="49"/>
      <c r="AK6" s="49"/>
      <c r="AL6" s="42"/>
    </row>
    <row r="7" spans="1:38" ht="15.75" x14ac:dyDescent="0.25">
      <c r="A7" s="35">
        <v>1</v>
      </c>
      <c r="B7" s="97" t="s">
        <v>68</v>
      </c>
      <c r="C7" s="70" t="s">
        <v>162</v>
      </c>
      <c r="D7" s="90">
        <v>108</v>
      </c>
      <c r="E7" s="72">
        <f t="shared" ref="E7:E11" si="1">(J7+O7+T7+Y7+AD7)/D7</f>
        <v>4.6296296296296294E-2</v>
      </c>
      <c r="F7" s="73"/>
      <c r="G7" s="73"/>
      <c r="H7" s="73"/>
      <c r="I7" s="74" t="s">
        <v>19</v>
      </c>
      <c r="J7" s="76">
        <f t="shared" ref="J7:J9" si="2">COUNTA(F7:I7)</f>
        <v>1</v>
      </c>
      <c r="K7" s="73"/>
      <c r="L7" s="73"/>
      <c r="M7" s="73"/>
      <c r="N7" s="74" t="s">
        <v>19</v>
      </c>
      <c r="O7" s="76">
        <f t="shared" ref="O7:O9" si="3">COUNTA(K7:N7)</f>
        <v>1</v>
      </c>
      <c r="P7" s="73"/>
      <c r="Q7" s="73"/>
      <c r="R7" s="74" t="s">
        <v>19</v>
      </c>
      <c r="S7" s="73"/>
      <c r="T7" s="76">
        <f t="shared" ref="T7:T9" si="4">COUNTA(P7:S7)</f>
        <v>1</v>
      </c>
      <c r="U7" s="73"/>
      <c r="V7" s="73"/>
      <c r="W7" s="74" t="s">
        <v>17</v>
      </c>
      <c r="X7" s="73"/>
      <c r="Y7" s="76">
        <f t="shared" ref="Y7:Y9" si="5">COUNTA(U7:X7)</f>
        <v>1</v>
      </c>
      <c r="Z7" s="73"/>
      <c r="AA7" s="74" t="s">
        <v>15</v>
      </c>
      <c r="AB7" s="73"/>
      <c r="AC7" s="73"/>
      <c r="AD7" s="77">
        <f t="shared" ref="AD7:AD9" si="6">COUNTA(Z7:AC7)</f>
        <v>1</v>
      </c>
      <c r="AE7" s="42">
        <v>1</v>
      </c>
      <c r="AF7" s="48">
        <f t="shared" ref="AF7:AF19" si="7">COUNTIF(F7:AD7,$F$1)</f>
        <v>1</v>
      </c>
      <c r="AG7" s="48">
        <f t="shared" ref="AG7:AG9" si="8">COUNTIF(F7:AD7,$G$1)</f>
        <v>0</v>
      </c>
      <c r="AH7" s="48">
        <f t="shared" ref="AH7:AH9" si="9">COUNTIF(F7:AD7,$H$1)</f>
        <v>1</v>
      </c>
      <c r="AI7" s="48">
        <f t="shared" ref="AI7:AI9" si="10">COUNTIF(F7:AD7,$I$1)</f>
        <v>3</v>
      </c>
      <c r="AJ7" s="73">
        <f t="shared" ref="AJ7:AJ19" si="11">IF($J$1&gt;0,COUNTIF(F7:AD7,$J$1),0)</f>
        <v>0</v>
      </c>
      <c r="AK7" s="73">
        <f t="shared" ref="AK7:AK19" si="12">IF($K$1&gt;0,COUNTIF(F7:AD7,$K$1),0)</f>
        <v>0</v>
      </c>
      <c r="AL7" s="78"/>
    </row>
    <row r="8" spans="1:38" ht="15.75" x14ac:dyDescent="0.25">
      <c r="A8" s="35">
        <v>1</v>
      </c>
      <c r="B8" s="97" t="s">
        <v>143</v>
      </c>
      <c r="C8" s="70" t="s">
        <v>162</v>
      </c>
      <c r="D8" s="91">
        <v>54</v>
      </c>
      <c r="E8" s="72">
        <f t="shared" si="1"/>
        <v>5.5555555555555552E-2</v>
      </c>
      <c r="F8" s="73"/>
      <c r="G8" s="73"/>
      <c r="H8" s="74"/>
      <c r="I8" s="73"/>
      <c r="J8" s="76">
        <f t="shared" si="2"/>
        <v>0</v>
      </c>
      <c r="K8" s="73"/>
      <c r="L8" s="73"/>
      <c r="M8" s="73" t="s">
        <v>19</v>
      </c>
      <c r="N8" s="73"/>
      <c r="O8" s="76">
        <f t="shared" si="3"/>
        <v>1</v>
      </c>
      <c r="P8" s="73"/>
      <c r="Q8" s="73" t="s">
        <v>19</v>
      </c>
      <c r="R8" s="73"/>
      <c r="S8" s="73"/>
      <c r="T8" s="76">
        <f t="shared" si="4"/>
        <v>1</v>
      </c>
      <c r="U8" s="73"/>
      <c r="V8" s="73"/>
      <c r="W8" s="73"/>
      <c r="X8" s="73"/>
      <c r="Y8" s="76">
        <f t="shared" si="5"/>
        <v>0</v>
      </c>
      <c r="Z8" s="73"/>
      <c r="AA8" s="73"/>
      <c r="AB8" s="74" t="s">
        <v>15</v>
      </c>
      <c r="AC8" s="73"/>
      <c r="AD8" s="77">
        <f t="shared" si="6"/>
        <v>1</v>
      </c>
      <c r="AE8" s="42">
        <v>1</v>
      </c>
      <c r="AF8" s="48">
        <f t="shared" si="7"/>
        <v>0</v>
      </c>
      <c r="AG8" s="48">
        <f t="shared" si="8"/>
        <v>0</v>
      </c>
      <c r="AH8" s="48">
        <f t="shared" si="9"/>
        <v>1</v>
      </c>
      <c r="AI8" s="48">
        <f t="shared" si="10"/>
        <v>2</v>
      </c>
      <c r="AJ8" s="73">
        <f t="shared" si="11"/>
        <v>0</v>
      </c>
      <c r="AK8" s="73">
        <f t="shared" si="12"/>
        <v>0</v>
      </c>
      <c r="AL8" s="78"/>
    </row>
    <row r="9" spans="1:38" ht="15.75" x14ac:dyDescent="0.25">
      <c r="A9" s="35">
        <v>1</v>
      </c>
      <c r="B9" s="97" t="s">
        <v>144</v>
      </c>
      <c r="C9" s="70" t="s">
        <v>162</v>
      </c>
      <c r="D9" s="91">
        <v>53</v>
      </c>
      <c r="E9" s="72">
        <f t="shared" si="1"/>
        <v>9.4339622641509441E-2</v>
      </c>
      <c r="F9" s="73"/>
      <c r="G9" s="73"/>
      <c r="H9" s="74" t="s">
        <v>19</v>
      </c>
      <c r="I9" s="73"/>
      <c r="J9" s="76">
        <f t="shared" si="2"/>
        <v>1</v>
      </c>
      <c r="K9" s="73"/>
      <c r="L9" s="73"/>
      <c r="M9" s="74" t="s">
        <v>19</v>
      </c>
      <c r="N9" s="73"/>
      <c r="O9" s="76">
        <f t="shared" si="3"/>
        <v>1</v>
      </c>
      <c r="P9" s="73"/>
      <c r="Q9" s="73"/>
      <c r="R9" s="74" t="s">
        <v>19</v>
      </c>
      <c r="S9" s="73"/>
      <c r="T9" s="76">
        <f t="shared" si="4"/>
        <v>1</v>
      </c>
      <c r="U9" s="73"/>
      <c r="V9" s="73"/>
      <c r="W9" s="74" t="s">
        <v>19</v>
      </c>
      <c r="X9" s="73"/>
      <c r="Y9" s="76">
        <f t="shared" si="5"/>
        <v>1</v>
      </c>
      <c r="Z9" s="73"/>
      <c r="AA9" s="73"/>
      <c r="AB9" s="74" t="s">
        <v>19</v>
      </c>
      <c r="AC9" s="73"/>
      <c r="AD9" s="77">
        <f t="shared" si="6"/>
        <v>1</v>
      </c>
      <c r="AE9" s="42">
        <v>1</v>
      </c>
      <c r="AF9" s="48">
        <f t="shared" si="7"/>
        <v>0</v>
      </c>
      <c r="AG9" s="48">
        <f t="shared" si="8"/>
        <v>0</v>
      </c>
      <c r="AH9" s="48">
        <f t="shared" si="9"/>
        <v>0</v>
      </c>
      <c r="AI9" s="48">
        <f t="shared" si="10"/>
        <v>5</v>
      </c>
      <c r="AJ9" s="73">
        <f t="shared" si="11"/>
        <v>0</v>
      </c>
      <c r="AK9" s="73">
        <f t="shared" si="12"/>
        <v>0</v>
      </c>
      <c r="AL9" s="78"/>
    </row>
    <row r="10" spans="1:38" ht="15.75" x14ac:dyDescent="0.25">
      <c r="A10" s="35">
        <v>1</v>
      </c>
      <c r="B10" s="97" t="s">
        <v>72</v>
      </c>
      <c r="C10" s="70" t="s">
        <v>162</v>
      </c>
      <c r="D10" s="91">
        <v>89</v>
      </c>
      <c r="E10" s="72">
        <f t="shared" si="1"/>
        <v>8.98876404494382E-2</v>
      </c>
      <c r="F10" s="73"/>
      <c r="G10" s="74"/>
      <c r="H10" s="74" t="s">
        <v>19</v>
      </c>
      <c r="I10" s="73"/>
      <c r="J10" s="75">
        <v>1</v>
      </c>
      <c r="K10" s="74" t="s">
        <v>19</v>
      </c>
      <c r="L10" s="73"/>
      <c r="M10" s="74"/>
      <c r="N10" s="73"/>
      <c r="O10" s="75">
        <v>2</v>
      </c>
      <c r="P10" s="74"/>
      <c r="Q10" s="73"/>
      <c r="R10" s="74" t="s">
        <v>19</v>
      </c>
      <c r="S10" s="73"/>
      <c r="T10" s="75">
        <v>2</v>
      </c>
      <c r="U10" s="74"/>
      <c r="V10" s="73"/>
      <c r="W10" s="74" t="s">
        <v>17</v>
      </c>
      <c r="X10" s="73"/>
      <c r="Y10" s="75">
        <v>2</v>
      </c>
      <c r="Z10" s="74" t="s">
        <v>19</v>
      </c>
      <c r="AA10" s="73"/>
      <c r="AB10" s="73"/>
      <c r="AC10" s="74"/>
      <c r="AD10" s="92">
        <v>1</v>
      </c>
      <c r="AE10" s="42">
        <v>3</v>
      </c>
      <c r="AF10" s="48">
        <f t="shared" si="7"/>
        <v>1</v>
      </c>
      <c r="AG10" s="48">
        <f>COUNTIF(F10:AE10,$G$1)</f>
        <v>0</v>
      </c>
      <c r="AH10" s="93">
        <v>1</v>
      </c>
      <c r="AI10" s="93">
        <v>6</v>
      </c>
      <c r="AJ10" s="73">
        <f t="shared" si="11"/>
        <v>0</v>
      </c>
      <c r="AK10" s="73">
        <f t="shared" si="12"/>
        <v>0</v>
      </c>
      <c r="AL10" s="78"/>
    </row>
    <row r="11" spans="1:38" ht="15.75" x14ac:dyDescent="0.25">
      <c r="A11" s="35">
        <v>1</v>
      </c>
      <c r="B11" s="97" t="s">
        <v>145</v>
      </c>
      <c r="C11" s="70" t="s">
        <v>162</v>
      </c>
      <c r="D11" s="91">
        <v>36</v>
      </c>
      <c r="E11" s="72">
        <f t="shared" si="1"/>
        <v>8.3333333333333329E-2</v>
      </c>
      <c r="F11" s="73"/>
      <c r="G11" s="73" t="s">
        <v>19</v>
      </c>
      <c r="H11" s="73"/>
      <c r="I11" s="73"/>
      <c r="J11" s="76">
        <f t="shared" ref="J11:J19" si="13">COUNTA(F11:I11)</f>
        <v>1</v>
      </c>
      <c r="K11" s="73"/>
      <c r="L11" s="73"/>
      <c r="M11" s="73"/>
      <c r="N11" s="73"/>
      <c r="O11" s="76">
        <f t="shared" ref="O11:O19" si="14">COUNTA(K11:N11)</f>
        <v>0</v>
      </c>
      <c r="P11" s="73"/>
      <c r="Q11" s="73"/>
      <c r="R11" s="73"/>
      <c r="S11" s="73"/>
      <c r="T11" s="76">
        <f t="shared" ref="T11:T19" si="15">COUNTA(P11:S11)</f>
        <v>0</v>
      </c>
      <c r="U11" s="73"/>
      <c r="V11" s="73"/>
      <c r="W11" s="73"/>
      <c r="X11" s="74" t="s">
        <v>17</v>
      </c>
      <c r="Y11" s="76">
        <f t="shared" ref="Y11:Y19" si="16">COUNTA(U11:X11)</f>
        <v>1</v>
      </c>
      <c r="Z11" s="73"/>
      <c r="AA11" s="73"/>
      <c r="AB11" s="73"/>
      <c r="AC11" s="73"/>
      <c r="AD11" s="92">
        <v>1</v>
      </c>
      <c r="AE11" s="42">
        <v>1</v>
      </c>
      <c r="AF11" s="48">
        <f t="shared" si="7"/>
        <v>1</v>
      </c>
      <c r="AG11" s="48">
        <f t="shared" ref="AG11:AG19" si="17">COUNTIF(F11:AD11,$G$1)</f>
        <v>0</v>
      </c>
      <c r="AH11" s="48">
        <f t="shared" ref="AH11:AH19" si="18">COUNTIF(F11:AD11,$H$1)</f>
        <v>0</v>
      </c>
      <c r="AI11" s="93">
        <v>1</v>
      </c>
      <c r="AJ11" s="73">
        <f t="shared" si="11"/>
        <v>0</v>
      </c>
      <c r="AK11" s="73">
        <f t="shared" si="12"/>
        <v>0</v>
      </c>
      <c r="AL11" s="78"/>
    </row>
    <row r="12" spans="1:38" ht="15.75" x14ac:dyDescent="0.25">
      <c r="A12" s="35">
        <v>1</v>
      </c>
      <c r="B12" s="97" t="s">
        <v>146</v>
      </c>
      <c r="C12" s="70" t="s">
        <v>162</v>
      </c>
      <c r="D12" s="91">
        <v>18</v>
      </c>
      <c r="E12" s="99">
        <v>0.1</v>
      </c>
      <c r="F12" s="73"/>
      <c r="G12" s="73"/>
      <c r="H12" s="73"/>
      <c r="I12" s="73"/>
      <c r="J12" s="76">
        <f t="shared" si="13"/>
        <v>0</v>
      </c>
      <c r="K12" s="73"/>
      <c r="L12" s="73"/>
      <c r="M12" s="73"/>
      <c r="N12" s="73"/>
      <c r="O12" s="76">
        <f t="shared" si="14"/>
        <v>0</v>
      </c>
      <c r="P12" s="73"/>
      <c r="Q12" s="73"/>
      <c r="R12" s="73"/>
      <c r="S12" s="73"/>
      <c r="T12" s="76">
        <f t="shared" si="15"/>
        <v>0</v>
      </c>
      <c r="U12" s="73"/>
      <c r="V12" s="73"/>
      <c r="W12" s="73"/>
      <c r="X12" s="74" t="s">
        <v>17</v>
      </c>
      <c r="Y12" s="76">
        <f t="shared" si="16"/>
        <v>1</v>
      </c>
      <c r="Z12" s="73"/>
      <c r="AA12" s="73"/>
      <c r="AB12" s="73"/>
      <c r="AC12" s="73"/>
      <c r="AD12" s="92">
        <v>1</v>
      </c>
      <c r="AE12" s="42">
        <v>1</v>
      </c>
      <c r="AF12" s="48">
        <f t="shared" si="7"/>
        <v>1</v>
      </c>
      <c r="AG12" s="48">
        <f t="shared" si="17"/>
        <v>0</v>
      </c>
      <c r="AH12" s="48">
        <f t="shared" si="18"/>
        <v>0</v>
      </c>
      <c r="AI12" s="93">
        <v>1</v>
      </c>
      <c r="AJ12" s="73">
        <f t="shared" si="11"/>
        <v>0</v>
      </c>
      <c r="AK12" s="73">
        <f t="shared" si="12"/>
        <v>0</v>
      </c>
      <c r="AL12" s="78"/>
    </row>
    <row r="13" spans="1:38" ht="15.75" x14ac:dyDescent="0.25">
      <c r="A13" s="35">
        <v>1</v>
      </c>
      <c r="B13" s="97" t="s">
        <v>147</v>
      </c>
      <c r="C13" s="70" t="s">
        <v>162</v>
      </c>
      <c r="D13" s="91">
        <v>18</v>
      </c>
      <c r="E13" s="72">
        <f t="shared" ref="E13:E16" si="19">(J13+O13+T13+Y13+AD13)/D13</f>
        <v>5.5555555555555552E-2</v>
      </c>
      <c r="F13" s="73"/>
      <c r="G13" s="73"/>
      <c r="H13" s="73"/>
      <c r="I13" s="73"/>
      <c r="J13" s="76">
        <f t="shared" si="13"/>
        <v>0</v>
      </c>
      <c r="K13" s="73"/>
      <c r="L13" s="73"/>
      <c r="M13" s="73"/>
      <c r="N13" s="73"/>
      <c r="O13" s="76">
        <f t="shared" si="14"/>
        <v>0</v>
      </c>
      <c r="P13" s="73"/>
      <c r="Q13" s="73"/>
      <c r="R13" s="73"/>
      <c r="S13" s="73"/>
      <c r="T13" s="76">
        <f t="shared" si="15"/>
        <v>0</v>
      </c>
      <c r="U13" s="73"/>
      <c r="V13" s="73"/>
      <c r="W13" s="73"/>
      <c r="X13" s="74" t="s">
        <v>17</v>
      </c>
      <c r="Y13" s="76">
        <f t="shared" si="16"/>
        <v>1</v>
      </c>
      <c r="Z13" s="73"/>
      <c r="AA13" s="73"/>
      <c r="AB13" s="73"/>
      <c r="AC13" s="73"/>
      <c r="AD13" s="77">
        <f t="shared" ref="AD13:AD16" si="20">COUNTA(Z13:AC13)</f>
        <v>0</v>
      </c>
      <c r="AE13" s="42">
        <v>1</v>
      </c>
      <c r="AF13" s="48">
        <f t="shared" si="7"/>
        <v>1</v>
      </c>
      <c r="AG13" s="48">
        <f t="shared" si="17"/>
        <v>0</v>
      </c>
      <c r="AH13" s="48">
        <f t="shared" si="18"/>
        <v>0</v>
      </c>
      <c r="AI13" s="48">
        <f t="shared" ref="AI13:AI16" si="21">COUNTIF(F13:AD13,$I$1)</f>
        <v>0</v>
      </c>
      <c r="AJ13" s="73">
        <f t="shared" si="11"/>
        <v>0</v>
      </c>
      <c r="AK13" s="73">
        <f t="shared" si="12"/>
        <v>0</v>
      </c>
      <c r="AL13" s="78"/>
    </row>
    <row r="14" spans="1:38" ht="15.75" x14ac:dyDescent="0.25">
      <c r="A14" s="35">
        <v>1</v>
      </c>
      <c r="B14" s="97" t="s">
        <v>76</v>
      </c>
      <c r="C14" s="70" t="s">
        <v>162</v>
      </c>
      <c r="D14" s="91">
        <v>36</v>
      </c>
      <c r="E14" s="72">
        <f t="shared" si="19"/>
        <v>5.5555555555555552E-2</v>
      </c>
      <c r="F14" s="73"/>
      <c r="G14" s="73"/>
      <c r="H14" s="73"/>
      <c r="I14" s="73"/>
      <c r="J14" s="76">
        <f t="shared" si="13"/>
        <v>0</v>
      </c>
      <c r="K14" s="73"/>
      <c r="L14" s="73"/>
      <c r="M14" s="73"/>
      <c r="N14" s="73"/>
      <c r="O14" s="76">
        <f t="shared" si="14"/>
        <v>0</v>
      </c>
      <c r="P14" s="73"/>
      <c r="Q14" s="73"/>
      <c r="R14" s="73"/>
      <c r="S14" s="73"/>
      <c r="T14" s="76">
        <f t="shared" si="15"/>
        <v>0</v>
      </c>
      <c r="U14" s="73"/>
      <c r="V14" s="73"/>
      <c r="W14" s="74" t="s">
        <v>19</v>
      </c>
      <c r="X14" s="73"/>
      <c r="Y14" s="76">
        <f t="shared" si="16"/>
        <v>1</v>
      </c>
      <c r="Z14" s="73"/>
      <c r="AA14" s="73"/>
      <c r="AB14" s="73" t="s">
        <v>15</v>
      </c>
      <c r="AC14" s="73"/>
      <c r="AD14" s="77">
        <f t="shared" si="20"/>
        <v>1</v>
      </c>
      <c r="AE14" s="42">
        <v>1</v>
      </c>
      <c r="AF14" s="48">
        <f t="shared" si="7"/>
        <v>0</v>
      </c>
      <c r="AG14" s="48">
        <f t="shared" si="17"/>
        <v>0</v>
      </c>
      <c r="AH14" s="48">
        <f t="shared" si="18"/>
        <v>1</v>
      </c>
      <c r="AI14" s="48">
        <f t="shared" si="21"/>
        <v>1</v>
      </c>
      <c r="AJ14" s="73">
        <f t="shared" si="11"/>
        <v>0</v>
      </c>
      <c r="AK14" s="73">
        <f t="shared" si="12"/>
        <v>0</v>
      </c>
      <c r="AL14" s="78"/>
    </row>
    <row r="15" spans="1:38" ht="15.75" x14ac:dyDescent="0.25">
      <c r="A15" s="35">
        <v>1</v>
      </c>
      <c r="B15" s="97" t="s">
        <v>75</v>
      </c>
      <c r="C15" s="70" t="s">
        <v>162</v>
      </c>
      <c r="D15" s="91">
        <v>18</v>
      </c>
      <c r="E15" s="72">
        <f t="shared" si="19"/>
        <v>5.5555555555555552E-2</v>
      </c>
      <c r="F15" s="73"/>
      <c r="G15" s="73"/>
      <c r="H15" s="73"/>
      <c r="I15" s="73"/>
      <c r="J15" s="76">
        <f t="shared" si="13"/>
        <v>0</v>
      </c>
      <c r="K15" s="73"/>
      <c r="L15" s="73"/>
      <c r="M15" s="73"/>
      <c r="N15" s="73"/>
      <c r="O15" s="76">
        <f t="shared" si="14"/>
        <v>0</v>
      </c>
      <c r="P15" s="73"/>
      <c r="Q15" s="73"/>
      <c r="R15" s="73"/>
      <c r="S15" s="73"/>
      <c r="T15" s="76">
        <f t="shared" si="15"/>
        <v>0</v>
      </c>
      <c r="U15" s="73"/>
      <c r="V15" s="73"/>
      <c r="W15" s="73"/>
      <c r="X15" s="73"/>
      <c r="Y15" s="76">
        <f t="shared" si="16"/>
        <v>0</v>
      </c>
      <c r="Z15" s="73"/>
      <c r="AA15" s="73"/>
      <c r="AB15" s="73" t="s">
        <v>15</v>
      </c>
      <c r="AC15" s="73"/>
      <c r="AD15" s="77">
        <f t="shared" si="20"/>
        <v>1</v>
      </c>
      <c r="AE15" s="42">
        <v>1</v>
      </c>
      <c r="AF15" s="48">
        <f t="shared" si="7"/>
        <v>0</v>
      </c>
      <c r="AG15" s="48">
        <f t="shared" si="17"/>
        <v>0</v>
      </c>
      <c r="AH15" s="48">
        <f t="shared" si="18"/>
        <v>1</v>
      </c>
      <c r="AI15" s="48">
        <f t="shared" si="21"/>
        <v>0</v>
      </c>
      <c r="AJ15" s="73">
        <f t="shared" si="11"/>
        <v>0</v>
      </c>
      <c r="AK15" s="73">
        <f t="shared" si="12"/>
        <v>0</v>
      </c>
      <c r="AL15" s="78"/>
    </row>
    <row r="16" spans="1:38" ht="15.75" x14ac:dyDescent="0.25">
      <c r="A16" s="35">
        <v>1</v>
      </c>
      <c r="B16" s="97" t="s">
        <v>74</v>
      </c>
      <c r="C16" s="70" t="s">
        <v>162</v>
      </c>
      <c r="D16" s="91">
        <v>17</v>
      </c>
      <c r="E16" s="72">
        <f t="shared" si="19"/>
        <v>5.8823529411764705E-2</v>
      </c>
      <c r="F16" s="73"/>
      <c r="G16" s="73"/>
      <c r="H16" s="74"/>
      <c r="I16" s="73"/>
      <c r="J16" s="76">
        <f t="shared" si="13"/>
        <v>0</v>
      </c>
      <c r="K16" s="73"/>
      <c r="L16" s="73"/>
      <c r="M16" s="73"/>
      <c r="N16" s="73"/>
      <c r="O16" s="76">
        <f t="shared" si="14"/>
        <v>0</v>
      </c>
      <c r="P16" s="73"/>
      <c r="Q16" s="74"/>
      <c r="R16" s="73"/>
      <c r="S16" s="73"/>
      <c r="T16" s="76">
        <f t="shared" si="15"/>
        <v>0</v>
      </c>
      <c r="U16" s="73"/>
      <c r="V16" s="73"/>
      <c r="W16" s="73"/>
      <c r="X16" s="73"/>
      <c r="Y16" s="76">
        <f t="shared" si="16"/>
        <v>0</v>
      </c>
      <c r="Z16" s="73"/>
      <c r="AA16" s="73"/>
      <c r="AB16" s="73" t="s">
        <v>15</v>
      </c>
      <c r="AC16" s="73"/>
      <c r="AD16" s="77">
        <f t="shared" si="20"/>
        <v>1</v>
      </c>
      <c r="AE16" s="42">
        <v>1</v>
      </c>
      <c r="AF16" s="48">
        <f t="shared" si="7"/>
        <v>0</v>
      </c>
      <c r="AG16" s="48">
        <f t="shared" si="17"/>
        <v>0</v>
      </c>
      <c r="AH16" s="48">
        <f t="shared" si="18"/>
        <v>1</v>
      </c>
      <c r="AI16" s="48">
        <f t="shared" si="21"/>
        <v>0</v>
      </c>
      <c r="AJ16" s="73">
        <f t="shared" si="11"/>
        <v>0</v>
      </c>
      <c r="AK16" s="73">
        <f t="shared" si="12"/>
        <v>0</v>
      </c>
      <c r="AL16" s="78"/>
    </row>
    <row r="17" spans="1:38" ht="15.75" x14ac:dyDescent="0.25">
      <c r="A17" s="35">
        <v>1</v>
      </c>
      <c r="B17" s="97" t="s">
        <v>163</v>
      </c>
      <c r="C17" s="70" t="s">
        <v>162</v>
      </c>
      <c r="D17" s="91">
        <v>18</v>
      </c>
      <c r="E17" s="99">
        <v>0.1</v>
      </c>
      <c r="F17" s="73"/>
      <c r="G17" s="73"/>
      <c r="H17" s="73"/>
      <c r="I17" s="73"/>
      <c r="J17" s="76">
        <f t="shared" si="13"/>
        <v>0</v>
      </c>
      <c r="K17" s="73"/>
      <c r="L17" s="73"/>
      <c r="M17" s="73"/>
      <c r="N17" s="73"/>
      <c r="O17" s="76">
        <f t="shared" si="14"/>
        <v>0</v>
      </c>
      <c r="P17" s="73"/>
      <c r="Q17" s="73"/>
      <c r="R17" s="73"/>
      <c r="S17" s="73"/>
      <c r="T17" s="76">
        <f t="shared" si="15"/>
        <v>0</v>
      </c>
      <c r="U17" s="73"/>
      <c r="V17" s="73"/>
      <c r="W17" s="73"/>
      <c r="X17" s="74" t="s">
        <v>17</v>
      </c>
      <c r="Y17" s="76">
        <f t="shared" si="16"/>
        <v>1</v>
      </c>
      <c r="Z17" s="73"/>
      <c r="AA17" s="73"/>
      <c r="AB17" s="73"/>
      <c r="AC17" s="73"/>
      <c r="AD17" s="92">
        <v>1</v>
      </c>
      <c r="AE17" s="42">
        <v>1</v>
      </c>
      <c r="AF17" s="48">
        <f t="shared" si="7"/>
        <v>1</v>
      </c>
      <c r="AG17" s="48">
        <f t="shared" si="17"/>
        <v>0</v>
      </c>
      <c r="AH17" s="48">
        <f t="shared" si="18"/>
        <v>0</v>
      </c>
      <c r="AI17" s="93">
        <v>0</v>
      </c>
      <c r="AJ17" s="73">
        <f t="shared" si="11"/>
        <v>0</v>
      </c>
      <c r="AK17" s="73">
        <f t="shared" si="12"/>
        <v>0</v>
      </c>
      <c r="AL17" s="78"/>
    </row>
    <row r="18" spans="1:38" ht="15.75" x14ac:dyDescent="0.25">
      <c r="A18" s="35">
        <v>1</v>
      </c>
      <c r="B18" s="97" t="s">
        <v>148</v>
      </c>
      <c r="C18" s="70" t="s">
        <v>162</v>
      </c>
      <c r="D18" s="91">
        <v>18</v>
      </c>
      <c r="E18" s="72">
        <f t="shared" ref="E18:E19" si="22">(J18+O18+T18+Y18+AD18)/D18</f>
        <v>0</v>
      </c>
      <c r="F18" s="73"/>
      <c r="G18" s="73"/>
      <c r="H18" s="73"/>
      <c r="I18" s="73"/>
      <c r="J18" s="76">
        <f t="shared" si="13"/>
        <v>0</v>
      </c>
      <c r="K18" s="73"/>
      <c r="L18" s="73"/>
      <c r="M18" s="73"/>
      <c r="N18" s="73"/>
      <c r="O18" s="76">
        <f t="shared" si="14"/>
        <v>0</v>
      </c>
      <c r="P18" s="73"/>
      <c r="Q18" s="73"/>
      <c r="R18" s="73"/>
      <c r="S18" s="73"/>
      <c r="T18" s="76">
        <f t="shared" si="15"/>
        <v>0</v>
      </c>
      <c r="U18" s="73"/>
      <c r="V18" s="73"/>
      <c r="W18" s="73"/>
      <c r="X18" s="73"/>
      <c r="Y18" s="76">
        <f t="shared" si="16"/>
        <v>0</v>
      </c>
      <c r="Z18" s="73"/>
      <c r="AA18" s="73"/>
      <c r="AB18" s="73"/>
      <c r="AC18" s="73"/>
      <c r="AD18" s="77">
        <f t="shared" ref="AD18:AD19" si="23">COUNTA(Z18:AC18)</f>
        <v>0</v>
      </c>
      <c r="AE18" s="42">
        <v>1</v>
      </c>
      <c r="AF18" s="48">
        <f t="shared" si="7"/>
        <v>0</v>
      </c>
      <c r="AG18" s="48">
        <f t="shared" si="17"/>
        <v>0</v>
      </c>
      <c r="AH18" s="48">
        <f t="shared" si="18"/>
        <v>0</v>
      </c>
      <c r="AI18" s="48">
        <f t="shared" ref="AI18:AI19" si="24">COUNTIF(F18:AD18,$I$1)</f>
        <v>0</v>
      </c>
      <c r="AJ18" s="73">
        <f t="shared" si="11"/>
        <v>0</v>
      </c>
      <c r="AK18" s="73">
        <f t="shared" si="12"/>
        <v>0</v>
      </c>
      <c r="AL18" s="78"/>
    </row>
    <row r="19" spans="1:38" ht="15.75" x14ac:dyDescent="0.25">
      <c r="A19" s="35">
        <v>1</v>
      </c>
      <c r="B19" s="97" t="s">
        <v>77</v>
      </c>
      <c r="C19" s="70" t="s">
        <v>162</v>
      </c>
      <c r="D19" s="91">
        <v>33</v>
      </c>
      <c r="E19" s="72">
        <f t="shared" si="22"/>
        <v>6.0606060606060608E-2</v>
      </c>
      <c r="F19" s="73"/>
      <c r="G19" s="73"/>
      <c r="H19" s="73"/>
      <c r="I19" s="73"/>
      <c r="J19" s="76">
        <f t="shared" si="13"/>
        <v>0</v>
      </c>
      <c r="K19" s="73"/>
      <c r="L19" s="73"/>
      <c r="M19" s="73"/>
      <c r="N19" s="73"/>
      <c r="O19" s="76">
        <f t="shared" si="14"/>
        <v>0</v>
      </c>
      <c r="P19" s="73"/>
      <c r="Q19" s="73"/>
      <c r="R19" s="74" t="s">
        <v>19</v>
      </c>
      <c r="S19" s="73"/>
      <c r="T19" s="76">
        <f t="shared" si="15"/>
        <v>1</v>
      </c>
      <c r="U19" s="73"/>
      <c r="V19" s="73"/>
      <c r="W19" s="74"/>
      <c r="X19" s="74"/>
      <c r="Y19" s="76">
        <f t="shared" si="16"/>
        <v>0</v>
      </c>
      <c r="Z19" s="74"/>
      <c r="AA19" s="73"/>
      <c r="AB19" s="73" t="s">
        <v>15</v>
      </c>
      <c r="AC19" s="73"/>
      <c r="AD19" s="77">
        <f t="shared" si="23"/>
        <v>1</v>
      </c>
      <c r="AE19" s="42">
        <v>1</v>
      </c>
      <c r="AF19" s="48">
        <f t="shared" si="7"/>
        <v>0</v>
      </c>
      <c r="AG19" s="48">
        <f t="shared" si="17"/>
        <v>0</v>
      </c>
      <c r="AH19" s="48">
        <f t="shared" si="18"/>
        <v>1</v>
      </c>
      <c r="AI19" s="48">
        <f t="shared" si="24"/>
        <v>1</v>
      </c>
      <c r="AJ19" s="73">
        <f t="shared" si="11"/>
        <v>0</v>
      </c>
      <c r="AK19" s="73">
        <f t="shared" si="12"/>
        <v>0</v>
      </c>
      <c r="AL19" s="78"/>
    </row>
    <row r="20" spans="1:38" ht="15.75" customHeight="1" x14ac:dyDescent="0.25">
      <c r="A20" s="35">
        <v>1</v>
      </c>
      <c r="B20" s="83"/>
      <c r="C20" s="84"/>
      <c r="D20" s="85"/>
      <c r="E20" s="86"/>
      <c r="F20" s="87"/>
      <c r="G20" s="87"/>
      <c r="H20" s="87"/>
      <c r="I20" s="87"/>
      <c r="J20" s="87">
        <f>SUM(J7:J19)</f>
        <v>4</v>
      </c>
      <c r="K20" s="87"/>
      <c r="L20" s="87"/>
      <c r="M20" s="87"/>
      <c r="N20" s="87"/>
      <c r="O20" s="87">
        <f>SUM(O7:O19)</f>
        <v>5</v>
      </c>
      <c r="P20" s="87"/>
      <c r="Q20" s="87"/>
      <c r="R20" s="87"/>
      <c r="S20" s="87"/>
      <c r="T20" s="87">
        <f>SUM(T7:T19)</f>
        <v>6</v>
      </c>
      <c r="U20" s="87"/>
      <c r="V20" s="87"/>
      <c r="W20" s="87"/>
      <c r="X20" s="87"/>
      <c r="Y20" s="87">
        <f>SUM(Y7:Y19)</f>
        <v>9</v>
      </c>
      <c r="Z20" s="87"/>
      <c r="AA20" s="87"/>
      <c r="AB20" s="87"/>
      <c r="AC20" s="87"/>
      <c r="AD20" s="87">
        <f>SUM(AD7:AD19)</f>
        <v>11</v>
      </c>
      <c r="AE20" s="42">
        <v>1</v>
      </c>
      <c r="AF20" s="88">
        <f t="shared" ref="AF20:AK20" si="25">SUM(AF7:AF19)</f>
        <v>6</v>
      </c>
      <c r="AG20" s="88">
        <f t="shared" si="25"/>
        <v>0</v>
      </c>
      <c r="AH20" s="88">
        <f t="shared" si="25"/>
        <v>7</v>
      </c>
      <c r="AI20" s="89">
        <f t="shared" si="25"/>
        <v>20</v>
      </c>
      <c r="AJ20" s="88">
        <f t="shared" si="25"/>
        <v>0</v>
      </c>
      <c r="AK20" s="88">
        <f t="shared" si="25"/>
        <v>0</v>
      </c>
      <c r="AL20" s="42"/>
    </row>
    <row r="21" spans="1:38" ht="15.75" customHeight="1" x14ac:dyDescent="0.25">
      <c r="A21" s="35">
        <v>2</v>
      </c>
      <c r="B21" s="149" t="s">
        <v>78</v>
      </c>
      <c r="C21" s="150"/>
      <c r="D21" s="65"/>
      <c r="E21" s="66"/>
      <c r="F21" s="151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42">
        <v>2</v>
      </c>
      <c r="AF21" s="68"/>
      <c r="AG21" s="68"/>
      <c r="AH21" s="68"/>
      <c r="AI21" s="68"/>
      <c r="AJ21" s="49"/>
      <c r="AK21" s="49"/>
      <c r="AL21" s="42"/>
    </row>
    <row r="22" spans="1:38" ht="15.75" customHeight="1" x14ac:dyDescent="0.25">
      <c r="A22" s="35">
        <v>2</v>
      </c>
      <c r="B22" s="47" t="str">
        <f>B7</f>
        <v>Русский язык</v>
      </c>
      <c r="C22" s="70" t="s">
        <v>164</v>
      </c>
      <c r="D22" s="90">
        <v>108</v>
      </c>
      <c r="E22" s="72">
        <f t="shared" ref="E22:E23" si="26">(J22+O22+T22+Y22+AD22)/D22</f>
        <v>2.7777777777777776E-2</v>
      </c>
      <c r="F22" s="73"/>
      <c r="G22" s="73"/>
      <c r="H22" s="73"/>
      <c r="I22" s="73" t="s">
        <v>19</v>
      </c>
      <c r="J22" s="76">
        <f t="shared" ref="J22:J23" si="27">COUNTA(F22:I22)</f>
        <v>1</v>
      </c>
      <c r="K22" s="73"/>
      <c r="L22" s="73"/>
      <c r="M22" s="73"/>
      <c r="N22" s="73" t="s">
        <v>19</v>
      </c>
      <c r="O22" s="76">
        <f t="shared" ref="O22:O23" si="28">COUNTA(K22:N22)</f>
        <v>1</v>
      </c>
      <c r="P22" s="73"/>
      <c r="Q22" s="73"/>
      <c r="R22" s="73"/>
      <c r="S22" s="73"/>
      <c r="T22" s="76">
        <f t="shared" ref="T22:T23" si="29">COUNTA(P22:S22)</f>
        <v>0</v>
      </c>
      <c r="U22" s="73"/>
      <c r="V22" s="73"/>
      <c r="W22" s="74" t="s">
        <v>17</v>
      </c>
      <c r="X22" s="73"/>
      <c r="Y22" s="76">
        <f t="shared" ref="Y22:Y23" si="30">COUNTA(U22:X22)</f>
        <v>1</v>
      </c>
      <c r="Z22" s="73"/>
      <c r="AA22" s="73"/>
      <c r="AB22" s="73"/>
      <c r="AC22" s="73"/>
      <c r="AD22" s="77">
        <f t="shared" ref="AD22:AD23" si="31">COUNTA(Z22:AC22)</f>
        <v>0</v>
      </c>
      <c r="AE22" s="42">
        <v>2</v>
      </c>
      <c r="AF22" s="48">
        <f t="shared" ref="AF22:AF34" si="32">COUNTIF(F22:AD22,$F$1)</f>
        <v>1</v>
      </c>
      <c r="AG22" s="48">
        <f t="shared" ref="AG22:AG34" si="33">COUNTIF(F22:AE22,$G$1)</f>
        <v>0</v>
      </c>
      <c r="AH22" s="48">
        <f t="shared" ref="AH22:AH24" si="34">COUNTIF(F22:AD22,$H$1)</f>
        <v>0</v>
      </c>
      <c r="AI22" s="48">
        <f t="shared" ref="AI22:AI23" si="35">COUNTIF(F22:AD22,$I$1)</f>
        <v>2</v>
      </c>
      <c r="AJ22" s="73">
        <f t="shared" ref="AJ22:AJ23" si="36">IF($J$1&gt;0,COUNTIF(F22:AD22,$J$1),0)</f>
        <v>0</v>
      </c>
      <c r="AK22" s="73">
        <f t="shared" ref="AK22:AK34" si="37">IF($K$1&gt;0,COUNTIF(F22:AD22,$K$1),0)</f>
        <v>0</v>
      </c>
      <c r="AL22" s="42"/>
    </row>
    <row r="23" spans="1:38" ht="15.75" customHeight="1" x14ac:dyDescent="0.25">
      <c r="A23" s="35">
        <v>2</v>
      </c>
      <c r="B23" s="47" t="str">
        <f>B8</f>
        <v>Литература</v>
      </c>
      <c r="C23" s="70" t="s">
        <v>164</v>
      </c>
      <c r="D23" s="91">
        <v>54</v>
      </c>
      <c r="E23" s="72">
        <f t="shared" si="26"/>
        <v>5.5555555555555552E-2</v>
      </c>
      <c r="F23" s="73"/>
      <c r="G23" s="73"/>
      <c r="H23" s="73"/>
      <c r="I23" s="73"/>
      <c r="J23" s="76">
        <f t="shared" si="27"/>
        <v>0</v>
      </c>
      <c r="K23" s="73"/>
      <c r="L23" s="73" t="s">
        <v>19</v>
      </c>
      <c r="M23" s="73"/>
      <c r="N23" s="73"/>
      <c r="O23" s="76">
        <f t="shared" si="28"/>
        <v>1</v>
      </c>
      <c r="P23" s="73"/>
      <c r="Q23" s="73" t="s">
        <v>19</v>
      </c>
      <c r="R23" s="73"/>
      <c r="S23" s="73"/>
      <c r="T23" s="76">
        <f t="shared" si="29"/>
        <v>1</v>
      </c>
      <c r="U23" s="73"/>
      <c r="V23" s="73"/>
      <c r="W23" s="73"/>
      <c r="X23" s="73"/>
      <c r="Y23" s="76">
        <f t="shared" si="30"/>
        <v>0</v>
      </c>
      <c r="Z23" s="73"/>
      <c r="AA23" s="73"/>
      <c r="AB23" s="73" t="s">
        <v>15</v>
      </c>
      <c r="AC23" s="73"/>
      <c r="AD23" s="77">
        <f t="shared" si="31"/>
        <v>1</v>
      </c>
      <c r="AE23" s="42">
        <v>2</v>
      </c>
      <c r="AF23" s="48">
        <f t="shared" si="32"/>
        <v>0</v>
      </c>
      <c r="AG23" s="48">
        <f t="shared" si="33"/>
        <v>0</v>
      </c>
      <c r="AH23" s="48">
        <f t="shared" si="34"/>
        <v>1</v>
      </c>
      <c r="AI23" s="48">
        <f t="shared" si="35"/>
        <v>2</v>
      </c>
      <c r="AJ23" s="73">
        <f t="shared" si="36"/>
        <v>0</v>
      </c>
      <c r="AK23" s="73">
        <f t="shared" si="37"/>
        <v>0</v>
      </c>
      <c r="AL23" s="42"/>
    </row>
    <row r="24" spans="1:38" ht="15.75" customHeight="1" x14ac:dyDescent="0.25">
      <c r="A24" s="35">
        <v>2</v>
      </c>
      <c r="B24" s="47" t="s">
        <v>144</v>
      </c>
      <c r="C24" s="70" t="s">
        <v>164</v>
      </c>
      <c r="D24" s="91">
        <v>54</v>
      </c>
      <c r="E24" s="121">
        <v>0.09</v>
      </c>
      <c r="F24" s="73"/>
      <c r="G24" s="73"/>
      <c r="H24" s="73" t="s">
        <v>19</v>
      </c>
      <c r="I24" s="73"/>
      <c r="J24" s="75">
        <v>1</v>
      </c>
      <c r="K24" s="73"/>
      <c r="L24" s="73"/>
      <c r="M24" s="73" t="s">
        <v>19</v>
      </c>
      <c r="N24" s="73"/>
      <c r="O24" s="75">
        <v>1</v>
      </c>
      <c r="P24" s="73"/>
      <c r="Q24" s="73"/>
      <c r="R24" s="73" t="s">
        <v>19</v>
      </c>
      <c r="S24" s="73"/>
      <c r="T24" s="75">
        <v>1</v>
      </c>
      <c r="U24" s="73"/>
      <c r="V24" s="73"/>
      <c r="W24" s="73" t="s">
        <v>19</v>
      </c>
      <c r="X24" s="73"/>
      <c r="Y24" s="75">
        <v>1</v>
      </c>
      <c r="Z24" s="73"/>
      <c r="AA24" s="73"/>
      <c r="AB24" s="73" t="s">
        <v>19</v>
      </c>
      <c r="AC24" s="73"/>
      <c r="AD24" s="92">
        <v>1</v>
      </c>
      <c r="AE24" s="42">
        <v>2</v>
      </c>
      <c r="AF24" s="48">
        <f t="shared" si="32"/>
        <v>0</v>
      </c>
      <c r="AG24" s="48">
        <f t="shared" si="33"/>
        <v>0</v>
      </c>
      <c r="AH24" s="48">
        <f t="shared" si="34"/>
        <v>0</v>
      </c>
      <c r="AI24" s="93">
        <v>1</v>
      </c>
      <c r="AJ24" s="74">
        <v>0</v>
      </c>
      <c r="AK24" s="73">
        <f t="shared" si="37"/>
        <v>0</v>
      </c>
      <c r="AL24" s="42"/>
    </row>
    <row r="25" spans="1:38" ht="15.75" customHeight="1" x14ac:dyDescent="0.25">
      <c r="A25" s="35">
        <v>2</v>
      </c>
      <c r="B25" s="47" t="s">
        <v>72</v>
      </c>
      <c r="C25" s="70" t="s">
        <v>164</v>
      </c>
      <c r="D25" s="91">
        <v>89</v>
      </c>
      <c r="E25" s="72">
        <f t="shared" ref="E25:E26" si="38">(J25+O25+T25+Y25+AD25)/D25</f>
        <v>8.98876404494382E-2</v>
      </c>
      <c r="F25" s="73"/>
      <c r="G25" s="74"/>
      <c r="H25" s="74" t="s">
        <v>19</v>
      </c>
      <c r="I25" s="73"/>
      <c r="J25" s="75">
        <v>1</v>
      </c>
      <c r="K25" s="74" t="s">
        <v>19</v>
      </c>
      <c r="L25" s="73"/>
      <c r="M25" s="74" t="s">
        <v>19</v>
      </c>
      <c r="N25" s="73"/>
      <c r="O25" s="75">
        <v>2</v>
      </c>
      <c r="P25" s="74" t="s">
        <v>19</v>
      </c>
      <c r="Q25" s="73"/>
      <c r="R25" s="74" t="s">
        <v>19</v>
      </c>
      <c r="S25" s="73"/>
      <c r="T25" s="75">
        <v>2</v>
      </c>
      <c r="U25" s="74" t="s">
        <v>19</v>
      </c>
      <c r="V25" s="73"/>
      <c r="W25" s="74" t="s">
        <v>17</v>
      </c>
      <c r="X25" s="73"/>
      <c r="Y25" s="75">
        <v>2</v>
      </c>
      <c r="Z25" s="74" t="s">
        <v>19</v>
      </c>
      <c r="AA25" s="73"/>
      <c r="AB25" s="73"/>
      <c r="AC25" s="74" t="s">
        <v>15</v>
      </c>
      <c r="AD25" s="92">
        <v>1</v>
      </c>
      <c r="AE25" s="42">
        <v>3</v>
      </c>
      <c r="AF25" s="48">
        <f t="shared" si="32"/>
        <v>1</v>
      </c>
      <c r="AG25" s="48">
        <f t="shared" si="33"/>
        <v>0</v>
      </c>
      <c r="AH25" s="93">
        <v>1</v>
      </c>
      <c r="AI25" s="93">
        <v>6</v>
      </c>
      <c r="AJ25" s="73">
        <f t="shared" ref="AJ25:AJ34" si="39">IF($J$1&gt;0,COUNTIF(F25:AD25,$J$1),0)</f>
        <v>0</v>
      </c>
      <c r="AK25" s="73">
        <f t="shared" si="37"/>
        <v>0</v>
      </c>
      <c r="AL25" s="42"/>
    </row>
    <row r="26" spans="1:38" ht="15.75" customHeight="1" x14ac:dyDescent="0.25">
      <c r="A26" s="35">
        <v>2</v>
      </c>
      <c r="B26" s="47" t="s">
        <v>145</v>
      </c>
      <c r="C26" s="70" t="s">
        <v>164</v>
      </c>
      <c r="D26" s="91">
        <v>36</v>
      </c>
      <c r="E26" s="72">
        <f t="shared" si="38"/>
        <v>8.3333333333333329E-2</v>
      </c>
      <c r="F26" s="73"/>
      <c r="G26" s="73" t="s">
        <v>19</v>
      </c>
      <c r="H26" s="73"/>
      <c r="I26" s="73"/>
      <c r="J26" s="76">
        <f t="shared" ref="J26:J34" si="40">COUNTA(F26:I26)</f>
        <v>1</v>
      </c>
      <c r="K26" s="73"/>
      <c r="L26" s="73"/>
      <c r="M26" s="73"/>
      <c r="N26" s="73"/>
      <c r="O26" s="76">
        <f t="shared" ref="O26:O34" si="41">COUNTA(K26:N26)</f>
        <v>0</v>
      </c>
      <c r="P26" s="73"/>
      <c r="Q26" s="73"/>
      <c r="R26" s="73"/>
      <c r="S26" s="73"/>
      <c r="T26" s="76">
        <f t="shared" ref="T26:T33" si="42">COUNTA(P26:S26)</f>
        <v>0</v>
      </c>
      <c r="U26" s="73"/>
      <c r="V26" s="73"/>
      <c r="W26" s="73"/>
      <c r="X26" s="74" t="s">
        <v>17</v>
      </c>
      <c r="Y26" s="76">
        <f t="shared" ref="Y26:Y30" si="43">COUNTA(U26:X26)</f>
        <v>1</v>
      </c>
      <c r="Z26" s="73"/>
      <c r="AA26" s="73"/>
      <c r="AB26" s="73"/>
      <c r="AC26" s="73"/>
      <c r="AD26" s="92">
        <v>1</v>
      </c>
      <c r="AE26" s="42">
        <v>2</v>
      </c>
      <c r="AF26" s="48">
        <f t="shared" si="32"/>
        <v>1</v>
      </c>
      <c r="AG26" s="48">
        <f t="shared" si="33"/>
        <v>0</v>
      </c>
      <c r="AH26" s="48">
        <f t="shared" ref="AH26:AH34" si="44">COUNTIF(F26:AD26,$H$1)</f>
        <v>0</v>
      </c>
      <c r="AI26" s="93">
        <v>1</v>
      </c>
      <c r="AJ26" s="73">
        <f t="shared" si="39"/>
        <v>0</v>
      </c>
      <c r="AK26" s="73">
        <f t="shared" si="37"/>
        <v>0</v>
      </c>
      <c r="AL26" s="42"/>
    </row>
    <row r="27" spans="1:38" ht="15.75" customHeight="1" x14ac:dyDescent="0.25">
      <c r="A27" s="35">
        <v>2</v>
      </c>
      <c r="B27" s="47" t="s">
        <v>146</v>
      </c>
      <c r="C27" s="70" t="s">
        <v>164</v>
      </c>
      <c r="D27" s="91">
        <v>18</v>
      </c>
      <c r="E27" s="99">
        <v>0.1</v>
      </c>
      <c r="F27" s="73"/>
      <c r="G27" s="73"/>
      <c r="H27" s="73"/>
      <c r="I27" s="73"/>
      <c r="J27" s="76">
        <f t="shared" si="40"/>
        <v>0</v>
      </c>
      <c r="K27" s="73"/>
      <c r="L27" s="73"/>
      <c r="M27" s="73"/>
      <c r="N27" s="73"/>
      <c r="O27" s="76">
        <f t="shared" si="41"/>
        <v>0</v>
      </c>
      <c r="P27" s="73"/>
      <c r="Q27" s="73"/>
      <c r="R27" s="73"/>
      <c r="S27" s="73"/>
      <c r="T27" s="76">
        <f t="shared" si="42"/>
        <v>0</v>
      </c>
      <c r="U27" s="73"/>
      <c r="V27" s="73"/>
      <c r="W27" s="73"/>
      <c r="X27" s="74" t="s">
        <v>17</v>
      </c>
      <c r="Y27" s="76">
        <f t="shared" si="43"/>
        <v>1</v>
      </c>
      <c r="Z27" s="73"/>
      <c r="AA27" s="73"/>
      <c r="AB27" s="73"/>
      <c r="AC27" s="73"/>
      <c r="AD27" s="92">
        <v>1</v>
      </c>
      <c r="AE27" s="42">
        <v>2</v>
      </c>
      <c r="AF27" s="48">
        <f t="shared" si="32"/>
        <v>1</v>
      </c>
      <c r="AG27" s="48">
        <f t="shared" si="33"/>
        <v>0</v>
      </c>
      <c r="AH27" s="48">
        <f t="shared" si="44"/>
        <v>0</v>
      </c>
      <c r="AI27" s="93">
        <v>1</v>
      </c>
      <c r="AJ27" s="73">
        <f t="shared" si="39"/>
        <v>0</v>
      </c>
      <c r="AK27" s="73">
        <f t="shared" si="37"/>
        <v>0</v>
      </c>
      <c r="AL27" s="42"/>
    </row>
    <row r="28" spans="1:38" ht="15.75" customHeight="1" x14ac:dyDescent="0.25">
      <c r="A28" s="35">
        <v>2</v>
      </c>
      <c r="B28" s="47" t="s">
        <v>147</v>
      </c>
      <c r="C28" s="70" t="s">
        <v>164</v>
      </c>
      <c r="D28" s="91">
        <v>18</v>
      </c>
      <c r="E28" s="72">
        <v>0.1</v>
      </c>
      <c r="F28" s="73"/>
      <c r="G28" s="73"/>
      <c r="H28" s="73"/>
      <c r="I28" s="73"/>
      <c r="J28" s="76">
        <f t="shared" si="40"/>
        <v>0</v>
      </c>
      <c r="K28" s="73"/>
      <c r="L28" s="73" t="s">
        <v>19</v>
      </c>
      <c r="M28" s="73"/>
      <c r="N28" s="73"/>
      <c r="O28" s="76">
        <f t="shared" si="41"/>
        <v>1</v>
      </c>
      <c r="P28" s="73"/>
      <c r="Q28" s="73"/>
      <c r="R28" s="73"/>
      <c r="S28" s="73"/>
      <c r="T28" s="76">
        <f t="shared" si="42"/>
        <v>0</v>
      </c>
      <c r="U28" s="73"/>
      <c r="V28" s="73"/>
      <c r="W28" s="73"/>
      <c r="X28" s="74" t="s">
        <v>17</v>
      </c>
      <c r="Y28" s="76">
        <f t="shared" si="43"/>
        <v>1</v>
      </c>
      <c r="Z28" s="73"/>
      <c r="AA28" s="73"/>
      <c r="AB28" s="73"/>
      <c r="AC28" s="73"/>
      <c r="AD28" s="77">
        <f t="shared" ref="AD28:AD31" si="45">COUNTA(Z28:AC28)</f>
        <v>0</v>
      </c>
      <c r="AE28" s="42">
        <v>2</v>
      </c>
      <c r="AF28" s="48">
        <f t="shared" si="32"/>
        <v>1</v>
      </c>
      <c r="AG28" s="48">
        <f t="shared" si="33"/>
        <v>0</v>
      </c>
      <c r="AH28" s="48">
        <f t="shared" si="44"/>
        <v>0</v>
      </c>
      <c r="AI28" s="48">
        <f t="shared" ref="AI28:AI30" si="46">COUNTIF(F28:AD28,$I$1)</f>
        <v>1</v>
      </c>
      <c r="AJ28" s="73">
        <f t="shared" si="39"/>
        <v>0</v>
      </c>
      <c r="AK28" s="73">
        <f t="shared" si="37"/>
        <v>0</v>
      </c>
      <c r="AL28" s="42"/>
    </row>
    <row r="29" spans="1:38" ht="15.75" customHeight="1" x14ac:dyDescent="0.25">
      <c r="A29" s="35">
        <v>2</v>
      </c>
      <c r="B29" s="47" t="s">
        <v>76</v>
      </c>
      <c r="C29" s="70" t="s">
        <v>164</v>
      </c>
      <c r="D29" s="91">
        <v>36</v>
      </c>
      <c r="E29" s="72">
        <f t="shared" ref="E29:E30" si="47">(J29+O29+T29+Y29+AD29)/D29</f>
        <v>5.5555555555555552E-2</v>
      </c>
      <c r="F29" s="73"/>
      <c r="G29" s="73"/>
      <c r="H29" s="73"/>
      <c r="I29" s="73"/>
      <c r="J29" s="76">
        <f t="shared" si="40"/>
        <v>0</v>
      </c>
      <c r="K29" s="73"/>
      <c r="L29" s="73"/>
      <c r="M29" s="73"/>
      <c r="N29" s="73"/>
      <c r="O29" s="76">
        <f t="shared" si="41"/>
        <v>0</v>
      </c>
      <c r="P29" s="73"/>
      <c r="Q29" s="73"/>
      <c r="R29" s="73"/>
      <c r="S29" s="73"/>
      <c r="T29" s="76">
        <f t="shared" si="42"/>
        <v>0</v>
      </c>
      <c r="U29" s="73"/>
      <c r="V29" s="73"/>
      <c r="W29" s="74" t="s">
        <v>19</v>
      </c>
      <c r="X29" s="73"/>
      <c r="Y29" s="76">
        <f t="shared" si="43"/>
        <v>1</v>
      </c>
      <c r="Z29" s="73"/>
      <c r="AA29" s="73"/>
      <c r="AB29" s="73" t="s">
        <v>15</v>
      </c>
      <c r="AC29" s="73"/>
      <c r="AD29" s="77">
        <f t="shared" si="45"/>
        <v>1</v>
      </c>
      <c r="AE29" s="42">
        <v>2</v>
      </c>
      <c r="AF29" s="48">
        <f t="shared" si="32"/>
        <v>0</v>
      </c>
      <c r="AG29" s="48">
        <f t="shared" si="33"/>
        <v>0</v>
      </c>
      <c r="AH29" s="48">
        <f t="shared" si="44"/>
        <v>1</v>
      </c>
      <c r="AI29" s="48">
        <f t="shared" si="46"/>
        <v>1</v>
      </c>
      <c r="AJ29" s="73">
        <f t="shared" si="39"/>
        <v>0</v>
      </c>
      <c r="AK29" s="73">
        <f t="shared" si="37"/>
        <v>0</v>
      </c>
      <c r="AL29" s="42"/>
    </row>
    <row r="30" spans="1:38" ht="15.75" customHeight="1" x14ac:dyDescent="0.25">
      <c r="A30" s="35">
        <v>2</v>
      </c>
      <c r="B30" s="47" t="s">
        <v>75</v>
      </c>
      <c r="C30" s="70" t="s">
        <v>164</v>
      </c>
      <c r="D30" s="91">
        <v>19</v>
      </c>
      <c r="E30" s="72">
        <f t="shared" si="47"/>
        <v>5.2631578947368418E-2</v>
      </c>
      <c r="F30" s="73"/>
      <c r="G30" s="73"/>
      <c r="H30" s="73"/>
      <c r="I30" s="73"/>
      <c r="J30" s="76">
        <f t="shared" si="40"/>
        <v>0</v>
      </c>
      <c r="K30" s="73"/>
      <c r="L30" s="73"/>
      <c r="M30" s="73"/>
      <c r="N30" s="73"/>
      <c r="O30" s="76">
        <f t="shared" si="41"/>
        <v>0</v>
      </c>
      <c r="P30" s="73"/>
      <c r="Q30" s="73"/>
      <c r="R30" s="73"/>
      <c r="S30" s="73"/>
      <c r="T30" s="76">
        <f t="shared" si="42"/>
        <v>0</v>
      </c>
      <c r="U30" s="73"/>
      <c r="V30" s="73"/>
      <c r="W30" s="73"/>
      <c r="X30" s="73"/>
      <c r="Y30" s="76">
        <f t="shared" si="43"/>
        <v>0</v>
      </c>
      <c r="Z30" s="73"/>
      <c r="AA30" s="74" t="s">
        <v>19</v>
      </c>
      <c r="AB30" s="73"/>
      <c r="AC30" s="73"/>
      <c r="AD30" s="77">
        <f t="shared" si="45"/>
        <v>1</v>
      </c>
      <c r="AE30" s="42">
        <v>2</v>
      </c>
      <c r="AF30" s="48">
        <f t="shared" si="32"/>
        <v>0</v>
      </c>
      <c r="AG30" s="48">
        <f t="shared" si="33"/>
        <v>0</v>
      </c>
      <c r="AH30" s="48">
        <f t="shared" si="44"/>
        <v>0</v>
      </c>
      <c r="AI30" s="48">
        <f t="shared" si="46"/>
        <v>1</v>
      </c>
      <c r="AJ30" s="73">
        <f t="shared" si="39"/>
        <v>0</v>
      </c>
      <c r="AK30" s="73">
        <f t="shared" si="37"/>
        <v>0</v>
      </c>
      <c r="AL30" s="42"/>
    </row>
    <row r="31" spans="1:38" ht="15.75" customHeight="1" x14ac:dyDescent="0.25">
      <c r="A31" s="35">
        <v>2</v>
      </c>
      <c r="B31" s="47" t="s">
        <v>74</v>
      </c>
      <c r="C31" s="70" t="s">
        <v>164</v>
      </c>
      <c r="D31" s="91">
        <v>19</v>
      </c>
      <c r="E31" s="72">
        <v>0.1</v>
      </c>
      <c r="F31" s="73"/>
      <c r="G31" s="73"/>
      <c r="H31" s="73"/>
      <c r="I31" s="73"/>
      <c r="J31" s="76">
        <f t="shared" si="40"/>
        <v>0</v>
      </c>
      <c r="K31" s="73"/>
      <c r="L31" s="73"/>
      <c r="M31" s="73"/>
      <c r="N31" s="73"/>
      <c r="O31" s="76">
        <f t="shared" si="41"/>
        <v>0</v>
      </c>
      <c r="P31" s="73"/>
      <c r="Q31" s="73"/>
      <c r="R31" s="73"/>
      <c r="S31" s="73"/>
      <c r="T31" s="76">
        <f t="shared" si="42"/>
        <v>0</v>
      </c>
      <c r="U31" s="73"/>
      <c r="V31" s="73"/>
      <c r="W31" s="73"/>
      <c r="X31" s="73"/>
      <c r="Y31" s="75">
        <v>1</v>
      </c>
      <c r="Z31" s="73"/>
      <c r="AA31" s="73"/>
      <c r="AB31" s="73" t="s">
        <v>15</v>
      </c>
      <c r="AC31" s="73"/>
      <c r="AD31" s="77">
        <f t="shared" si="45"/>
        <v>1</v>
      </c>
      <c r="AE31" s="42">
        <v>2</v>
      </c>
      <c r="AF31" s="48">
        <f t="shared" si="32"/>
        <v>0</v>
      </c>
      <c r="AG31" s="48">
        <f t="shared" si="33"/>
        <v>0</v>
      </c>
      <c r="AH31" s="48">
        <f t="shared" si="44"/>
        <v>1</v>
      </c>
      <c r="AI31" s="93">
        <v>1</v>
      </c>
      <c r="AJ31" s="73">
        <f t="shared" si="39"/>
        <v>0</v>
      </c>
      <c r="AK31" s="73">
        <f t="shared" si="37"/>
        <v>0</v>
      </c>
      <c r="AL31" s="42"/>
    </row>
    <row r="32" spans="1:38" ht="15.75" customHeight="1" x14ac:dyDescent="0.25">
      <c r="A32" s="35">
        <v>2</v>
      </c>
      <c r="B32" s="47" t="s">
        <v>163</v>
      </c>
      <c r="C32" s="70" t="s">
        <v>164</v>
      </c>
      <c r="D32" s="91">
        <v>18</v>
      </c>
      <c r="E32" s="99">
        <v>0.1</v>
      </c>
      <c r="F32" s="73"/>
      <c r="G32" s="73"/>
      <c r="H32" s="73"/>
      <c r="I32" s="73"/>
      <c r="J32" s="76">
        <f t="shared" si="40"/>
        <v>0</v>
      </c>
      <c r="K32" s="73"/>
      <c r="L32" s="73"/>
      <c r="M32" s="73"/>
      <c r="N32" s="73"/>
      <c r="O32" s="76">
        <f t="shared" si="41"/>
        <v>0</v>
      </c>
      <c r="P32" s="73"/>
      <c r="Q32" s="73"/>
      <c r="R32" s="73"/>
      <c r="S32" s="73"/>
      <c r="T32" s="76">
        <f t="shared" si="42"/>
        <v>0</v>
      </c>
      <c r="U32" s="73"/>
      <c r="V32" s="73"/>
      <c r="W32" s="73"/>
      <c r="X32" s="74" t="s">
        <v>17</v>
      </c>
      <c r="Y32" s="76">
        <f t="shared" ref="Y32:Y34" si="48">COUNTA(U32:X32)</f>
        <v>1</v>
      </c>
      <c r="Z32" s="73"/>
      <c r="AA32" s="73"/>
      <c r="AB32" s="73"/>
      <c r="AC32" s="73"/>
      <c r="AD32" s="92">
        <v>1</v>
      </c>
      <c r="AE32" s="42">
        <v>2</v>
      </c>
      <c r="AF32" s="48">
        <f t="shared" si="32"/>
        <v>1</v>
      </c>
      <c r="AG32" s="48">
        <f t="shared" si="33"/>
        <v>0</v>
      </c>
      <c r="AH32" s="48">
        <f t="shared" si="44"/>
        <v>0</v>
      </c>
      <c r="AI32" s="93">
        <v>1</v>
      </c>
      <c r="AJ32" s="73">
        <f t="shared" si="39"/>
        <v>0</v>
      </c>
      <c r="AK32" s="73">
        <f t="shared" si="37"/>
        <v>0</v>
      </c>
      <c r="AL32" s="42"/>
    </row>
    <row r="33" spans="1:38" ht="15.75" customHeight="1" x14ac:dyDescent="0.25">
      <c r="A33" s="35">
        <v>2</v>
      </c>
      <c r="B33" s="47" t="s">
        <v>148</v>
      </c>
      <c r="C33" s="70" t="s">
        <v>164</v>
      </c>
      <c r="D33" s="91">
        <v>18</v>
      </c>
      <c r="E33" s="72">
        <f t="shared" ref="E33:E34" si="49">(J33+O33+T33+Y33+AD33)/D33</f>
        <v>0</v>
      </c>
      <c r="F33" s="73"/>
      <c r="G33" s="73"/>
      <c r="H33" s="73"/>
      <c r="I33" s="73"/>
      <c r="J33" s="76">
        <f t="shared" si="40"/>
        <v>0</v>
      </c>
      <c r="K33" s="73"/>
      <c r="L33" s="73"/>
      <c r="M33" s="73"/>
      <c r="N33" s="73"/>
      <c r="O33" s="76">
        <f t="shared" si="41"/>
        <v>0</v>
      </c>
      <c r="P33" s="73"/>
      <c r="Q33" s="73"/>
      <c r="R33" s="73"/>
      <c r="S33" s="73"/>
      <c r="T33" s="76">
        <f t="shared" si="42"/>
        <v>0</v>
      </c>
      <c r="U33" s="73"/>
      <c r="V33" s="73"/>
      <c r="W33" s="73"/>
      <c r="X33" s="73"/>
      <c r="Y33" s="76">
        <f t="shared" si="48"/>
        <v>0</v>
      </c>
      <c r="Z33" s="73"/>
      <c r="AA33" s="73"/>
      <c r="AB33" s="73"/>
      <c r="AC33" s="73"/>
      <c r="AD33" s="77">
        <f t="shared" ref="AD33:AD34" si="50">COUNTA(Z33:AC33)</f>
        <v>0</v>
      </c>
      <c r="AE33" s="42">
        <v>2</v>
      </c>
      <c r="AF33" s="48">
        <f t="shared" si="32"/>
        <v>0</v>
      </c>
      <c r="AG33" s="48">
        <f t="shared" si="33"/>
        <v>0</v>
      </c>
      <c r="AH33" s="48">
        <f t="shared" si="44"/>
        <v>0</v>
      </c>
      <c r="AI33" s="48">
        <f t="shared" ref="AI33:AI34" si="51">COUNTIF(F33:AD33,$I$1)</f>
        <v>0</v>
      </c>
      <c r="AJ33" s="73">
        <f t="shared" si="39"/>
        <v>0</v>
      </c>
      <c r="AK33" s="73">
        <f t="shared" si="37"/>
        <v>0</v>
      </c>
      <c r="AL33" s="42"/>
    </row>
    <row r="34" spans="1:38" ht="15.75" customHeight="1" x14ac:dyDescent="0.25">
      <c r="A34" s="35">
        <v>2</v>
      </c>
      <c r="B34" s="47" t="s">
        <v>77</v>
      </c>
      <c r="C34" s="70" t="s">
        <v>164</v>
      </c>
      <c r="D34" s="91">
        <v>34</v>
      </c>
      <c r="E34" s="72">
        <f t="shared" si="49"/>
        <v>8.8235294117647065E-2</v>
      </c>
      <c r="F34" s="73"/>
      <c r="G34" s="73"/>
      <c r="H34" s="73"/>
      <c r="I34" s="73"/>
      <c r="J34" s="76">
        <f t="shared" si="40"/>
        <v>0</v>
      </c>
      <c r="K34" s="73"/>
      <c r="L34" s="73"/>
      <c r="M34" s="73"/>
      <c r="N34" s="73"/>
      <c r="O34" s="76">
        <f t="shared" si="41"/>
        <v>0</v>
      </c>
      <c r="P34" s="74" t="s">
        <v>19</v>
      </c>
      <c r="Q34" s="74"/>
      <c r="R34" s="74" t="s">
        <v>19</v>
      </c>
      <c r="S34" s="74"/>
      <c r="T34" s="75">
        <v>1</v>
      </c>
      <c r="U34" s="73"/>
      <c r="V34" s="73"/>
      <c r="W34" s="73"/>
      <c r="X34" s="73"/>
      <c r="Y34" s="76">
        <f t="shared" si="48"/>
        <v>0</v>
      </c>
      <c r="Z34" s="74" t="s">
        <v>19</v>
      </c>
      <c r="AA34" s="73"/>
      <c r="AB34" s="73" t="s">
        <v>15</v>
      </c>
      <c r="AC34" s="73"/>
      <c r="AD34" s="77">
        <f t="shared" si="50"/>
        <v>2</v>
      </c>
      <c r="AE34" s="42">
        <v>2</v>
      </c>
      <c r="AF34" s="48">
        <f t="shared" si="32"/>
        <v>0</v>
      </c>
      <c r="AG34" s="48">
        <f t="shared" si="33"/>
        <v>0</v>
      </c>
      <c r="AH34" s="48">
        <f t="shared" si="44"/>
        <v>1</v>
      </c>
      <c r="AI34" s="48">
        <f t="shared" si="51"/>
        <v>3</v>
      </c>
      <c r="AJ34" s="73">
        <f t="shared" si="39"/>
        <v>0</v>
      </c>
      <c r="AK34" s="73">
        <f t="shared" si="37"/>
        <v>0</v>
      </c>
      <c r="AL34" s="42"/>
    </row>
    <row r="35" spans="1:38" ht="15.75" customHeight="1" x14ac:dyDescent="0.25">
      <c r="A35" s="35">
        <v>2</v>
      </c>
      <c r="B35" s="83"/>
      <c r="C35" s="84"/>
      <c r="D35" s="85"/>
      <c r="E35" s="86"/>
      <c r="F35" s="87"/>
      <c r="G35" s="87"/>
      <c r="H35" s="87"/>
      <c r="I35" s="87"/>
      <c r="J35" s="87">
        <f>SUM(J22:J34)</f>
        <v>4</v>
      </c>
      <c r="K35" s="87"/>
      <c r="L35" s="87"/>
      <c r="M35" s="87"/>
      <c r="N35" s="87"/>
      <c r="O35" s="87">
        <f>SUM(O22:O34)</f>
        <v>6</v>
      </c>
      <c r="P35" s="87"/>
      <c r="Q35" s="87"/>
      <c r="R35" s="87"/>
      <c r="S35" s="87"/>
      <c r="T35" s="87">
        <f>SUM(T22:T34)</f>
        <v>5</v>
      </c>
      <c r="U35" s="87"/>
      <c r="V35" s="87"/>
      <c r="W35" s="87"/>
      <c r="X35" s="87"/>
      <c r="Y35" s="87">
        <f>SUM(Y22:Y34)</f>
        <v>10</v>
      </c>
      <c r="Z35" s="87"/>
      <c r="AA35" s="87"/>
      <c r="AB35" s="87"/>
      <c r="AC35" s="87"/>
      <c r="AD35" s="87">
        <f>SUM(AD22:AD34)</f>
        <v>11</v>
      </c>
      <c r="AE35" s="42">
        <v>2</v>
      </c>
      <c r="AF35" s="88">
        <f t="shared" ref="AF35:AK35" si="52">SUM(AF22:AF34)</f>
        <v>6</v>
      </c>
      <c r="AG35" s="88">
        <f t="shared" si="52"/>
        <v>0</v>
      </c>
      <c r="AH35" s="88">
        <f t="shared" si="52"/>
        <v>5</v>
      </c>
      <c r="AI35" s="89">
        <f t="shared" si="52"/>
        <v>21</v>
      </c>
      <c r="AJ35" s="88">
        <f t="shared" si="52"/>
        <v>0</v>
      </c>
      <c r="AK35" s="88">
        <f t="shared" si="52"/>
        <v>0</v>
      </c>
      <c r="AL35" s="42"/>
    </row>
    <row r="36" spans="1:38" ht="15.75" customHeight="1" x14ac:dyDescent="0.25">
      <c r="A36" s="35">
        <v>3</v>
      </c>
      <c r="B36" s="149" t="s">
        <v>80</v>
      </c>
      <c r="C36" s="150"/>
      <c r="D36" s="65"/>
      <c r="E36" s="66"/>
      <c r="F36" s="151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42">
        <v>3</v>
      </c>
      <c r="AF36" s="68"/>
      <c r="AG36" s="68"/>
      <c r="AH36" s="68"/>
      <c r="AI36" s="68"/>
      <c r="AJ36" s="49"/>
      <c r="AK36" s="49"/>
      <c r="AL36" s="42"/>
    </row>
    <row r="37" spans="1:38" ht="15.75" customHeight="1" x14ac:dyDescent="0.25">
      <c r="A37" s="35">
        <v>3</v>
      </c>
      <c r="B37" s="47" t="str">
        <f t="shared" ref="B37:B49" si="53">B22</f>
        <v>Русский язык</v>
      </c>
      <c r="C37" s="70" t="s">
        <v>165</v>
      </c>
      <c r="D37" s="90">
        <v>108</v>
      </c>
      <c r="E37" s="72">
        <f t="shared" ref="E37:E38" si="54">(J37+O37+T37+Y37+AD37)/D37</f>
        <v>3.7037037037037035E-2</v>
      </c>
      <c r="F37" s="73"/>
      <c r="G37" s="73"/>
      <c r="H37" s="73"/>
      <c r="I37" s="74" t="s">
        <v>19</v>
      </c>
      <c r="J37" s="76">
        <f t="shared" ref="J37:J38" si="55">COUNTA(F37:I37)</f>
        <v>1</v>
      </c>
      <c r="K37" s="73"/>
      <c r="L37" s="73"/>
      <c r="M37" s="73"/>
      <c r="N37" s="74" t="s">
        <v>19</v>
      </c>
      <c r="O37" s="76">
        <f t="shared" ref="O37:O38" si="56">COUNTA(K37:N37)</f>
        <v>1</v>
      </c>
      <c r="P37" s="73"/>
      <c r="Q37" s="73"/>
      <c r="R37" s="73"/>
      <c r="S37" s="73"/>
      <c r="T37" s="76">
        <f t="shared" ref="T37:T38" si="57">COUNTA(P37:S37)</f>
        <v>0</v>
      </c>
      <c r="U37" s="73"/>
      <c r="V37" s="73"/>
      <c r="W37" s="74" t="s">
        <v>17</v>
      </c>
      <c r="X37" s="73"/>
      <c r="Y37" s="76">
        <f t="shared" ref="Y37:Y38" si="58">COUNTA(U37:X37)</f>
        <v>1</v>
      </c>
      <c r="Z37" s="73"/>
      <c r="AA37" s="74" t="s">
        <v>15</v>
      </c>
      <c r="AB37" s="73"/>
      <c r="AC37" s="73"/>
      <c r="AD37" s="77">
        <f t="shared" ref="AD37:AD38" si="59">COUNTA(Z37:AC37)</f>
        <v>1</v>
      </c>
      <c r="AE37" s="42">
        <v>3</v>
      </c>
      <c r="AF37" s="48">
        <f t="shared" ref="AF37:AF49" si="60">COUNTIF(F37:AD37,$F$1)</f>
        <v>1</v>
      </c>
      <c r="AG37" s="48">
        <f t="shared" ref="AG37:AG49" si="61">COUNTIF(F37:AE37,$G$1)</f>
        <v>0</v>
      </c>
      <c r="AH37" s="48">
        <f t="shared" ref="AH37:AH39" si="62">COUNTIF(F37:AD37,$H$1)</f>
        <v>1</v>
      </c>
      <c r="AI37" s="48">
        <f t="shared" ref="AI37:AI38" si="63">COUNTIF(F37:AD37,$I$1)</f>
        <v>2</v>
      </c>
      <c r="AJ37" s="73">
        <f t="shared" ref="AJ37:AJ38" si="64">IF($J$1&gt;0,COUNTIF(F37:AD37,$J$1),0)</f>
        <v>0</v>
      </c>
      <c r="AK37" s="73">
        <f t="shared" ref="AK37:AK49" si="65">IF($K$1&gt;0,COUNTIF(F37:AD37,$K$1),0)</f>
        <v>0</v>
      </c>
      <c r="AL37" s="42"/>
    </row>
    <row r="38" spans="1:38" ht="15.75" customHeight="1" x14ac:dyDescent="0.25">
      <c r="A38" s="35">
        <v>3</v>
      </c>
      <c r="B38" s="47" t="str">
        <f t="shared" si="53"/>
        <v>Литература</v>
      </c>
      <c r="C38" s="70" t="s">
        <v>165</v>
      </c>
      <c r="D38" s="91">
        <v>54</v>
      </c>
      <c r="E38" s="72">
        <f t="shared" si="54"/>
        <v>5.5555555555555552E-2</v>
      </c>
      <c r="F38" s="73"/>
      <c r="G38" s="73"/>
      <c r="H38" s="73"/>
      <c r="I38" s="73"/>
      <c r="J38" s="76">
        <f t="shared" si="55"/>
        <v>0</v>
      </c>
      <c r="K38" s="73"/>
      <c r="L38" s="73" t="s">
        <v>19</v>
      </c>
      <c r="M38" s="73"/>
      <c r="N38" s="73"/>
      <c r="O38" s="76">
        <f t="shared" si="56"/>
        <v>1</v>
      </c>
      <c r="P38" s="73"/>
      <c r="Q38" s="73" t="s">
        <v>19</v>
      </c>
      <c r="R38" s="73"/>
      <c r="S38" s="73"/>
      <c r="T38" s="76">
        <f t="shared" si="57"/>
        <v>1</v>
      </c>
      <c r="U38" s="73"/>
      <c r="V38" s="73"/>
      <c r="W38" s="73"/>
      <c r="X38" s="73"/>
      <c r="Y38" s="76">
        <f t="shared" si="58"/>
        <v>0</v>
      </c>
      <c r="Z38" s="73"/>
      <c r="AA38" s="73"/>
      <c r="AB38" s="74" t="s">
        <v>19</v>
      </c>
      <c r="AC38" s="73"/>
      <c r="AD38" s="77">
        <f t="shared" si="59"/>
        <v>1</v>
      </c>
      <c r="AE38" s="42">
        <v>3</v>
      </c>
      <c r="AF38" s="48">
        <f t="shared" si="60"/>
        <v>0</v>
      </c>
      <c r="AG38" s="48">
        <f t="shared" si="61"/>
        <v>0</v>
      </c>
      <c r="AH38" s="48">
        <f t="shared" si="62"/>
        <v>0</v>
      </c>
      <c r="AI38" s="48">
        <f t="shared" si="63"/>
        <v>3</v>
      </c>
      <c r="AJ38" s="73">
        <f t="shared" si="64"/>
        <v>0</v>
      </c>
      <c r="AK38" s="73">
        <f t="shared" si="65"/>
        <v>0</v>
      </c>
      <c r="AL38" s="42"/>
    </row>
    <row r="39" spans="1:38" ht="15.75" customHeight="1" x14ac:dyDescent="0.25">
      <c r="A39" s="35">
        <v>3</v>
      </c>
      <c r="B39" s="47" t="str">
        <f t="shared" si="53"/>
        <v>Иностранный язык</v>
      </c>
      <c r="C39" s="70" t="s">
        <v>165</v>
      </c>
      <c r="D39" s="91">
        <v>54</v>
      </c>
      <c r="E39" s="99">
        <v>0.09</v>
      </c>
      <c r="F39" s="73"/>
      <c r="G39" s="73"/>
      <c r="H39" s="73"/>
      <c r="I39" s="73"/>
      <c r="J39" s="75">
        <v>1</v>
      </c>
      <c r="K39" s="73"/>
      <c r="L39" s="73"/>
      <c r="M39" s="73"/>
      <c r="N39" s="73"/>
      <c r="O39" s="75">
        <v>1</v>
      </c>
      <c r="P39" s="73"/>
      <c r="Q39" s="73"/>
      <c r="R39" s="73"/>
      <c r="S39" s="73"/>
      <c r="T39" s="75">
        <v>1</v>
      </c>
      <c r="U39" s="73"/>
      <c r="V39" s="73"/>
      <c r="W39" s="73"/>
      <c r="X39" s="73"/>
      <c r="Y39" s="75">
        <v>1</v>
      </c>
      <c r="Z39" s="73"/>
      <c r="AA39" s="73"/>
      <c r="AB39" s="73"/>
      <c r="AC39" s="73"/>
      <c r="AD39" s="92">
        <v>1</v>
      </c>
      <c r="AE39" s="42">
        <v>3</v>
      </c>
      <c r="AF39" s="48">
        <f t="shared" si="60"/>
        <v>0</v>
      </c>
      <c r="AG39" s="48">
        <f t="shared" si="61"/>
        <v>0</v>
      </c>
      <c r="AH39" s="48">
        <f t="shared" si="62"/>
        <v>0</v>
      </c>
      <c r="AI39" s="93">
        <v>1</v>
      </c>
      <c r="AJ39" s="74">
        <v>0</v>
      </c>
      <c r="AK39" s="73">
        <f t="shared" si="65"/>
        <v>0</v>
      </c>
      <c r="AL39" s="42"/>
    </row>
    <row r="40" spans="1:38" ht="15.75" customHeight="1" x14ac:dyDescent="0.25">
      <c r="A40" s="35">
        <v>3</v>
      </c>
      <c r="B40" s="47" t="str">
        <f t="shared" si="53"/>
        <v>Математика</v>
      </c>
      <c r="C40" s="70" t="s">
        <v>165</v>
      </c>
      <c r="D40" s="91">
        <v>98</v>
      </c>
      <c r="E40" s="72">
        <f t="shared" ref="E40:E41" si="66">(J40+O40+T40+Y40+AD40)/D40</f>
        <v>8.1632653061224483E-2</v>
      </c>
      <c r="F40" s="73"/>
      <c r="G40" s="74"/>
      <c r="H40" s="74" t="s">
        <v>19</v>
      </c>
      <c r="I40" s="73"/>
      <c r="J40" s="75">
        <v>1</v>
      </c>
      <c r="K40" s="74" t="s">
        <v>19</v>
      </c>
      <c r="L40" s="73"/>
      <c r="M40" s="74" t="s">
        <v>19</v>
      </c>
      <c r="N40" s="73"/>
      <c r="O40" s="75">
        <v>2</v>
      </c>
      <c r="P40" s="74" t="s">
        <v>19</v>
      </c>
      <c r="Q40" s="73"/>
      <c r="R40" s="74" t="s">
        <v>19</v>
      </c>
      <c r="S40" s="73"/>
      <c r="T40" s="75">
        <v>2</v>
      </c>
      <c r="U40" s="74" t="s">
        <v>19</v>
      </c>
      <c r="V40" s="73"/>
      <c r="W40" s="74" t="s">
        <v>17</v>
      </c>
      <c r="X40" s="73"/>
      <c r="Y40" s="75">
        <v>2</v>
      </c>
      <c r="Z40" s="74" t="s">
        <v>19</v>
      </c>
      <c r="AA40" s="73"/>
      <c r="AB40" s="73"/>
      <c r="AC40" s="74" t="s">
        <v>15</v>
      </c>
      <c r="AD40" s="92">
        <v>1</v>
      </c>
      <c r="AE40" s="42">
        <v>3</v>
      </c>
      <c r="AF40" s="48">
        <f t="shared" si="60"/>
        <v>1</v>
      </c>
      <c r="AG40" s="48">
        <f t="shared" si="61"/>
        <v>0</v>
      </c>
      <c r="AH40" s="93">
        <v>1</v>
      </c>
      <c r="AI40" s="93">
        <v>6</v>
      </c>
      <c r="AJ40" s="73">
        <f t="shared" ref="AJ40:AJ49" si="67">IF($J$1&gt;0,COUNTIF(F40:AD40,$J$1),0)</f>
        <v>0</v>
      </c>
      <c r="AK40" s="73">
        <f t="shared" si="65"/>
        <v>0</v>
      </c>
      <c r="AL40" s="42"/>
    </row>
    <row r="41" spans="1:38" ht="15.75" customHeight="1" x14ac:dyDescent="0.25">
      <c r="A41" s="35">
        <v>3</v>
      </c>
      <c r="B41" s="47" t="str">
        <f t="shared" si="53"/>
        <v>История</v>
      </c>
      <c r="C41" s="70" t="s">
        <v>165</v>
      </c>
      <c r="D41" s="91">
        <v>36</v>
      </c>
      <c r="E41" s="72">
        <f t="shared" si="66"/>
        <v>8.3333333333333329E-2</v>
      </c>
      <c r="F41" s="73"/>
      <c r="G41" s="73" t="s">
        <v>19</v>
      </c>
      <c r="H41" s="73"/>
      <c r="I41" s="73"/>
      <c r="J41" s="76">
        <f t="shared" ref="J41:J49" si="68">COUNTA(F41:I41)</f>
        <v>1</v>
      </c>
      <c r="K41" s="73"/>
      <c r="L41" s="73"/>
      <c r="M41" s="73"/>
      <c r="N41" s="73"/>
      <c r="O41" s="76">
        <f t="shared" ref="O41:O49" si="69">COUNTA(K41:N41)</f>
        <v>0</v>
      </c>
      <c r="P41" s="73"/>
      <c r="Q41" s="73"/>
      <c r="R41" s="73"/>
      <c r="S41" s="73"/>
      <c r="T41" s="76">
        <f t="shared" ref="T41:T49" si="70">COUNTA(P41:S41)</f>
        <v>0</v>
      </c>
      <c r="U41" s="73"/>
      <c r="V41" s="73"/>
      <c r="W41" s="73"/>
      <c r="X41" s="74" t="s">
        <v>17</v>
      </c>
      <c r="Y41" s="76">
        <f t="shared" ref="Y41:Y49" si="71">COUNTA(U41:X41)</f>
        <v>1</v>
      </c>
      <c r="Z41" s="73"/>
      <c r="AA41" s="73"/>
      <c r="AB41" s="73"/>
      <c r="AC41" s="73"/>
      <c r="AD41" s="92">
        <v>1</v>
      </c>
      <c r="AE41" s="42">
        <v>3</v>
      </c>
      <c r="AF41" s="48">
        <f t="shared" si="60"/>
        <v>1</v>
      </c>
      <c r="AG41" s="48">
        <f t="shared" si="61"/>
        <v>0</v>
      </c>
      <c r="AH41" s="48">
        <f t="shared" ref="AH41:AH49" si="72">COUNTIF(F41:AD41,$H$1)</f>
        <v>0</v>
      </c>
      <c r="AI41" s="93">
        <v>1</v>
      </c>
      <c r="AJ41" s="73">
        <f t="shared" si="67"/>
        <v>0</v>
      </c>
      <c r="AK41" s="73">
        <f t="shared" si="65"/>
        <v>0</v>
      </c>
      <c r="AL41" s="42"/>
    </row>
    <row r="42" spans="1:38" ht="15.75" customHeight="1" x14ac:dyDescent="0.25">
      <c r="A42" s="35">
        <v>3</v>
      </c>
      <c r="B42" s="47" t="str">
        <f t="shared" si="53"/>
        <v>География</v>
      </c>
      <c r="C42" s="70" t="s">
        <v>165</v>
      </c>
      <c r="D42" s="91">
        <v>17</v>
      </c>
      <c r="E42" s="99">
        <v>0.1</v>
      </c>
      <c r="F42" s="73"/>
      <c r="G42" s="73"/>
      <c r="H42" s="73"/>
      <c r="I42" s="73"/>
      <c r="J42" s="76">
        <f t="shared" si="68"/>
        <v>0</v>
      </c>
      <c r="K42" s="73"/>
      <c r="L42" s="73"/>
      <c r="M42" s="73"/>
      <c r="N42" s="73"/>
      <c r="O42" s="76">
        <f t="shared" si="69"/>
        <v>0</v>
      </c>
      <c r="P42" s="73"/>
      <c r="Q42" s="73"/>
      <c r="R42" s="73"/>
      <c r="S42" s="73"/>
      <c r="T42" s="76">
        <f t="shared" si="70"/>
        <v>0</v>
      </c>
      <c r="U42" s="73"/>
      <c r="V42" s="73"/>
      <c r="W42" s="73"/>
      <c r="X42" s="74" t="s">
        <v>17</v>
      </c>
      <c r="Y42" s="76">
        <f t="shared" si="71"/>
        <v>1</v>
      </c>
      <c r="Z42" s="73"/>
      <c r="AA42" s="73"/>
      <c r="AB42" s="73"/>
      <c r="AC42" s="73"/>
      <c r="AD42" s="92">
        <v>1</v>
      </c>
      <c r="AE42" s="42">
        <v>3</v>
      </c>
      <c r="AF42" s="48">
        <f t="shared" si="60"/>
        <v>1</v>
      </c>
      <c r="AG42" s="48">
        <f t="shared" si="61"/>
        <v>0</v>
      </c>
      <c r="AH42" s="48">
        <f t="shared" si="72"/>
        <v>0</v>
      </c>
      <c r="AI42" s="93">
        <v>1</v>
      </c>
      <c r="AJ42" s="73">
        <f t="shared" si="67"/>
        <v>0</v>
      </c>
      <c r="AK42" s="73">
        <f t="shared" si="65"/>
        <v>0</v>
      </c>
      <c r="AL42" s="42"/>
    </row>
    <row r="43" spans="1:38" ht="15.75" customHeight="1" x14ac:dyDescent="0.25">
      <c r="A43" s="35">
        <v>3</v>
      </c>
      <c r="B43" s="47" t="str">
        <f t="shared" si="53"/>
        <v>Биология</v>
      </c>
      <c r="C43" s="70" t="s">
        <v>165</v>
      </c>
      <c r="D43" s="91">
        <v>18</v>
      </c>
      <c r="E43" s="72">
        <f t="shared" ref="E43:E46" si="73">(J43+O43+T43+Y43+AD43)/D43</f>
        <v>5.5555555555555552E-2</v>
      </c>
      <c r="F43" s="73"/>
      <c r="G43" s="73"/>
      <c r="H43" s="73"/>
      <c r="I43" s="73"/>
      <c r="J43" s="76">
        <f t="shared" si="68"/>
        <v>0</v>
      </c>
      <c r="K43" s="73"/>
      <c r="L43" s="73"/>
      <c r="M43" s="73"/>
      <c r="N43" s="73"/>
      <c r="O43" s="76">
        <f t="shared" si="69"/>
        <v>0</v>
      </c>
      <c r="P43" s="73"/>
      <c r="Q43" s="73"/>
      <c r="R43" s="73"/>
      <c r="S43" s="73"/>
      <c r="T43" s="76">
        <f t="shared" si="70"/>
        <v>0</v>
      </c>
      <c r="U43" s="73"/>
      <c r="V43" s="73"/>
      <c r="W43" s="73"/>
      <c r="X43" s="74" t="s">
        <v>17</v>
      </c>
      <c r="Y43" s="76">
        <f t="shared" si="71"/>
        <v>1</v>
      </c>
      <c r="Z43" s="73"/>
      <c r="AA43" s="73"/>
      <c r="AB43" s="73"/>
      <c r="AC43" s="73"/>
      <c r="AD43" s="77">
        <f t="shared" ref="AD43:AD46" si="74">COUNTA(Z43:AC43)</f>
        <v>0</v>
      </c>
      <c r="AE43" s="42">
        <v>3</v>
      </c>
      <c r="AF43" s="48">
        <f t="shared" si="60"/>
        <v>1</v>
      </c>
      <c r="AG43" s="48">
        <f t="shared" si="61"/>
        <v>0</v>
      </c>
      <c r="AH43" s="48">
        <f t="shared" si="72"/>
        <v>0</v>
      </c>
      <c r="AI43" s="48">
        <f t="shared" ref="AI43:AI46" si="75">COUNTIF(F43:AD43,$I$1)</f>
        <v>0</v>
      </c>
      <c r="AJ43" s="73">
        <f t="shared" si="67"/>
        <v>0</v>
      </c>
      <c r="AK43" s="73">
        <f t="shared" si="65"/>
        <v>0</v>
      </c>
      <c r="AL43" s="42"/>
    </row>
    <row r="44" spans="1:38" ht="15.75" customHeight="1" x14ac:dyDescent="0.25">
      <c r="A44" s="35">
        <v>3</v>
      </c>
      <c r="B44" s="47" t="str">
        <f t="shared" si="53"/>
        <v>Технология</v>
      </c>
      <c r="C44" s="70" t="s">
        <v>165</v>
      </c>
      <c r="D44" s="91">
        <v>36</v>
      </c>
      <c r="E44" s="72">
        <f t="shared" si="73"/>
        <v>5.5555555555555552E-2</v>
      </c>
      <c r="F44" s="73"/>
      <c r="G44" s="73"/>
      <c r="H44" s="73"/>
      <c r="I44" s="73"/>
      <c r="J44" s="76">
        <f t="shared" si="68"/>
        <v>0</v>
      </c>
      <c r="K44" s="73"/>
      <c r="L44" s="73"/>
      <c r="M44" s="73"/>
      <c r="N44" s="73"/>
      <c r="O44" s="76">
        <f t="shared" si="69"/>
        <v>0</v>
      </c>
      <c r="P44" s="73"/>
      <c r="Q44" s="73"/>
      <c r="R44" s="73"/>
      <c r="S44" s="73"/>
      <c r="T44" s="76">
        <f t="shared" si="70"/>
        <v>0</v>
      </c>
      <c r="U44" s="73"/>
      <c r="V44" s="73"/>
      <c r="W44" s="74" t="s">
        <v>19</v>
      </c>
      <c r="X44" s="73"/>
      <c r="Y44" s="76">
        <f t="shared" si="71"/>
        <v>1</v>
      </c>
      <c r="Z44" s="73"/>
      <c r="AA44" s="74" t="s">
        <v>15</v>
      </c>
      <c r="AB44" s="73"/>
      <c r="AC44" s="73"/>
      <c r="AD44" s="77">
        <f t="shared" si="74"/>
        <v>1</v>
      </c>
      <c r="AE44" s="42">
        <v>3</v>
      </c>
      <c r="AF44" s="48">
        <f t="shared" si="60"/>
        <v>0</v>
      </c>
      <c r="AG44" s="48">
        <f t="shared" si="61"/>
        <v>0</v>
      </c>
      <c r="AH44" s="48">
        <f t="shared" si="72"/>
        <v>1</v>
      </c>
      <c r="AI44" s="48">
        <f t="shared" si="75"/>
        <v>1</v>
      </c>
      <c r="AJ44" s="73">
        <f t="shared" si="67"/>
        <v>0</v>
      </c>
      <c r="AK44" s="73">
        <f t="shared" si="65"/>
        <v>0</v>
      </c>
      <c r="AL44" s="42"/>
    </row>
    <row r="45" spans="1:38" ht="15.75" customHeight="1" x14ac:dyDescent="0.25">
      <c r="A45" s="35">
        <v>3</v>
      </c>
      <c r="B45" s="47" t="str">
        <f t="shared" si="53"/>
        <v>Изобразительное искусство</v>
      </c>
      <c r="C45" s="70" t="s">
        <v>165</v>
      </c>
      <c r="D45" s="91">
        <v>19</v>
      </c>
      <c r="E45" s="72">
        <f t="shared" si="73"/>
        <v>5.2631578947368418E-2</v>
      </c>
      <c r="F45" s="73"/>
      <c r="G45" s="73"/>
      <c r="H45" s="73"/>
      <c r="I45" s="73"/>
      <c r="J45" s="76">
        <f t="shared" si="68"/>
        <v>0</v>
      </c>
      <c r="K45" s="73"/>
      <c r="L45" s="73"/>
      <c r="M45" s="73"/>
      <c r="N45" s="73"/>
      <c r="O45" s="76">
        <f t="shared" si="69"/>
        <v>0</v>
      </c>
      <c r="P45" s="73"/>
      <c r="Q45" s="73"/>
      <c r="R45" s="73"/>
      <c r="S45" s="73"/>
      <c r="T45" s="76">
        <f t="shared" si="70"/>
        <v>0</v>
      </c>
      <c r="U45" s="73"/>
      <c r="V45" s="73"/>
      <c r="W45" s="73"/>
      <c r="X45" s="73"/>
      <c r="Y45" s="76">
        <f t="shared" si="71"/>
        <v>0</v>
      </c>
      <c r="Z45" s="73"/>
      <c r="AA45" s="74" t="s">
        <v>15</v>
      </c>
      <c r="AB45" s="73"/>
      <c r="AC45" s="73"/>
      <c r="AD45" s="77">
        <f t="shared" si="74"/>
        <v>1</v>
      </c>
      <c r="AE45" s="42">
        <v>3</v>
      </c>
      <c r="AF45" s="48">
        <f t="shared" si="60"/>
        <v>0</v>
      </c>
      <c r="AG45" s="48">
        <f t="shared" si="61"/>
        <v>0</v>
      </c>
      <c r="AH45" s="48">
        <f t="shared" si="72"/>
        <v>1</v>
      </c>
      <c r="AI45" s="48">
        <f t="shared" si="75"/>
        <v>0</v>
      </c>
      <c r="AJ45" s="73">
        <f t="shared" si="67"/>
        <v>0</v>
      </c>
      <c r="AK45" s="73">
        <f t="shared" si="65"/>
        <v>0</v>
      </c>
      <c r="AL45" s="42"/>
    </row>
    <row r="46" spans="1:38" ht="15.75" customHeight="1" x14ac:dyDescent="0.25">
      <c r="A46" s="35">
        <v>3</v>
      </c>
      <c r="B46" s="47" t="str">
        <f t="shared" si="53"/>
        <v>Музыка</v>
      </c>
      <c r="C46" s="70" t="s">
        <v>165</v>
      </c>
      <c r="D46" s="91">
        <v>18</v>
      </c>
      <c r="E46" s="72">
        <f t="shared" si="73"/>
        <v>5.5555555555555552E-2</v>
      </c>
      <c r="F46" s="73"/>
      <c r="G46" s="73"/>
      <c r="H46" s="73"/>
      <c r="I46" s="73"/>
      <c r="J46" s="76">
        <f t="shared" si="68"/>
        <v>0</v>
      </c>
      <c r="K46" s="73"/>
      <c r="L46" s="73"/>
      <c r="M46" s="73"/>
      <c r="N46" s="73"/>
      <c r="O46" s="76">
        <f t="shared" si="69"/>
        <v>0</v>
      </c>
      <c r="P46" s="73"/>
      <c r="Q46" s="73"/>
      <c r="R46" s="73"/>
      <c r="S46" s="73"/>
      <c r="T46" s="76">
        <f t="shared" si="70"/>
        <v>0</v>
      </c>
      <c r="U46" s="73"/>
      <c r="V46" s="73"/>
      <c r="W46" s="73"/>
      <c r="X46" s="73"/>
      <c r="Y46" s="76">
        <f t="shared" si="71"/>
        <v>0</v>
      </c>
      <c r="Z46" s="73"/>
      <c r="AA46" s="73"/>
      <c r="AB46" s="73" t="s">
        <v>15</v>
      </c>
      <c r="AC46" s="73"/>
      <c r="AD46" s="77">
        <f t="shared" si="74"/>
        <v>1</v>
      </c>
      <c r="AE46" s="42">
        <v>3</v>
      </c>
      <c r="AF46" s="48">
        <f t="shared" si="60"/>
        <v>0</v>
      </c>
      <c r="AG46" s="48">
        <f t="shared" si="61"/>
        <v>0</v>
      </c>
      <c r="AH46" s="48">
        <f t="shared" si="72"/>
        <v>1</v>
      </c>
      <c r="AI46" s="48">
        <f t="shared" si="75"/>
        <v>0</v>
      </c>
      <c r="AJ46" s="73">
        <f t="shared" si="67"/>
        <v>0</v>
      </c>
      <c r="AK46" s="73">
        <f t="shared" si="65"/>
        <v>0</v>
      </c>
      <c r="AL46" s="42"/>
    </row>
    <row r="47" spans="1:38" ht="15.75" customHeight="1" x14ac:dyDescent="0.25">
      <c r="A47" s="35">
        <v>3</v>
      </c>
      <c r="B47" s="47" t="str">
        <f t="shared" si="53"/>
        <v>Обществознание</v>
      </c>
      <c r="C47" s="70" t="s">
        <v>165</v>
      </c>
      <c r="D47" s="91">
        <v>18</v>
      </c>
      <c r="E47" s="99">
        <v>0.1</v>
      </c>
      <c r="F47" s="73"/>
      <c r="G47" s="73"/>
      <c r="H47" s="73"/>
      <c r="I47" s="73"/>
      <c r="J47" s="76">
        <f t="shared" si="68"/>
        <v>0</v>
      </c>
      <c r="K47" s="73"/>
      <c r="L47" s="73"/>
      <c r="M47" s="73"/>
      <c r="N47" s="73"/>
      <c r="O47" s="76">
        <f t="shared" si="69"/>
        <v>0</v>
      </c>
      <c r="P47" s="73"/>
      <c r="Q47" s="73"/>
      <c r="R47" s="73"/>
      <c r="S47" s="73"/>
      <c r="T47" s="76">
        <f t="shared" si="70"/>
        <v>0</v>
      </c>
      <c r="U47" s="73"/>
      <c r="V47" s="73"/>
      <c r="W47" s="73"/>
      <c r="X47" s="74" t="s">
        <v>17</v>
      </c>
      <c r="Y47" s="76">
        <f t="shared" si="71"/>
        <v>1</v>
      </c>
      <c r="Z47" s="73"/>
      <c r="AA47" s="73"/>
      <c r="AB47" s="73"/>
      <c r="AC47" s="73"/>
      <c r="AD47" s="92">
        <v>1</v>
      </c>
      <c r="AE47" s="42">
        <v>3</v>
      </c>
      <c r="AF47" s="48">
        <f t="shared" si="60"/>
        <v>1</v>
      </c>
      <c r="AG47" s="48">
        <f t="shared" si="61"/>
        <v>0</v>
      </c>
      <c r="AH47" s="48">
        <f t="shared" si="72"/>
        <v>0</v>
      </c>
      <c r="AI47" s="93">
        <v>1</v>
      </c>
      <c r="AJ47" s="73">
        <f t="shared" si="67"/>
        <v>0</v>
      </c>
      <c r="AK47" s="73">
        <f t="shared" si="65"/>
        <v>0</v>
      </c>
      <c r="AL47" s="42"/>
    </row>
    <row r="48" spans="1:38" ht="15.75" customHeight="1" x14ac:dyDescent="0.25">
      <c r="A48" s="35">
        <v>3</v>
      </c>
      <c r="B48" s="47" t="str">
        <f t="shared" si="53"/>
        <v>ОДНКНР</v>
      </c>
      <c r="C48" s="70" t="s">
        <v>165</v>
      </c>
      <c r="D48" s="91">
        <v>18</v>
      </c>
      <c r="E48" s="72">
        <f t="shared" ref="E48:E49" si="76">(J48+O48+T48+Y48+AD48)/D48</f>
        <v>0</v>
      </c>
      <c r="F48" s="73"/>
      <c r="G48" s="73"/>
      <c r="H48" s="73"/>
      <c r="I48" s="73"/>
      <c r="J48" s="76">
        <f t="shared" si="68"/>
        <v>0</v>
      </c>
      <c r="K48" s="73"/>
      <c r="L48" s="73"/>
      <c r="M48" s="73"/>
      <c r="N48" s="73"/>
      <c r="O48" s="76">
        <f t="shared" si="69"/>
        <v>0</v>
      </c>
      <c r="P48" s="73"/>
      <c r="Q48" s="73"/>
      <c r="R48" s="73"/>
      <c r="S48" s="73"/>
      <c r="T48" s="76">
        <f t="shared" si="70"/>
        <v>0</v>
      </c>
      <c r="U48" s="73"/>
      <c r="V48" s="73"/>
      <c r="W48" s="73"/>
      <c r="X48" s="73"/>
      <c r="Y48" s="76">
        <f t="shared" si="71"/>
        <v>0</v>
      </c>
      <c r="Z48" s="73"/>
      <c r="AA48" s="73"/>
      <c r="AB48" s="73"/>
      <c r="AC48" s="73"/>
      <c r="AD48" s="77">
        <f t="shared" ref="AD48:AD49" si="77">COUNTA(Z48:AC48)</f>
        <v>0</v>
      </c>
      <c r="AE48" s="42">
        <v>3</v>
      </c>
      <c r="AF48" s="48">
        <f t="shared" si="60"/>
        <v>0</v>
      </c>
      <c r="AG48" s="48">
        <f t="shared" si="61"/>
        <v>0</v>
      </c>
      <c r="AH48" s="48">
        <f t="shared" si="72"/>
        <v>0</v>
      </c>
      <c r="AI48" s="48">
        <f t="shared" ref="AI48:AI49" si="78">COUNTIF(F48:AD48,$I$1)</f>
        <v>0</v>
      </c>
      <c r="AJ48" s="73">
        <f t="shared" si="67"/>
        <v>0</v>
      </c>
      <c r="AK48" s="73">
        <f t="shared" si="65"/>
        <v>0</v>
      </c>
      <c r="AL48" s="42"/>
    </row>
    <row r="49" spans="1:38" ht="15.75" customHeight="1" x14ac:dyDescent="0.25">
      <c r="A49" s="35">
        <v>3</v>
      </c>
      <c r="B49" s="47" t="str">
        <f t="shared" si="53"/>
        <v>Физическая культура</v>
      </c>
      <c r="C49" s="70" t="s">
        <v>165</v>
      </c>
      <c r="D49" s="91">
        <v>34</v>
      </c>
      <c r="E49" s="72">
        <f t="shared" si="76"/>
        <v>8.8235294117647065E-2</v>
      </c>
      <c r="F49" s="73"/>
      <c r="G49" s="73"/>
      <c r="H49" s="73"/>
      <c r="I49" s="73"/>
      <c r="J49" s="76">
        <f t="shared" si="68"/>
        <v>0</v>
      </c>
      <c r="K49" s="73"/>
      <c r="L49" s="73"/>
      <c r="M49" s="73"/>
      <c r="N49" s="73"/>
      <c r="O49" s="76">
        <f t="shared" si="69"/>
        <v>0</v>
      </c>
      <c r="P49" s="74" t="s">
        <v>19</v>
      </c>
      <c r="Q49" s="73"/>
      <c r="R49" s="74" t="s">
        <v>19</v>
      </c>
      <c r="S49" s="73"/>
      <c r="T49" s="76">
        <f t="shared" si="70"/>
        <v>2</v>
      </c>
      <c r="U49" s="73"/>
      <c r="V49" s="73"/>
      <c r="W49" s="73"/>
      <c r="X49" s="73"/>
      <c r="Y49" s="76">
        <f t="shared" si="71"/>
        <v>0</v>
      </c>
      <c r="Z49" s="74"/>
      <c r="AA49" s="73"/>
      <c r="AB49" s="73" t="s">
        <v>15</v>
      </c>
      <c r="AC49" s="73"/>
      <c r="AD49" s="77">
        <f t="shared" si="77"/>
        <v>1</v>
      </c>
      <c r="AE49" s="42">
        <v>2</v>
      </c>
      <c r="AF49" s="48">
        <f t="shared" si="60"/>
        <v>0</v>
      </c>
      <c r="AG49" s="48">
        <f t="shared" si="61"/>
        <v>0</v>
      </c>
      <c r="AH49" s="48">
        <f t="shared" si="72"/>
        <v>1</v>
      </c>
      <c r="AI49" s="48">
        <f t="shared" si="78"/>
        <v>2</v>
      </c>
      <c r="AJ49" s="73">
        <f t="shared" si="67"/>
        <v>0</v>
      </c>
      <c r="AK49" s="73">
        <f t="shared" si="65"/>
        <v>0</v>
      </c>
      <c r="AL49" s="42"/>
    </row>
    <row r="50" spans="1:38" ht="15.75" customHeight="1" x14ac:dyDescent="0.25">
      <c r="A50" s="35">
        <v>3</v>
      </c>
      <c r="B50" s="83"/>
      <c r="C50" s="84"/>
      <c r="D50" s="85"/>
      <c r="E50" s="86"/>
      <c r="F50" s="87"/>
      <c r="G50" s="87"/>
      <c r="H50" s="87"/>
      <c r="I50" s="87"/>
      <c r="J50" s="87">
        <f>SUM(J37:J49)</f>
        <v>4</v>
      </c>
      <c r="K50" s="87"/>
      <c r="L50" s="87"/>
      <c r="M50" s="87"/>
      <c r="N50" s="87"/>
      <c r="O50" s="87">
        <f>SUM(O37:O49)</f>
        <v>5</v>
      </c>
      <c r="P50" s="87"/>
      <c r="Q50" s="87"/>
      <c r="R50" s="87"/>
      <c r="S50" s="87"/>
      <c r="T50" s="87">
        <f>SUM(T37:T49)</f>
        <v>6</v>
      </c>
      <c r="U50" s="87"/>
      <c r="V50" s="87"/>
      <c r="W50" s="87"/>
      <c r="X50" s="87"/>
      <c r="Y50" s="87">
        <f>SUM(Y37:Y49)</f>
        <v>9</v>
      </c>
      <c r="Z50" s="87"/>
      <c r="AA50" s="87"/>
      <c r="AB50" s="87"/>
      <c r="AC50" s="87"/>
      <c r="AD50" s="87">
        <f>SUM(AD37:AD49)</f>
        <v>11</v>
      </c>
      <c r="AE50" s="42">
        <v>3</v>
      </c>
      <c r="AF50" s="88">
        <f t="shared" ref="AF50:AK50" si="79">SUM(AF37:AF49)</f>
        <v>6</v>
      </c>
      <c r="AG50" s="88">
        <f t="shared" si="79"/>
        <v>0</v>
      </c>
      <c r="AH50" s="88">
        <f t="shared" si="79"/>
        <v>6</v>
      </c>
      <c r="AI50" s="89">
        <f t="shared" si="79"/>
        <v>18</v>
      </c>
      <c r="AJ50" s="88">
        <f t="shared" si="79"/>
        <v>0</v>
      </c>
      <c r="AK50" s="88">
        <f t="shared" si="79"/>
        <v>0</v>
      </c>
      <c r="AL50" s="42"/>
    </row>
    <row r="51" spans="1:38" ht="15.75" customHeight="1" x14ac:dyDescent="0.25">
      <c r="A51" s="35">
        <v>4</v>
      </c>
      <c r="B51" s="149" t="s">
        <v>82</v>
      </c>
      <c r="C51" s="150"/>
      <c r="D51" s="65"/>
      <c r="E51" s="66"/>
      <c r="F51" s="151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42">
        <v>3</v>
      </c>
      <c r="AF51" s="68"/>
      <c r="AG51" s="68"/>
      <c r="AH51" s="68"/>
      <c r="AI51" s="68"/>
      <c r="AJ51" s="49"/>
      <c r="AK51" s="49"/>
      <c r="AL51" s="42"/>
    </row>
    <row r="52" spans="1:38" ht="15.75" customHeight="1" x14ac:dyDescent="0.25">
      <c r="A52" s="35">
        <v>4</v>
      </c>
      <c r="B52" s="47" t="str">
        <f t="shared" ref="B52:B64" si="80">B37</f>
        <v>Русский язык</v>
      </c>
      <c r="C52" s="70" t="s">
        <v>166</v>
      </c>
      <c r="D52" s="90">
        <v>108</v>
      </c>
      <c r="E52" s="72">
        <f t="shared" ref="E52:E56" si="81">(J52+O52+T52+Y52+AD52)/D52</f>
        <v>2.7777777777777776E-2</v>
      </c>
      <c r="F52" s="73"/>
      <c r="G52" s="73"/>
      <c r="H52" s="73"/>
      <c r="I52" s="73" t="s">
        <v>19</v>
      </c>
      <c r="J52" s="76">
        <f t="shared" ref="J52:J53" si="82">COUNTA(F52:I52)</f>
        <v>1</v>
      </c>
      <c r="K52" s="73"/>
      <c r="L52" s="73"/>
      <c r="M52" s="73"/>
      <c r="N52" s="73" t="s">
        <v>19</v>
      </c>
      <c r="O52" s="76">
        <f t="shared" ref="O52:O53" si="83">COUNTA(K52:N52)</f>
        <v>1</v>
      </c>
      <c r="P52" s="73"/>
      <c r="Q52" s="73"/>
      <c r="R52" s="73"/>
      <c r="S52" s="73"/>
      <c r="T52" s="76">
        <f t="shared" ref="T52:T53" si="84">COUNTA(P52:S52)</f>
        <v>0</v>
      </c>
      <c r="U52" s="73"/>
      <c r="V52" s="73"/>
      <c r="W52" s="74" t="s">
        <v>17</v>
      </c>
      <c r="X52" s="73"/>
      <c r="Y52" s="76">
        <f t="shared" ref="Y52:Y53" si="85">COUNTA(U52:X52)</f>
        <v>1</v>
      </c>
      <c r="Z52" s="73"/>
      <c r="AA52" s="73"/>
      <c r="AB52" s="73"/>
      <c r="AC52" s="73"/>
      <c r="AD52" s="77">
        <f t="shared" ref="AD52:AD53" si="86">COUNTA(Z52:AC52)</f>
        <v>0</v>
      </c>
      <c r="AE52" s="42">
        <v>3</v>
      </c>
      <c r="AF52" s="48">
        <f t="shared" ref="AF52:AF64" si="87">COUNTIF(F52:AD52,$F$1)</f>
        <v>1</v>
      </c>
      <c r="AG52" s="48">
        <f t="shared" ref="AG52:AG64" si="88">COUNTIF(F52:AE52,$G$1)</f>
        <v>0</v>
      </c>
      <c r="AH52" s="48">
        <f t="shared" ref="AH52:AH54" si="89">COUNTIF(F52:AD52,$H$1)</f>
        <v>0</v>
      </c>
      <c r="AI52" s="48">
        <f t="shared" ref="AI52:AI53" si="90">COUNTIF(F52:AD52,$I$1)</f>
        <v>2</v>
      </c>
      <c r="AJ52" s="73">
        <f t="shared" ref="AJ52:AJ64" si="91">IF($J$1&gt;0,COUNTIF(F52:AD52,$J$1),0)</f>
        <v>0</v>
      </c>
      <c r="AK52" s="73">
        <f t="shared" ref="AK52:AK64" si="92">IF($K$1&gt;0,COUNTIF(F52:AD52,$K$1),0)</f>
        <v>0</v>
      </c>
      <c r="AL52" s="42"/>
    </row>
    <row r="53" spans="1:38" ht="15.75" customHeight="1" x14ac:dyDescent="0.25">
      <c r="A53" s="35">
        <v>4</v>
      </c>
      <c r="B53" s="47" t="str">
        <f t="shared" si="80"/>
        <v>Литература</v>
      </c>
      <c r="C53" s="70" t="s">
        <v>166</v>
      </c>
      <c r="D53" s="91">
        <v>54</v>
      </c>
      <c r="E53" s="72">
        <f t="shared" si="81"/>
        <v>3.7037037037037035E-2</v>
      </c>
      <c r="F53" s="73"/>
      <c r="G53" s="73"/>
      <c r="H53" s="73"/>
      <c r="I53" s="73"/>
      <c r="J53" s="76">
        <f t="shared" si="82"/>
        <v>0</v>
      </c>
      <c r="K53" s="73"/>
      <c r="L53" s="73" t="s">
        <v>19</v>
      </c>
      <c r="M53" s="73"/>
      <c r="N53" s="73"/>
      <c r="O53" s="76">
        <f t="shared" si="83"/>
        <v>1</v>
      </c>
      <c r="P53" s="73"/>
      <c r="Q53" s="73" t="s">
        <v>19</v>
      </c>
      <c r="R53" s="73"/>
      <c r="S53" s="73"/>
      <c r="T53" s="76">
        <f t="shared" si="84"/>
        <v>1</v>
      </c>
      <c r="U53" s="73"/>
      <c r="V53" s="73"/>
      <c r="W53" s="73"/>
      <c r="X53" s="73"/>
      <c r="Y53" s="76">
        <f t="shared" si="85"/>
        <v>0</v>
      </c>
      <c r="Z53" s="73"/>
      <c r="AA53" s="73"/>
      <c r="AB53" s="73"/>
      <c r="AC53" s="73"/>
      <c r="AD53" s="77">
        <f t="shared" si="86"/>
        <v>0</v>
      </c>
      <c r="AE53" s="42">
        <v>3</v>
      </c>
      <c r="AF53" s="48">
        <f t="shared" si="87"/>
        <v>0</v>
      </c>
      <c r="AG53" s="48">
        <f t="shared" si="88"/>
        <v>0</v>
      </c>
      <c r="AH53" s="48">
        <f t="shared" si="89"/>
        <v>0</v>
      </c>
      <c r="AI53" s="48">
        <f t="shared" si="90"/>
        <v>2</v>
      </c>
      <c r="AJ53" s="73">
        <f t="shared" si="91"/>
        <v>0</v>
      </c>
      <c r="AK53" s="73">
        <f t="shared" si="92"/>
        <v>0</v>
      </c>
      <c r="AL53" s="42"/>
    </row>
    <row r="54" spans="1:38" ht="15.75" customHeight="1" x14ac:dyDescent="0.25">
      <c r="A54" s="35">
        <v>4</v>
      </c>
      <c r="B54" s="47" t="str">
        <f t="shared" si="80"/>
        <v>Иностранный язык</v>
      </c>
      <c r="C54" s="70" t="s">
        <v>166</v>
      </c>
      <c r="D54" s="91">
        <v>53</v>
      </c>
      <c r="E54" s="72">
        <f t="shared" si="81"/>
        <v>9.4339622641509441E-2</v>
      </c>
      <c r="F54" s="73"/>
      <c r="G54" s="73" t="s">
        <v>19</v>
      </c>
      <c r="H54" s="73"/>
      <c r="I54" s="73"/>
      <c r="J54" s="75">
        <v>1</v>
      </c>
      <c r="K54" s="73"/>
      <c r="L54" s="73"/>
      <c r="M54" s="73" t="s">
        <v>19</v>
      </c>
      <c r="N54" s="73"/>
      <c r="O54" s="75">
        <v>1</v>
      </c>
      <c r="P54" s="73"/>
      <c r="Q54" s="73"/>
      <c r="R54" s="73"/>
      <c r="S54" s="73" t="s">
        <v>19</v>
      </c>
      <c r="T54" s="75">
        <v>1</v>
      </c>
      <c r="U54" s="73"/>
      <c r="V54" s="73"/>
      <c r="W54" s="73" t="s">
        <v>19</v>
      </c>
      <c r="X54" s="73"/>
      <c r="Y54" s="75">
        <v>1</v>
      </c>
      <c r="Z54" s="73"/>
      <c r="AA54" s="73"/>
      <c r="AB54" s="73" t="s">
        <v>19</v>
      </c>
      <c r="AC54" s="73"/>
      <c r="AD54" s="92">
        <v>1</v>
      </c>
      <c r="AE54" s="42">
        <v>3</v>
      </c>
      <c r="AF54" s="48">
        <f t="shared" si="87"/>
        <v>0</v>
      </c>
      <c r="AG54" s="48">
        <f t="shared" si="88"/>
        <v>0</v>
      </c>
      <c r="AH54" s="48">
        <f t="shared" si="89"/>
        <v>0</v>
      </c>
      <c r="AI54" s="93">
        <v>1</v>
      </c>
      <c r="AJ54" s="73">
        <f t="shared" si="91"/>
        <v>0</v>
      </c>
      <c r="AK54" s="73">
        <f t="shared" si="92"/>
        <v>0</v>
      </c>
      <c r="AL54" s="42"/>
    </row>
    <row r="55" spans="1:38" ht="15.75" customHeight="1" x14ac:dyDescent="0.25">
      <c r="A55" s="35">
        <v>4</v>
      </c>
      <c r="B55" s="47" t="str">
        <f t="shared" si="80"/>
        <v>Математика</v>
      </c>
      <c r="C55" s="70" t="s">
        <v>166</v>
      </c>
      <c r="D55" s="91">
        <v>89</v>
      </c>
      <c r="E55" s="72">
        <f t="shared" si="81"/>
        <v>8.98876404494382E-2</v>
      </c>
      <c r="F55" s="73"/>
      <c r="G55" s="74"/>
      <c r="H55" s="74" t="s">
        <v>19</v>
      </c>
      <c r="I55" s="73"/>
      <c r="J55" s="75">
        <v>1</v>
      </c>
      <c r="K55" s="74" t="s">
        <v>19</v>
      </c>
      <c r="L55" s="73"/>
      <c r="M55" s="74" t="s">
        <v>19</v>
      </c>
      <c r="N55" s="73"/>
      <c r="O55" s="75">
        <v>2</v>
      </c>
      <c r="P55" s="74" t="s">
        <v>19</v>
      </c>
      <c r="Q55" s="73"/>
      <c r="R55" s="74" t="s">
        <v>19</v>
      </c>
      <c r="S55" s="73"/>
      <c r="T55" s="75">
        <v>2</v>
      </c>
      <c r="U55" s="74" t="s">
        <v>19</v>
      </c>
      <c r="V55" s="73"/>
      <c r="W55" s="74" t="s">
        <v>17</v>
      </c>
      <c r="X55" s="73"/>
      <c r="Y55" s="75">
        <v>2</v>
      </c>
      <c r="Z55" s="74" t="s">
        <v>19</v>
      </c>
      <c r="AA55" s="73"/>
      <c r="AB55" s="73"/>
      <c r="AC55" s="74" t="s">
        <v>15</v>
      </c>
      <c r="AD55" s="92">
        <v>1</v>
      </c>
      <c r="AE55" s="42">
        <v>3</v>
      </c>
      <c r="AF55" s="48">
        <f t="shared" si="87"/>
        <v>1</v>
      </c>
      <c r="AG55" s="48">
        <f t="shared" si="88"/>
        <v>0</v>
      </c>
      <c r="AH55" s="93">
        <v>1</v>
      </c>
      <c r="AI55" s="93">
        <v>6</v>
      </c>
      <c r="AJ55" s="73">
        <f t="shared" si="91"/>
        <v>0</v>
      </c>
      <c r="AK55" s="73">
        <f t="shared" si="92"/>
        <v>0</v>
      </c>
      <c r="AL55" s="42"/>
    </row>
    <row r="56" spans="1:38" ht="15.75" customHeight="1" x14ac:dyDescent="0.25">
      <c r="A56" s="35">
        <v>4</v>
      </c>
      <c r="B56" s="47" t="str">
        <f t="shared" si="80"/>
        <v>История</v>
      </c>
      <c r="C56" s="70" t="s">
        <v>166</v>
      </c>
      <c r="D56" s="91">
        <v>36</v>
      </c>
      <c r="E56" s="72">
        <f t="shared" si="81"/>
        <v>8.3333333333333329E-2</v>
      </c>
      <c r="F56" s="73"/>
      <c r="G56" s="73" t="s">
        <v>19</v>
      </c>
      <c r="H56" s="73"/>
      <c r="I56" s="73"/>
      <c r="J56" s="76">
        <f t="shared" ref="J56:J64" si="93">COUNTA(F56:I56)</f>
        <v>1</v>
      </c>
      <c r="K56" s="73"/>
      <c r="L56" s="73"/>
      <c r="M56" s="73"/>
      <c r="N56" s="73"/>
      <c r="O56" s="76">
        <f t="shared" ref="O56:O64" si="94">COUNTA(K56:N56)</f>
        <v>0</v>
      </c>
      <c r="P56" s="73"/>
      <c r="Q56" s="73"/>
      <c r="R56" s="73"/>
      <c r="S56" s="73"/>
      <c r="T56" s="76">
        <f t="shared" ref="T56:T64" si="95">COUNTA(P56:S56)</f>
        <v>0</v>
      </c>
      <c r="U56" s="73"/>
      <c r="V56" s="73"/>
      <c r="W56" s="73"/>
      <c r="X56" s="74" t="s">
        <v>17</v>
      </c>
      <c r="Y56" s="76">
        <f t="shared" ref="Y56:Y60" si="96">COUNTA(U56:X56)</f>
        <v>1</v>
      </c>
      <c r="Z56" s="73"/>
      <c r="AA56" s="73"/>
      <c r="AB56" s="73"/>
      <c r="AC56" s="73"/>
      <c r="AD56" s="92">
        <v>1</v>
      </c>
      <c r="AE56" s="42">
        <v>3</v>
      </c>
      <c r="AF56" s="48">
        <f t="shared" si="87"/>
        <v>1</v>
      </c>
      <c r="AG56" s="48">
        <f t="shared" si="88"/>
        <v>0</v>
      </c>
      <c r="AH56" s="48">
        <f t="shared" ref="AH56:AH64" si="97">COUNTIF(F56:AD56,$H$1)</f>
        <v>0</v>
      </c>
      <c r="AI56" s="93">
        <v>1</v>
      </c>
      <c r="AJ56" s="73">
        <f t="shared" si="91"/>
        <v>0</v>
      </c>
      <c r="AK56" s="73">
        <f t="shared" si="92"/>
        <v>0</v>
      </c>
      <c r="AL56" s="42"/>
    </row>
    <row r="57" spans="1:38" ht="15.75" customHeight="1" x14ac:dyDescent="0.25">
      <c r="A57" s="35">
        <v>4</v>
      </c>
      <c r="B57" s="47" t="str">
        <f t="shared" si="80"/>
        <v>География</v>
      </c>
      <c r="C57" s="70" t="s">
        <v>166</v>
      </c>
      <c r="D57" s="91">
        <v>17</v>
      </c>
      <c r="E57" s="99">
        <v>0.1</v>
      </c>
      <c r="F57" s="73"/>
      <c r="G57" s="73"/>
      <c r="H57" s="73"/>
      <c r="I57" s="73"/>
      <c r="J57" s="76">
        <f t="shared" si="93"/>
        <v>0</v>
      </c>
      <c r="K57" s="73"/>
      <c r="L57" s="73"/>
      <c r="M57" s="73"/>
      <c r="N57" s="73"/>
      <c r="O57" s="76">
        <f t="shared" si="94"/>
        <v>0</v>
      </c>
      <c r="P57" s="73"/>
      <c r="Q57" s="73"/>
      <c r="R57" s="73"/>
      <c r="S57" s="73"/>
      <c r="T57" s="76">
        <f t="shared" si="95"/>
        <v>0</v>
      </c>
      <c r="U57" s="73"/>
      <c r="V57" s="73"/>
      <c r="W57" s="73"/>
      <c r="X57" s="74" t="s">
        <v>17</v>
      </c>
      <c r="Y57" s="76">
        <f t="shared" si="96"/>
        <v>1</v>
      </c>
      <c r="Z57" s="73"/>
      <c r="AA57" s="73"/>
      <c r="AB57" s="73"/>
      <c r="AC57" s="73"/>
      <c r="AD57" s="92">
        <v>1</v>
      </c>
      <c r="AE57" s="42">
        <v>3</v>
      </c>
      <c r="AF57" s="48">
        <f t="shared" si="87"/>
        <v>1</v>
      </c>
      <c r="AG57" s="48">
        <f t="shared" si="88"/>
        <v>0</v>
      </c>
      <c r="AH57" s="48">
        <f t="shared" si="97"/>
        <v>0</v>
      </c>
      <c r="AI57" s="93">
        <v>1</v>
      </c>
      <c r="AJ57" s="73">
        <f t="shared" si="91"/>
        <v>0</v>
      </c>
      <c r="AK57" s="73">
        <f t="shared" si="92"/>
        <v>0</v>
      </c>
      <c r="AL57" s="42"/>
    </row>
    <row r="58" spans="1:38" ht="15.75" customHeight="1" x14ac:dyDescent="0.25">
      <c r="A58" s="35">
        <v>4</v>
      </c>
      <c r="B58" s="47" t="str">
        <f t="shared" si="80"/>
        <v>Биология</v>
      </c>
      <c r="C58" s="70" t="s">
        <v>166</v>
      </c>
      <c r="D58" s="91">
        <v>18</v>
      </c>
      <c r="E58" s="72">
        <f t="shared" ref="E58:E60" si="98">(J58+O58+T58+Y58+AD58)/D58</f>
        <v>5.5555555555555552E-2</v>
      </c>
      <c r="F58" s="73"/>
      <c r="G58" s="73"/>
      <c r="H58" s="73"/>
      <c r="I58" s="73"/>
      <c r="J58" s="76">
        <f t="shared" si="93"/>
        <v>0</v>
      </c>
      <c r="K58" s="73"/>
      <c r="L58" s="73"/>
      <c r="M58" s="73"/>
      <c r="N58" s="73"/>
      <c r="O58" s="76">
        <f t="shared" si="94"/>
        <v>0</v>
      </c>
      <c r="P58" s="73"/>
      <c r="Q58" s="73"/>
      <c r="R58" s="73"/>
      <c r="S58" s="73"/>
      <c r="T58" s="76">
        <f t="shared" si="95"/>
        <v>0</v>
      </c>
      <c r="U58" s="73"/>
      <c r="V58" s="73"/>
      <c r="W58" s="73"/>
      <c r="X58" s="74" t="s">
        <v>17</v>
      </c>
      <c r="Y58" s="76">
        <f t="shared" si="96"/>
        <v>1</v>
      </c>
      <c r="Z58" s="73"/>
      <c r="AA58" s="73"/>
      <c r="AB58" s="73"/>
      <c r="AC58" s="73"/>
      <c r="AD58" s="77">
        <f t="shared" ref="AD58:AD61" si="99">COUNTA(Z58:AC58)</f>
        <v>0</v>
      </c>
      <c r="AE58" s="42">
        <v>3</v>
      </c>
      <c r="AF58" s="48">
        <f t="shared" si="87"/>
        <v>1</v>
      </c>
      <c r="AG58" s="48">
        <f t="shared" si="88"/>
        <v>0</v>
      </c>
      <c r="AH58" s="48">
        <f t="shared" si="97"/>
        <v>0</v>
      </c>
      <c r="AI58" s="48">
        <f t="shared" ref="AI58:AI60" si="100">COUNTIF(F58:AD58,$I$1)</f>
        <v>0</v>
      </c>
      <c r="AJ58" s="73">
        <f t="shared" si="91"/>
        <v>0</v>
      </c>
      <c r="AK58" s="73">
        <f t="shared" si="92"/>
        <v>0</v>
      </c>
      <c r="AL58" s="42"/>
    </row>
    <row r="59" spans="1:38" ht="15.75" customHeight="1" x14ac:dyDescent="0.25">
      <c r="A59" s="35">
        <v>4</v>
      </c>
      <c r="B59" s="47" t="str">
        <f t="shared" si="80"/>
        <v>Технология</v>
      </c>
      <c r="C59" s="70" t="s">
        <v>166</v>
      </c>
      <c r="D59" s="91">
        <v>36</v>
      </c>
      <c r="E59" s="72">
        <f t="shared" si="98"/>
        <v>5.5555555555555552E-2</v>
      </c>
      <c r="F59" s="73"/>
      <c r="G59" s="73"/>
      <c r="H59" s="73"/>
      <c r="I59" s="73"/>
      <c r="J59" s="76">
        <f t="shared" si="93"/>
        <v>0</v>
      </c>
      <c r="K59" s="73"/>
      <c r="L59" s="73"/>
      <c r="M59" s="73"/>
      <c r="N59" s="73"/>
      <c r="O59" s="76">
        <f t="shared" si="94"/>
        <v>0</v>
      </c>
      <c r="P59" s="73"/>
      <c r="Q59" s="73"/>
      <c r="R59" s="73"/>
      <c r="S59" s="73"/>
      <c r="T59" s="76">
        <f t="shared" si="95"/>
        <v>0</v>
      </c>
      <c r="U59" s="73"/>
      <c r="V59" s="73"/>
      <c r="W59" s="74" t="s">
        <v>19</v>
      </c>
      <c r="X59" s="73"/>
      <c r="Y59" s="76">
        <f t="shared" si="96"/>
        <v>1</v>
      </c>
      <c r="Z59" s="73"/>
      <c r="AA59" s="73"/>
      <c r="AB59" s="73" t="s">
        <v>15</v>
      </c>
      <c r="AC59" s="73"/>
      <c r="AD59" s="77">
        <f t="shared" si="99"/>
        <v>1</v>
      </c>
      <c r="AE59" s="42">
        <v>3</v>
      </c>
      <c r="AF59" s="48">
        <f t="shared" si="87"/>
        <v>0</v>
      </c>
      <c r="AG59" s="48">
        <f t="shared" si="88"/>
        <v>0</v>
      </c>
      <c r="AH59" s="48">
        <f t="shared" si="97"/>
        <v>1</v>
      </c>
      <c r="AI59" s="48">
        <f t="shared" si="100"/>
        <v>1</v>
      </c>
      <c r="AJ59" s="73">
        <f t="shared" si="91"/>
        <v>0</v>
      </c>
      <c r="AK59" s="73">
        <f t="shared" si="92"/>
        <v>0</v>
      </c>
      <c r="AL59" s="42"/>
    </row>
    <row r="60" spans="1:38" ht="15.75" customHeight="1" x14ac:dyDescent="0.25">
      <c r="A60" s="35">
        <v>4</v>
      </c>
      <c r="B60" s="47" t="str">
        <f t="shared" si="80"/>
        <v>Изобразительное искусство</v>
      </c>
      <c r="C60" s="70" t="s">
        <v>166</v>
      </c>
      <c r="D60" s="91">
        <v>19</v>
      </c>
      <c r="E60" s="72">
        <f t="shared" si="98"/>
        <v>5.2631578947368418E-2</v>
      </c>
      <c r="F60" s="73"/>
      <c r="G60" s="73"/>
      <c r="H60" s="73"/>
      <c r="I60" s="73"/>
      <c r="J60" s="76">
        <f t="shared" si="93"/>
        <v>0</v>
      </c>
      <c r="K60" s="73"/>
      <c r="L60" s="73"/>
      <c r="M60" s="73"/>
      <c r="N60" s="73"/>
      <c r="O60" s="76">
        <f t="shared" si="94"/>
        <v>0</v>
      </c>
      <c r="P60" s="73"/>
      <c r="Q60" s="73"/>
      <c r="R60" s="73"/>
      <c r="S60" s="73"/>
      <c r="T60" s="76">
        <f t="shared" si="95"/>
        <v>0</v>
      </c>
      <c r="U60" s="73"/>
      <c r="V60" s="73"/>
      <c r="W60" s="73"/>
      <c r="X60" s="73"/>
      <c r="Y60" s="76">
        <f t="shared" si="96"/>
        <v>0</v>
      </c>
      <c r="Z60" s="73"/>
      <c r="AA60" s="74" t="s">
        <v>15</v>
      </c>
      <c r="AB60" s="73"/>
      <c r="AC60" s="73"/>
      <c r="AD60" s="77">
        <f t="shared" si="99"/>
        <v>1</v>
      </c>
      <c r="AE60" s="42">
        <v>3</v>
      </c>
      <c r="AF60" s="48">
        <f t="shared" si="87"/>
        <v>0</v>
      </c>
      <c r="AG60" s="48">
        <f t="shared" si="88"/>
        <v>0</v>
      </c>
      <c r="AH60" s="48">
        <f t="shared" si="97"/>
        <v>1</v>
      </c>
      <c r="AI60" s="48">
        <f t="shared" si="100"/>
        <v>0</v>
      </c>
      <c r="AJ60" s="73">
        <f t="shared" si="91"/>
        <v>0</v>
      </c>
      <c r="AK60" s="73">
        <f t="shared" si="92"/>
        <v>0</v>
      </c>
      <c r="AL60" s="42"/>
    </row>
    <row r="61" spans="1:38" ht="15.75" customHeight="1" x14ac:dyDescent="0.25">
      <c r="A61" s="35">
        <v>4</v>
      </c>
      <c r="B61" s="47" t="str">
        <f t="shared" si="80"/>
        <v>Музыка</v>
      </c>
      <c r="C61" s="70" t="s">
        <v>166</v>
      </c>
      <c r="D61" s="91">
        <v>19</v>
      </c>
      <c r="E61" s="72">
        <v>0.1</v>
      </c>
      <c r="F61" s="73"/>
      <c r="G61" s="73"/>
      <c r="H61" s="73"/>
      <c r="I61" s="73"/>
      <c r="J61" s="76">
        <f t="shared" si="93"/>
        <v>0</v>
      </c>
      <c r="K61" s="73"/>
      <c r="L61" s="73"/>
      <c r="M61" s="73"/>
      <c r="N61" s="73"/>
      <c r="O61" s="76">
        <f t="shared" si="94"/>
        <v>0</v>
      </c>
      <c r="P61" s="73"/>
      <c r="Q61" s="73"/>
      <c r="R61" s="73"/>
      <c r="S61" s="73"/>
      <c r="T61" s="76">
        <f t="shared" si="95"/>
        <v>0</v>
      </c>
      <c r="U61" s="73"/>
      <c r="V61" s="73"/>
      <c r="W61" s="73"/>
      <c r="X61" s="73"/>
      <c r="Y61" s="75">
        <v>1</v>
      </c>
      <c r="Z61" s="73"/>
      <c r="AA61" s="73"/>
      <c r="AB61" s="73" t="s">
        <v>15</v>
      </c>
      <c r="AC61" s="73"/>
      <c r="AD61" s="77">
        <f t="shared" si="99"/>
        <v>1</v>
      </c>
      <c r="AE61" s="42">
        <v>3</v>
      </c>
      <c r="AF61" s="48">
        <f t="shared" si="87"/>
        <v>0</v>
      </c>
      <c r="AG61" s="48">
        <f t="shared" si="88"/>
        <v>0</v>
      </c>
      <c r="AH61" s="48">
        <f t="shared" si="97"/>
        <v>1</v>
      </c>
      <c r="AI61" s="93">
        <v>1</v>
      </c>
      <c r="AJ61" s="73">
        <f t="shared" si="91"/>
        <v>0</v>
      </c>
      <c r="AK61" s="73">
        <f t="shared" si="92"/>
        <v>0</v>
      </c>
      <c r="AL61" s="42"/>
    </row>
    <row r="62" spans="1:38" ht="15.75" customHeight="1" x14ac:dyDescent="0.25">
      <c r="A62" s="35">
        <v>4</v>
      </c>
      <c r="B62" s="47" t="str">
        <f t="shared" si="80"/>
        <v>Обществознание</v>
      </c>
      <c r="C62" s="70" t="s">
        <v>166</v>
      </c>
      <c r="D62" s="91">
        <v>18</v>
      </c>
      <c r="E62" s="99">
        <v>0.1</v>
      </c>
      <c r="F62" s="73"/>
      <c r="G62" s="73"/>
      <c r="H62" s="73"/>
      <c r="I62" s="73"/>
      <c r="J62" s="76">
        <f t="shared" si="93"/>
        <v>0</v>
      </c>
      <c r="K62" s="73"/>
      <c r="L62" s="73"/>
      <c r="M62" s="73"/>
      <c r="N62" s="73"/>
      <c r="O62" s="76">
        <f t="shared" si="94"/>
        <v>0</v>
      </c>
      <c r="P62" s="73"/>
      <c r="Q62" s="73"/>
      <c r="R62" s="73"/>
      <c r="S62" s="73"/>
      <c r="T62" s="76">
        <f t="shared" si="95"/>
        <v>0</v>
      </c>
      <c r="U62" s="73"/>
      <c r="V62" s="73"/>
      <c r="W62" s="73"/>
      <c r="X62" s="74" t="s">
        <v>17</v>
      </c>
      <c r="Y62" s="76">
        <f t="shared" ref="Y62:Y64" si="101">COUNTA(U62:X62)</f>
        <v>1</v>
      </c>
      <c r="Z62" s="73"/>
      <c r="AA62" s="73"/>
      <c r="AB62" s="73"/>
      <c r="AC62" s="73"/>
      <c r="AD62" s="92">
        <v>1</v>
      </c>
      <c r="AE62" s="42">
        <v>3</v>
      </c>
      <c r="AF62" s="48">
        <f t="shared" si="87"/>
        <v>1</v>
      </c>
      <c r="AG62" s="48">
        <f t="shared" si="88"/>
        <v>0</v>
      </c>
      <c r="AH62" s="48">
        <f t="shared" si="97"/>
        <v>0</v>
      </c>
      <c r="AI62" s="93">
        <v>1</v>
      </c>
      <c r="AJ62" s="73">
        <f t="shared" si="91"/>
        <v>0</v>
      </c>
      <c r="AK62" s="73">
        <f t="shared" si="92"/>
        <v>0</v>
      </c>
      <c r="AL62" s="42"/>
    </row>
    <row r="63" spans="1:38" ht="15.75" customHeight="1" x14ac:dyDescent="0.25">
      <c r="A63" s="35">
        <v>4</v>
      </c>
      <c r="B63" s="47" t="str">
        <f t="shared" si="80"/>
        <v>ОДНКНР</v>
      </c>
      <c r="C63" s="70" t="s">
        <v>166</v>
      </c>
      <c r="D63" s="91">
        <v>18</v>
      </c>
      <c r="E63" s="72">
        <f t="shared" ref="E63:E64" si="102">(J63+O63+T63+Y63+AD63)/D63</f>
        <v>0</v>
      </c>
      <c r="F63" s="73"/>
      <c r="G63" s="73"/>
      <c r="H63" s="73"/>
      <c r="I63" s="73"/>
      <c r="J63" s="76">
        <f t="shared" si="93"/>
        <v>0</v>
      </c>
      <c r="K63" s="73"/>
      <c r="L63" s="73"/>
      <c r="M63" s="73"/>
      <c r="N63" s="73"/>
      <c r="O63" s="76">
        <f t="shared" si="94"/>
        <v>0</v>
      </c>
      <c r="P63" s="73"/>
      <c r="Q63" s="73"/>
      <c r="R63" s="73"/>
      <c r="S63" s="73"/>
      <c r="T63" s="76">
        <f t="shared" si="95"/>
        <v>0</v>
      </c>
      <c r="U63" s="73"/>
      <c r="V63" s="73"/>
      <c r="W63" s="73"/>
      <c r="X63" s="73"/>
      <c r="Y63" s="76">
        <f t="shared" si="101"/>
        <v>0</v>
      </c>
      <c r="Z63" s="73"/>
      <c r="AA63" s="73"/>
      <c r="AB63" s="73"/>
      <c r="AC63" s="73"/>
      <c r="AD63" s="77">
        <f t="shared" ref="AD63:AD64" si="103">COUNTA(Z63:AC63)</f>
        <v>0</v>
      </c>
      <c r="AE63" s="42">
        <v>3</v>
      </c>
      <c r="AF63" s="48">
        <f t="shared" si="87"/>
        <v>0</v>
      </c>
      <c r="AG63" s="48">
        <f t="shared" si="88"/>
        <v>0</v>
      </c>
      <c r="AH63" s="48">
        <f t="shared" si="97"/>
        <v>0</v>
      </c>
      <c r="AI63" s="48">
        <f t="shared" ref="AI63:AI64" si="104">COUNTIF(F63:AD63,$I$1)</f>
        <v>0</v>
      </c>
      <c r="AJ63" s="73">
        <f t="shared" si="91"/>
        <v>0</v>
      </c>
      <c r="AK63" s="73">
        <f t="shared" si="92"/>
        <v>0</v>
      </c>
      <c r="AL63" s="42"/>
    </row>
    <row r="64" spans="1:38" ht="15.75" customHeight="1" x14ac:dyDescent="0.25">
      <c r="A64" s="35">
        <v>4</v>
      </c>
      <c r="B64" s="47" t="str">
        <f t="shared" si="80"/>
        <v>Физическая культура</v>
      </c>
      <c r="C64" s="70" t="s">
        <v>166</v>
      </c>
      <c r="D64" s="91">
        <v>35</v>
      </c>
      <c r="E64" s="72">
        <f t="shared" si="102"/>
        <v>8.5714285714285715E-2</v>
      </c>
      <c r="F64" s="73"/>
      <c r="G64" s="73"/>
      <c r="H64" s="73"/>
      <c r="I64" s="73"/>
      <c r="J64" s="76">
        <f t="shared" si="93"/>
        <v>0</v>
      </c>
      <c r="K64" s="73"/>
      <c r="L64" s="73"/>
      <c r="M64" s="73"/>
      <c r="N64" s="73"/>
      <c r="O64" s="76">
        <f t="shared" si="94"/>
        <v>0</v>
      </c>
      <c r="P64" s="74" t="s">
        <v>19</v>
      </c>
      <c r="Q64" s="73"/>
      <c r="R64" s="74" t="s">
        <v>19</v>
      </c>
      <c r="S64" s="73"/>
      <c r="T64" s="76">
        <f t="shared" si="95"/>
        <v>2</v>
      </c>
      <c r="U64" s="73"/>
      <c r="V64" s="73"/>
      <c r="W64" s="73"/>
      <c r="X64" s="73"/>
      <c r="Y64" s="76">
        <f t="shared" si="101"/>
        <v>0</v>
      </c>
      <c r="Z64" s="74" t="s">
        <v>15</v>
      </c>
      <c r="AA64" s="73"/>
      <c r="AB64" s="73"/>
      <c r="AC64" s="73"/>
      <c r="AD64" s="77">
        <f t="shared" si="103"/>
        <v>1</v>
      </c>
      <c r="AE64" s="42">
        <v>2</v>
      </c>
      <c r="AF64" s="48">
        <f t="shared" si="87"/>
        <v>0</v>
      </c>
      <c r="AG64" s="48">
        <f t="shared" si="88"/>
        <v>0</v>
      </c>
      <c r="AH64" s="48">
        <f t="shared" si="97"/>
        <v>1</v>
      </c>
      <c r="AI64" s="48">
        <f t="shared" si="104"/>
        <v>2</v>
      </c>
      <c r="AJ64" s="73">
        <f t="shared" si="91"/>
        <v>0</v>
      </c>
      <c r="AK64" s="73">
        <f t="shared" si="92"/>
        <v>0</v>
      </c>
      <c r="AL64" s="42"/>
    </row>
    <row r="65" spans="1:38" ht="15.75" customHeight="1" x14ac:dyDescent="0.25">
      <c r="A65" s="35">
        <v>4</v>
      </c>
      <c r="B65" s="83"/>
      <c r="C65" s="84"/>
      <c r="D65" s="85"/>
      <c r="E65" s="86"/>
      <c r="F65" s="87"/>
      <c r="G65" s="87"/>
      <c r="H65" s="87"/>
      <c r="I65" s="87"/>
      <c r="J65" s="87">
        <f>SUM(J52:J64)</f>
        <v>4</v>
      </c>
      <c r="K65" s="87"/>
      <c r="L65" s="87"/>
      <c r="M65" s="87"/>
      <c r="N65" s="87"/>
      <c r="O65" s="87">
        <f>SUM(O52:O64)</f>
        <v>5</v>
      </c>
      <c r="P65" s="87"/>
      <c r="Q65" s="87"/>
      <c r="R65" s="87"/>
      <c r="S65" s="87"/>
      <c r="T65" s="87">
        <f>SUM(T52:T64)</f>
        <v>6</v>
      </c>
      <c r="U65" s="87"/>
      <c r="V65" s="87"/>
      <c r="W65" s="87"/>
      <c r="X65" s="87"/>
      <c r="Y65" s="87">
        <f>SUM(Y52:Y64)</f>
        <v>10</v>
      </c>
      <c r="Z65" s="87"/>
      <c r="AA65" s="87"/>
      <c r="AB65" s="87"/>
      <c r="AC65" s="87"/>
      <c r="AD65" s="87">
        <f>SUM(AD52:AD64)</f>
        <v>9</v>
      </c>
      <c r="AE65" s="42">
        <v>3</v>
      </c>
      <c r="AF65" s="88">
        <f t="shared" ref="AF65:AK65" si="105">SUM(AF52:AF64)</f>
        <v>6</v>
      </c>
      <c r="AG65" s="88">
        <f t="shared" si="105"/>
        <v>0</v>
      </c>
      <c r="AH65" s="88">
        <f t="shared" si="105"/>
        <v>5</v>
      </c>
      <c r="AI65" s="89">
        <f t="shared" si="105"/>
        <v>18</v>
      </c>
      <c r="AJ65" s="88">
        <f t="shared" si="105"/>
        <v>0</v>
      </c>
      <c r="AK65" s="88">
        <f t="shared" si="105"/>
        <v>0</v>
      </c>
      <c r="AL65" s="42"/>
    </row>
    <row r="66" spans="1:38" ht="15.75" customHeight="1" x14ac:dyDescent="0.25">
      <c r="A66" s="35">
        <v>5</v>
      </c>
      <c r="B66" s="149" t="s">
        <v>84</v>
      </c>
      <c r="C66" s="150"/>
      <c r="D66" s="65"/>
      <c r="E66" s="66"/>
      <c r="F66" s="151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42">
        <v>3</v>
      </c>
      <c r="AF66" s="68"/>
      <c r="AG66" s="68"/>
      <c r="AH66" s="68"/>
      <c r="AI66" s="68"/>
      <c r="AJ66" s="49"/>
      <c r="AK66" s="49"/>
      <c r="AL66" s="42"/>
    </row>
    <row r="67" spans="1:38" ht="15.75" customHeight="1" x14ac:dyDescent="0.25">
      <c r="A67" s="35">
        <v>5</v>
      </c>
      <c r="B67" s="47" t="str">
        <f t="shared" ref="B67:B79" si="106">B52</f>
        <v>Русский язык</v>
      </c>
      <c r="C67" s="70" t="s">
        <v>167</v>
      </c>
      <c r="D67" s="90">
        <v>108</v>
      </c>
      <c r="E67" s="72">
        <f t="shared" ref="E67:E71" si="107">(J67+O67+T67+Y67+AD67)/D67</f>
        <v>4.6296296296296294E-2</v>
      </c>
      <c r="F67" s="73"/>
      <c r="G67" s="73"/>
      <c r="H67" s="73"/>
      <c r="I67" s="74" t="s">
        <v>19</v>
      </c>
      <c r="J67" s="76">
        <f t="shared" ref="J67:J68" si="108">COUNTA(F67:I67)</f>
        <v>1</v>
      </c>
      <c r="K67" s="73"/>
      <c r="L67" s="73"/>
      <c r="M67" s="73"/>
      <c r="N67" s="74" t="s">
        <v>19</v>
      </c>
      <c r="O67" s="76">
        <f t="shared" ref="O67:O68" si="109">COUNTA(K67:N67)</f>
        <v>1</v>
      </c>
      <c r="P67" s="73"/>
      <c r="Q67" s="73"/>
      <c r="R67" s="74" t="s">
        <v>19</v>
      </c>
      <c r="S67" s="73"/>
      <c r="T67" s="76">
        <f t="shared" ref="T67:T68" si="110">COUNTA(P67:S67)</f>
        <v>1</v>
      </c>
      <c r="U67" s="73"/>
      <c r="V67" s="73"/>
      <c r="W67" s="74" t="s">
        <v>17</v>
      </c>
      <c r="X67" s="73"/>
      <c r="Y67" s="76">
        <f t="shared" ref="Y67:Y68" si="111">COUNTA(U67:X67)</f>
        <v>1</v>
      </c>
      <c r="Z67" s="73"/>
      <c r="AA67" s="74" t="s">
        <v>15</v>
      </c>
      <c r="AB67" s="73"/>
      <c r="AC67" s="73"/>
      <c r="AD67" s="77">
        <f t="shared" ref="AD67:AD68" si="112">COUNTA(Z67:AC67)</f>
        <v>1</v>
      </c>
      <c r="AE67" s="42">
        <v>3</v>
      </c>
      <c r="AF67" s="48">
        <f t="shared" ref="AF67:AF79" si="113">COUNTIF(F67:AD67,$F$1)</f>
        <v>1</v>
      </c>
      <c r="AG67" s="48">
        <f t="shared" ref="AG67:AG79" si="114">COUNTIF(F67:AE67,$G$1)</f>
        <v>0</v>
      </c>
      <c r="AH67" s="48">
        <f t="shared" ref="AH67:AH69" si="115">COUNTIF(F67:AD67,$H$1)</f>
        <v>1</v>
      </c>
      <c r="AI67" s="48">
        <f t="shared" ref="AI67:AI68" si="116">COUNTIF(F67:AD67,$I$1)</f>
        <v>3</v>
      </c>
      <c r="AJ67" s="73">
        <f t="shared" ref="AJ67:AJ79" si="117">IF($J$1&gt;0,COUNTIF(F67:AD67,$J$1),0)</f>
        <v>0</v>
      </c>
      <c r="AK67" s="73">
        <f t="shared" ref="AK67:AK79" si="118">IF($K$1&gt;0,COUNTIF(F67:AD67,$K$1),0)</f>
        <v>0</v>
      </c>
      <c r="AL67" s="42"/>
    </row>
    <row r="68" spans="1:38" ht="15.75" customHeight="1" x14ac:dyDescent="0.25">
      <c r="A68" s="35">
        <v>5</v>
      </c>
      <c r="B68" s="47" t="str">
        <f t="shared" si="106"/>
        <v>Литература</v>
      </c>
      <c r="C68" s="70" t="s">
        <v>167</v>
      </c>
      <c r="D68" s="91">
        <v>54</v>
      </c>
      <c r="E68" s="72">
        <f t="shared" si="107"/>
        <v>3.7037037037037035E-2</v>
      </c>
      <c r="F68" s="73"/>
      <c r="G68" s="73"/>
      <c r="H68" s="73"/>
      <c r="I68" s="73"/>
      <c r="J68" s="76">
        <f t="shared" si="108"/>
        <v>0</v>
      </c>
      <c r="K68" s="73"/>
      <c r="L68" s="73"/>
      <c r="M68" s="73" t="s">
        <v>19</v>
      </c>
      <c r="N68" s="73"/>
      <c r="O68" s="76">
        <f t="shared" si="109"/>
        <v>1</v>
      </c>
      <c r="P68" s="73"/>
      <c r="Q68" s="73"/>
      <c r="R68" s="73"/>
      <c r="S68" s="73"/>
      <c r="T68" s="76">
        <f t="shared" si="110"/>
        <v>0</v>
      </c>
      <c r="U68" s="73"/>
      <c r="V68" s="73"/>
      <c r="W68" s="73"/>
      <c r="X68" s="73"/>
      <c r="Y68" s="76">
        <f t="shared" si="111"/>
        <v>0</v>
      </c>
      <c r="Z68" s="73"/>
      <c r="AA68" s="73"/>
      <c r="AB68" s="74" t="s">
        <v>19</v>
      </c>
      <c r="AC68" s="73"/>
      <c r="AD68" s="77">
        <f t="shared" si="112"/>
        <v>1</v>
      </c>
      <c r="AE68" s="42">
        <v>3</v>
      </c>
      <c r="AF68" s="48">
        <f t="shared" si="113"/>
        <v>0</v>
      </c>
      <c r="AG68" s="48">
        <f t="shared" si="114"/>
        <v>0</v>
      </c>
      <c r="AH68" s="48">
        <f t="shared" si="115"/>
        <v>0</v>
      </c>
      <c r="AI68" s="48">
        <f t="shared" si="116"/>
        <v>2</v>
      </c>
      <c r="AJ68" s="73">
        <f t="shared" si="117"/>
        <v>0</v>
      </c>
      <c r="AK68" s="73">
        <f t="shared" si="118"/>
        <v>0</v>
      </c>
      <c r="AL68" s="42"/>
    </row>
    <row r="69" spans="1:38" ht="15.75" customHeight="1" x14ac:dyDescent="0.25">
      <c r="A69" s="35">
        <v>5</v>
      </c>
      <c r="B69" s="47" t="str">
        <f t="shared" si="106"/>
        <v>Иностранный язык</v>
      </c>
      <c r="C69" s="70" t="s">
        <v>167</v>
      </c>
      <c r="D69" s="91">
        <v>53</v>
      </c>
      <c r="E69" s="72">
        <f t="shared" si="107"/>
        <v>9.4339622641509441E-2</v>
      </c>
      <c r="F69" s="73"/>
      <c r="G69" s="73" t="s">
        <v>19</v>
      </c>
      <c r="H69" s="73"/>
      <c r="I69" s="73"/>
      <c r="J69" s="75">
        <v>1</v>
      </c>
      <c r="K69" s="73"/>
      <c r="L69" s="73"/>
      <c r="M69" s="73"/>
      <c r="N69" s="73" t="s">
        <v>19</v>
      </c>
      <c r="O69" s="75">
        <v>1</v>
      </c>
      <c r="P69" s="73"/>
      <c r="Q69" s="73"/>
      <c r="R69" s="73" t="s">
        <v>19</v>
      </c>
      <c r="S69" s="73"/>
      <c r="T69" s="75">
        <v>1</v>
      </c>
      <c r="U69" s="73"/>
      <c r="V69" s="73"/>
      <c r="W69" s="73" t="s">
        <v>19</v>
      </c>
      <c r="X69" s="73"/>
      <c r="Y69" s="75">
        <v>1</v>
      </c>
      <c r="Z69" s="73"/>
      <c r="AA69" s="73"/>
      <c r="AB69" s="73" t="s">
        <v>19</v>
      </c>
      <c r="AC69" s="73"/>
      <c r="AD69" s="92">
        <v>1</v>
      </c>
      <c r="AE69" s="42">
        <v>3</v>
      </c>
      <c r="AF69" s="48">
        <f t="shared" si="113"/>
        <v>0</v>
      </c>
      <c r="AG69" s="48">
        <f t="shared" si="114"/>
        <v>0</v>
      </c>
      <c r="AH69" s="48">
        <f t="shared" si="115"/>
        <v>0</v>
      </c>
      <c r="AI69" s="93">
        <v>1</v>
      </c>
      <c r="AJ69" s="73">
        <f t="shared" si="117"/>
        <v>0</v>
      </c>
      <c r="AK69" s="73">
        <f t="shared" si="118"/>
        <v>0</v>
      </c>
      <c r="AL69" s="42"/>
    </row>
    <row r="70" spans="1:38" ht="15.75" customHeight="1" x14ac:dyDescent="0.25">
      <c r="A70" s="35">
        <v>5</v>
      </c>
      <c r="B70" s="47" t="str">
        <f t="shared" si="106"/>
        <v>Математика</v>
      </c>
      <c r="C70" s="70" t="s">
        <v>167</v>
      </c>
      <c r="D70" s="91">
        <v>89</v>
      </c>
      <c r="E70" s="72">
        <f t="shared" si="107"/>
        <v>8.98876404494382E-2</v>
      </c>
      <c r="F70" s="73"/>
      <c r="G70" s="74"/>
      <c r="H70" s="74" t="s">
        <v>19</v>
      </c>
      <c r="I70" s="73"/>
      <c r="J70" s="75">
        <v>1</v>
      </c>
      <c r="K70" s="74" t="s">
        <v>19</v>
      </c>
      <c r="L70" s="73"/>
      <c r="M70" s="74" t="s">
        <v>19</v>
      </c>
      <c r="N70" s="73"/>
      <c r="O70" s="75">
        <v>2</v>
      </c>
      <c r="P70" s="74" t="s">
        <v>19</v>
      </c>
      <c r="Q70" s="73"/>
      <c r="R70" s="74" t="s">
        <v>19</v>
      </c>
      <c r="S70" s="73"/>
      <c r="T70" s="75">
        <v>2</v>
      </c>
      <c r="U70" s="74" t="s">
        <v>19</v>
      </c>
      <c r="V70" s="73"/>
      <c r="W70" s="74" t="s">
        <v>17</v>
      </c>
      <c r="X70" s="73"/>
      <c r="Y70" s="75">
        <v>2</v>
      </c>
      <c r="Z70" s="74" t="s">
        <v>19</v>
      </c>
      <c r="AA70" s="73"/>
      <c r="AB70" s="73"/>
      <c r="AC70" s="74" t="s">
        <v>15</v>
      </c>
      <c r="AD70" s="92">
        <v>1</v>
      </c>
      <c r="AE70" s="42">
        <v>3</v>
      </c>
      <c r="AF70" s="48">
        <f t="shared" si="113"/>
        <v>1</v>
      </c>
      <c r="AG70" s="48">
        <f t="shared" si="114"/>
        <v>0</v>
      </c>
      <c r="AH70" s="93">
        <v>1</v>
      </c>
      <c r="AI70" s="93">
        <v>6</v>
      </c>
      <c r="AJ70" s="73">
        <f t="shared" si="117"/>
        <v>0</v>
      </c>
      <c r="AK70" s="73">
        <f t="shared" si="118"/>
        <v>0</v>
      </c>
      <c r="AL70" s="42"/>
    </row>
    <row r="71" spans="1:38" ht="15.75" customHeight="1" x14ac:dyDescent="0.25">
      <c r="A71" s="35">
        <v>5</v>
      </c>
      <c r="B71" s="47" t="str">
        <f t="shared" si="106"/>
        <v>История</v>
      </c>
      <c r="C71" s="70" t="s">
        <v>167</v>
      </c>
      <c r="D71" s="91">
        <v>36</v>
      </c>
      <c r="E71" s="72">
        <f t="shared" si="107"/>
        <v>8.3333333333333329E-2</v>
      </c>
      <c r="F71" s="73"/>
      <c r="G71" s="73" t="s">
        <v>19</v>
      </c>
      <c r="H71" s="73"/>
      <c r="I71" s="73"/>
      <c r="J71" s="76">
        <f t="shared" ref="J71:J79" si="119">COUNTA(F71:I71)</f>
        <v>1</v>
      </c>
      <c r="K71" s="73"/>
      <c r="L71" s="73"/>
      <c r="M71" s="73"/>
      <c r="N71" s="73"/>
      <c r="O71" s="76">
        <f t="shared" ref="O71:O79" si="120">COUNTA(K71:N71)</f>
        <v>0</v>
      </c>
      <c r="P71" s="73"/>
      <c r="Q71" s="73"/>
      <c r="R71" s="73"/>
      <c r="S71" s="73"/>
      <c r="T71" s="76">
        <f t="shared" ref="T71:T79" si="121">COUNTA(P71:S71)</f>
        <v>0</v>
      </c>
      <c r="U71" s="73"/>
      <c r="V71" s="73"/>
      <c r="W71" s="73"/>
      <c r="X71" s="74" t="s">
        <v>17</v>
      </c>
      <c r="Y71" s="76">
        <f t="shared" ref="Y71:Y75" si="122">COUNTA(U71:X71)</f>
        <v>1</v>
      </c>
      <c r="Z71" s="73"/>
      <c r="AA71" s="73"/>
      <c r="AB71" s="73"/>
      <c r="AC71" s="73"/>
      <c r="AD71" s="92">
        <v>1</v>
      </c>
      <c r="AE71" s="42">
        <v>3</v>
      </c>
      <c r="AF71" s="48">
        <f t="shared" si="113"/>
        <v>1</v>
      </c>
      <c r="AG71" s="48">
        <f t="shared" si="114"/>
        <v>0</v>
      </c>
      <c r="AH71" s="48">
        <f t="shared" ref="AH71:AH79" si="123">COUNTIF(F71:AD71,$H$1)</f>
        <v>0</v>
      </c>
      <c r="AI71" s="93">
        <v>1</v>
      </c>
      <c r="AJ71" s="73">
        <f t="shared" si="117"/>
        <v>0</v>
      </c>
      <c r="AK71" s="73">
        <f t="shared" si="118"/>
        <v>0</v>
      </c>
      <c r="AL71" s="42"/>
    </row>
    <row r="72" spans="1:38" ht="15.75" customHeight="1" x14ac:dyDescent="0.25">
      <c r="A72" s="35">
        <v>5</v>
      </c>
      <c r="B72" s="47" t="str">
        <f t="shared" si="106"/>
        <v>География</v>
      </c>
      <c r="C72" s="70" t="s">
        <v>167</v>
      </c>
      <c r="D72" s="91">
        <v>18</v>
      </c>
      <c r="E72" s="99">
        <v>0.1</v>
      </c>
      <c r="F72" s="73"/>
      <c r="G72" s="73"/>
      <c r="H72" s="73"/>
      <c r="I72" s="73"/>
      <c r="J72" s="76">
        <f t="shared" si="119"/>
        <v>0</v>
      </c>
      <c r="K72" s="73"/>
      <c r="L72" s="73"/>
      <c r="M72" s="73"/>
      <c r="N72" s="73"/>
      <c r="O72" s="76">
        <f t="shared" si="120"/>
        <v>0</v>
      </c>
      <c r="P72" s="73"/>
      <c r="Q72" s="73"/>
      <c r="R72" s="73"/>
      <c r="S72" s="73"/>
      <c r="T72" s="76">
        <f t="shared" si="121"/>
        <v>0</v>
      </c>
      <c r="U72" s="73"/>
      <c r="V72" s="73"/>
      <c r="W72" s="73"/>
      <c r="X72" s="74" t="s">
        <v>17</v>
      </c>
      <c r="Y72" s="76">
        <f t="shared" si="122"/>
        <v>1</v>
      </c>
      <c r="Z72" s="73"/>
      <c r="AA72" s="73"/>
      <c r="AB72" s="73"/>
      <c r="AC72" s="73"/>
      <c r="AD72" s="92">
        <v>1</v>
      </c>
      <c r="AE72" s="42">
        <v>3</v>
      </c>
      <c r="AF72" s="48">
        <f t="shared" si="113"/>
        <v>1</v>
      </c>
      <c r="AG72" s="48">
        <f t="shared" si="114"/>
        <v>0</v>
      </c>
      <c r="AH72" s="48">
        <f t="shared" si="123"/>
        <v>0</v>
      </c>
      <c r="AI72" s="93">
        <v>1</v>
      </c>
      <c r="AJ72" s="73">
        <f t="shared" si="117"/>
        <v>0</v>
      </c>
      <c r="AK72" s="73">
        <f t="shared" si="118"/>
        <v>0</v>
      </c>
      <c r="AL72" s="42"/>
    </row>
    <row r="73" spans="1:38" ht="15.75" customHeight="1" x14ac:dyDescent="0.25">
      <c r="A73" s="35">
        <v>5</v>
      </c>
      <c r="B73" s="47" t="str">
        <f t="shared" si="106"/>
        <v>Биология</v>
      </c>
      <c r="C73" s="70" t="s">
        <v>167</v>
      </c>
      <c r="D73" s="91">
        <v>18</v>
      </c>
      <c r="E73" s="72">
        <f t="shared" ref="E73:E75" si="124">(J73+O73+T73+Y73+AD73)/D73</f>
        <v>5.5555555555555552E-2</v>
      </c>
      <c r="F73" s="73"/>
      <c r="G73" s="73"/>
      <c r="H73" s="73"/>
      <c r="I73" s="73"/>
      <c r="J73" s="76">
        <f t="shared" si="119"/>
        <v>0</v>
      </c>
      <c r="K73" s="73"/>
      <c r="L73" s="73"/>
      <c r="M73" s="73"/>
      <c r="N73" s="73"/>
      <c r="O73" s="76">
        <f t="shared" si="120"/>
        <v>0</v>
      </c>
      <c r="P73" s="73"/>
      <c r="Q73" s="73"/>
      <c r="R73" s="73"/>
      <c r="S73" s="73"/>
      <c r="T73" s="76">
        <f t="shared" si="121"/>
        <v>0</v>
      </c>
      <c r="U73" s="73"/>
      <c r="V73" s="73"/>
      <c r="W73" s="73"/>
      <c r="X73" s="74" t="s">
        <v>17</v>
      </c>
      <c r="Y73" s="76">
        <f t="shared" si="122"/>
        <v>1</v>
      </c>
      <c r="Z73" s="73"/>
      <c r="AA73" s="73"/>
      <c r="AB73" s="73"/>
      <c r="AC73" s="73"/>
      <c r="AD73" s="77">
        <f t="shared" ref="AD73:AD76" si="125">COUNTA(Z73:AC73)</f>
        <v>0</v>
      </c>
      <c r="AE73" s="42">
        <v>3</v>
      </c>
      <c r="AF73" s="48">
        <f t="shared" si="113"/>
        <v>1</v>
      </c>
      <c r="AG73" s="48">
        <f t="shared" si="114"/>
        <v>0</v>
      </c>
      <c r="AH73" s="48">
        <f t="shared" si="123"/>
        <v>0</v>
      </c>
      <c r="AI73" s="48">
        <f t="shared" ref="AI73:AI75" si="126">COUNTIF(F73:AD73,$I$1)</f>
        <v>0</v>
      </c>
      <c r="AJ73" s="73">
        <f t="shared" si="117"/>
        <v>0</v>
      </c>
      <c r="AK73" s="73">
        <f t="shared" si="118"/>
        <v>0</v>
      </c>
      <c r="AL73" s="42"/>
    </row>
    <row r="74" spans="1:38" ht="15.75" customHeight="1" x14ac:dyDescent="0.25">
      <c r="A74" s="35">
        <v>5</v>
      </c>
      <c r="B74" s="47" t="str">
        <f t="shared" si="106"/>
        <v>Технология</v>
      </c>
      <c r="C74" s="70" t="s">
        <v>167</v>
      </c>
      <c r="D74" s="91">
        <v>36</v>
      </c>
      <c r="E74" s="72">
        <f t="shared" si="124"/>
        <v>5.5555555555555552E-2</v>
      </c>
      <c r="F74" s="73"/>
      <c r="G74" s="73"/>
      <c r="H74" s="73"/>
      <c r="I74" s="73"/>
      <c r="J74" s="76">
        <f t="shared" si="119"/>
        <v>0</v>
      </c>
      <c r="K74" s="73"/>
      <c r="L74" s="73"/>
      <c r="M74" s="73"/>
      <c r="N74" s="73"/>
      <c r="O74" s="76">
        <f t="shared" si="120"/>
        <v>0</v>
      </c>
      <c r="P74" s="73"/>
      <c r="Q74" s="73"/>
      <c r="R74" s="73"/>
      <c r="S74" s="73"/>
      <c r="T74" s="76">
        <f t="shared" si="121"/>
        <v>0</v>
      </c>
      <c r="U74" s="73"/>
      <c r="V74" s="73"/>
      <c r="W74" s="74" t="s">
        <v>19</v>
      </c>
      <c r="X74" s="73"/>
      <c r="Y74" s="76">
        <f t="shared" si="122"/>
        <v>1</v>
      </c>
      <c r="Z74" s="73"/>
      <c r="AA74" s="73"/>
      <c r="AB74" s="73" t="s">
        <v>15</v>
      </c>
      <c r="AC74" s="73"/>
      <c r="AD74" s="77">
        <f t="shared" si="125"/>
        <v>1</v>
      </c>
      <c r="AE74" s="42">
        <v>3</v>
      </c>
      <c r="AF74" s="48">
        <f t="shared" si="113"/>
        <v>0</v>
      </c>
      <c r="AG74" s="48">
        <f t="shared" si="114"/>
        <v>0</v>
      </c>
      <c r="AH74" s="48">
        <f t="shared" si="123"/>
        <v>1</v>
      </c>
      <c r="AI74" s="48">
        <f t="shared" si="126"/>
        <v>1</v>
      </c>
      <c r="AJ74" s="73">
        <f t="shared" si="117"/>
        <v>0</v>
      </c>
      <c r="AK74" s="73">
        <f t="shared" si="118"/>
        <v>0</v>
      </c>
      <c r="AL74" s="42"/>
    </row>
    <row r="75" spans="1:38" ht="15.75" customHeight="1" x14ac:dyDescent="0.25">
      <c r="A75" s="35">
        <v>5</v>
      </c>
      <c r="B75" s="47" t="str">
        <f t="shared" si="106"/>
        <v>Изобразительное искусство</v>
      </c>
      <c r="C75" s="70" t="s">
        <v>167</v>
      </c>
      <c r="D75" s="91">
        <v>19</v>
      </c>
      <c r="E75" s="72">
        <f t="shared" si="124"/>
        <v>5.2631578947368418E-2</v>
      </c>
      <c r="F75" s="73"/>
      <c r="G75" s="73"/>
      <c r="H75" s="73"/>
      <c r="I75" s="73"/>
      <c r="J75" s="76">
        <f t="shared" si="119"/>
        <v>0</v>
      </c>
      <c r="K75" s="73"/>
      <c r="L75" s="73"/>
      <c r="M75" s="73"/>
      <c r="N75" s="73"/>
      <c r="O75" s="76">
        <f t="shared" si="120"/>
        <v>0</v>
      </c>
      <c r="P75" s="73"/>
      <c r="Q75" s="73"/>
      <c r="R75" s="73"/>
      <c r="S75" s="73"/>
      <c r="T75" s="76">
        <f t="shared" si="121"/>
        <v>0</v>
      </c>
      <c r="U75" s="73"/>
      <c r="V75" s="73"/>
      <c r="W75" s="73"/>
      <c r="X75" s="73"/>
      <c r="Y75" s="76">
        <f t="shared" si="122"/>
        <v>0</v>
      </c>
      <c r="Z75" s="73"/>
      <c r="AA75" s="74" t="s">
        <v>15</v>
      </c>
      <c r="AB75" s="73"/>
      <c r="AC75" s="73"/>
      <c r="AD75" s="77">
        <f t="shared" si="125"/>
        <v>1</v>
      </c>
      <c r="AE75" s="42">
        <v>3</v>
      </c>
      <c r="AF75" s="48">
        <f t="shared" si="113"/>
        <v>0</v>
      </c>
      <c r="AG75" s="48">
        <f t="shared" si="114"/>
        <v>0</v>
      </c>
      <c r="AH75" s="48">
        <f t="shared" si="123"/>
        <v>1</v>
      </c>
      <c r="AI75" s="48">
        <f t="shared" si="126"/>
        <v>0</v>
      </c>
      <c r="AJ75" s="73">
        <f t="shared" si="117"/>
        <v>0</v>
      </c>
      <c r="AK75" s="73">
        <f t="shared" si="118"/>
        <v>0</v>
      </c>
      <c r="AL75" s="42"/>
    </row>
    <row r="76" spans="1:38" ht="15.75" customHeight="1" x14ac:dyDescent="0.25">
      <c r="A76" s="35">
        <v>5</v>
      </c>
      <c r="B76" s="47" t="str">
        <f t="shared" si="106"/>
        <v>Музыка</v>
      </c>
      <c r="C76" s="70" t="s">
        <v>167</v>
      </c>
      <c r="D76" s="91">
        <v>19</v>
      </c>
      <c r="E76" s="72">
        <v>0.1</v>
      </c>
      <c r="F76" s="73"/>
      <c r="G76" s="73"/>
      <c r="H76" s="73"/>
      <c r="I76" s="73"/>
      <c r="J76" s="76">
        <f t="shared" si="119"/>
        <v>0</v>
      </c>
      <c r="K76" s="73"/>
      <c r="L76" s="73"/>
      <c r="M76" s="73"/>
      <c r="N76" s="73"/>
      <c r="O76" s="76">
        <f t="shared" si="120"/>
        <v>0</v>
      </c>
      <c r="P76" s="73"/>
      <c r="Q76" s="73"/>
      <c r="R76" s="73"/>
      <c r="S76" s="73"/>
      <c r="T76" s="76">
        <f t="shared" si="121"/>
        <v>0</v>
      </c>
      <c r="U76" s="73"/>
      <c r="V76" s="73"/>
      <c r="W76" s="73"/>
      <c r="X76" s="73"/>
      <c r="Y76" s="75">
        <v>1</v>
      </c>
      <c r="Z76" s="73"/>
      <c r="AA76" s="73"/>
      <c r="AB76" s="73" t="s">
        <v>15</v>
      </c>
      <c r="AC76" s="73"/>
      <c r="AD76" s="77">
        <f t="shared" si="125"/>
        <v>1</v>
      </c>
      <c r="AE76" s="42">
        <v>3</v>
      </c>
      <c r="AF76" s="48">
        <f t="shared" si="113"/>
        <v>0</v>
      </c>
      <c r="AG76" s="48">
        <f t="shared" si="114"/>
        <v>0</v>
      </c>
      <c r="AH76" s="48">
        <f t="shared" si="123"/>
        <v>1</v>
      </c>
      <c r="AI76" s="93">
        <v>1</v>
      </c>
      <c r="AJ76" s="73">
        <f t="shared" si="117"/>
        <v>0</v>
      </c>
      <c r="AK76" s="73">
        <f t="shared" si="118"/>
        <v>0</v>
      </c>
      <c r="AL76" s="42"/>
    </row>
    <row r="77" spans="1:38" ht="15.75" customHeight="1" x14ac:dyDescent="0.25">
      <c r="A77" s="35">
        <v>5</v>
      </c>
      <c r="B77" s="47" t="str">
        <f t="shared" si="106"/>
        <v>Обществознание</v>
      </c>
      <c r="C77" s="70" t="s">
        <v>167</v>
      </c>
      <c r="D77" s="91">
        <v>18</v>
      </c>
      <c r="E77" s="99">
        <v>0.1</v>
      </c>
      <c r="F77" s="73"/>
      <c r="G77" s="73"/>
      <c r="H77" s="73"/>
      <c r="I77" s="73"/>
      <c r="J77" s="76">
        <f t="shared" si="119"/>
        <v>0</v>
      </c>
      <c r="K77" s="73"/>
      <c r="L77" s="73"/>
      <c r="M77" s="73"/>
      <c r="N77" s="73"/>
      <c r="O77" s="76">
        <f t="shared" si="120"/>
        <v>0</v>
      </c>
      <c r="P77" s="73"/>
      <c r="Q77" s="73"/>
      <c r="R77" s="73"/>
      <c r="S77" s="73"/>
      <c r="T77" s="76">
        <f t="shared" si="121"/>
        <v>0</v>
      </c>
      <c r="U77" s="73"/>
      <c r="V77" s="73"/>
      <c r="W77" s="73"/>
      <c r="X77" s="74" t="s">
        <v>17</v>
      </c>
      <c r="Y77" s="76">
        <f t="shared" ref="Y77:Y79" si="127">COUNTA(U77:X77)</f>
        <v>1</v>
      </c>
      <c r="Z77" s="73"/>
      <c r="AA77" s="73"/>
      <c r="AB77" s="73"/>
      <c r="AC77" s="73"/>
      <c r="AD77" s="92">
        <v>1</v>
      </c>
      <c r="AE77" s="42">
        <v>3</v>
      </c>
      <c r="AF77" s="48">
        <f t="shared" si="113"/>
        <v>1</v>
      </c>
      <c r="AG77" s="48">
        <f t="shared" si="114"/>
        <v>0</v>
      </c>
      <c r="AH77" s="48">
        <f t="shared" si="123"/>
        <v>0</v>
      </c>
      <c r="AI77" s="93">
        <v>1</v>
      </c>
      <c r="AJ77" s="73">
        <f t="shared" si="117"/>
        <v>0</v>
      </c>
      <c r="AK77" s="73">
        <f t="shared" si="118"/>
        <v>0</v>
      </c>
      <c r="AL77" s="42"/>
    </row>
    <row r="78" spans="1:38" ht="15.75" customHeight="1" x14ac:dyDescent="0.25">
      <c r="A78" s="35">
        <v>5</v>
      </c>
      <c r="B78" s="47" t="str">
        <f t="shared" si="106"/>
        <v>ОДНКНР</v>
      </c>
      <c r="C78" s="70" t="s">
        <v>167</v>
      </c>
      <c r="D78" s="91">
        <v>18</v>
      </c>
      <c r="E78" s="72">
        <f t="shared" ref="E78:E79" si="128">(J78+O78+T78+Y78+AD78)/D78</f>
        <v>0</v>
      </c>
      <c r="F78" s="73"/>
      <c r="G78" s="73"/>
      <c r="H78" s="73"/>
      <c r="I78" s="73"/>
      <c r="J78" s="76">
        <f t="shared" si="119"/>
        <v>0</v>
      </c>
      <c r="K78" s="73"/>
      <c r="L78" s="73"/>
      <c r="M78" s="73"/>
      <c r="N78" s="73"/>
      <c r="O78" s="76">
        <f t="shared" si="120"/>
        <v>0</v>
      </c>
      <c r="P78" s="73"/>
      <c r="Q78" s="73"/>
      <c r="R78" s="73"/>
      <c r="S78" s="73"/>
      <c r="T78" s="76">
        <f t="shared" si="121"/>
        <v>0</v>
      </c>
      <c r="U78" s="73"/>
      <c r="V78" s="73"/>
      <c r="W78" s="73"/>
      <c r="X78" s="73"/>
      <c r="Y78" s="76">
        <f t="shared" si="127"/>
        <v>0</v>
      </c>
      <c r="Z78" s="73"/>
      <c r="AA78" s="73"/>
      <c r="AB78" s="73"/>
      <c r="AC78" s="73"/>
      <c r="AD78" s="77">
        <f t="shared" ref="AD78:AD79" si="129">COUNTA(Z78:AC78)</f>
        <v>0</v>
      </c>
      <c r="AE78" s="42">
        <v>3</v>
      </c>
      <c r="AF78" s="48">
        <f t="shared" si="113"/>
        <v>0</v>
      </c>
      <c r="AG78" s="48">
        <f t="shared" si="114"/>
        <v>0</v>
      </c>
      <c r="AH78" s="48">
        <f t="shared" si="123"/>
        <v>0</v>
      </c>
      <c r="AI78" s="48">
        <f t="shared" ref="AI78:AI79" si="130">COUNTIF(F78:AD78,$I$1)</f>
        <v>0</v>
      </c>
      <c r="AJ78" s="73">
        <f t="shared" si="117"/>
        <v>0</v>
      </c>
      <c r="AK78" s="73">
        <f t="shared" si="118"/>
        <v>0</v>
      </c>
      <c r="AL78" s="42"/>
    </row>
    <row r="79" spans="1:38" ht="15.75" customHeight="1" x14ac:dyDescent="0.25">
      <c r="A79" s="35">
        <v>5</v>
      </c>
      <c r="B79" s="47" t="str">
        <f t="shared" si="106"/>
        <v>Физическая культура</v>
      </c>
      <c r="C79" s="70" t="s">
        <v>167</v>
      </c>
      <c r="D79" s="91">
        <v>35</v>
      </c>
      <c r="E79" s="72">
        <f t="shared" si="128"/>
        <v>8.5714285714285715E-2</v>
      </c>
      <c r="F79" s="73"/>
      <c r="G79" s="73"/>
      <c r="H79" s="73"/>
      <c r="I79" s="73"/>
      <c r="J79" s="76">
        <f t="shared" si="119"/>
        <v>0</v>
      </c>
      <c r="K79" s="73"/>
      <c r="L79" s="73"/>
      <c r="M79" s="73"/>
      <c r="N79" s="73"/>
      <c r="O79" s="76">
        <f t="shared" si="120"/>
        <v>0</v>
      </c>
      <c r="P79" s="74" t="s">
        <v>19</v>
      </c>
      <c r="Q79" s="73"/>
      <c r="R79" s="74" t="s">
        <v>19</v>
      </c>
      <c r="S79" s="73"/>
      <c r="T79" s="76">
        <f t="shared" si="121"/>
        <v>2</v>
      </c>
      <c r="U79" s="73"/>
      <c r="V79" s="73"/>
      <c r="W79" s="73"/>
      <c r="X79" s="73"/>
      <c r="Y79" s="76">
        <f t="shared" si="127"/>
        <v>0</v>
      </c>
      <c r="Z79" s="74" t="s">
        <v>15</v>
      </c>
      <c r="AA79" s="73"/>
      <c r="AB79" s="73"/>
      <c r="AC79" s="73"/>
      <c r="AD79" s="77">
        <f t="shared" si="129"/>
        <v>1</v>
      </c>
      <c r="AE79" s="42">
        <v>2</v>
      </c>
      <c r="AF79" s="48">
        <f t="shared" si="113"/>
        <v>0</v>
      </c>
      <c r="AG79" s="48">
        <f t="shared" si="114"/>
        <v>0</v>
      </c>
      <c r="AH79" s="48">
        <f t="shared" si="123"/>
        <v>1</v>
      </c>
      <c r="AI79" s="48">
        <f t="shared" si="130"/>
        <v>2</v>
      </c>
      <c r="AJ79" s="73">
        <f t="shared" si="117"/>
        <v>0</v>
      </c>
      <c r="AK79" s="73">
        <f t="shared" si="118"/>
        <v>0</v>
      </c>
      <c r="AL79" s="42"/>
    </row>
    <row r="80" spans="1:38" ht="15.75" customHeight="1" x14ac:dyDescent="0.25">
      <c r="A80" s="35">
        <v>5</v>
      </c>
      <c r="B80" s="83"/>
      <c r="C80" s="84"/>
      <c r="D80" s="85"/>
      <c r="E80" s="86"/>
      <c r="F80" s="87"/>
      <c r="G80" s="87"/>
      <c r="H80" s="87"/>
      <c r="I80" s="87"/>
      <c r="J80" s="87">
        <f>SUM(J67:J79)</f>
        <v>4</v>
      </c>
      <c r="K80" s="87"/>
      <c r="L80" s="87"/>
      <c r="M80" s="87"/>
      <c r="N80" s="87"/>
      <c r="O80" s="87">
        <f>SUM(O67:O79)</f>
        <v>5</v>
      </c>
      <c r="P80" s="87"/>
      <c r="Q80" s="87"/>
      <c r="R80" s="87"/>
      <c r="S80" s="87"/>
      <c r="T80" s="87">
        <f>SUM(T67:T79)</f>
        <v>6</v>
      </c>
      <c r="U80" s="87"/>
      <c r="V80" s="87"/>
      <c r="W80" s="87"/>
      <c r="X80" s="87"/>
      <c r="Y80" s="87">
        <f>SUM(Y67:Y79)</f>
        <v>10</v>
      </c>
      <c r="Z80" s="87"/>
      <c r="AA80" s="87"/>
      <c r="AB80" s="87"/>
      <c r="AC80" s="87"/>
      <c r="AD80" s="87">
        <f>SUM(AD67:AD79)</f>
        <v>11</v>
      </c>
      <c r="AE80" s="42">
        <v>3</v>
      </c>
      <c r="AF80" s="88">
        <f t="shared" ref="AF80:AK80" si="131">SUM(AF67:AF79)</f>
        <v>6</v>
      </c>
      <c r="AG80" s="88">
        <f t="shared" si="131"/>
        <v>0</v>
      </c>
      <c r="AH80" s="88">
        <f t="shared" si="131"/>
        <v>6</v>
      </c>
      <c r="AI80" s="89">
        <f t="shared" si="131"/>
        <v>19</v>
      </c>
      <c r="AJ80" s="88">
        <f t="shared" si="131"/>
        <v>0</v>
      </c>
      <c r="AK80" s="88">
        <f t="shared" si="131"/>
        <v>0</v>
      </c>
      <c r="AL80" s="42"/>
    </row>
    <row r="81" spans="1:38" ht="15.75" customHeight="1" x14ac:dyDescent="0.25">
      <c r="A81" s="35">
        <v>6</v>
      </c>
      <c r="B81" s="149" t="s">
        <v>86</v>
      </c>
      <c r="C81" s="150"/>
      <c r="D81" s="65"/>
      <c r="E81" s="66"/>
      <c r="F81" s="151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42">
        <v>3</v>
      </c>
      <c r="AF81" s="68"/>
      <c r="AG81" s="68"/>
      <c r="AH81" s="68"/>
      <c r="AI81" s="68"/>
      <c r="AJ81" s="49"/>
      <c r="AK81" s="49"/>
      <c r="AL81" s="42"/>
    </row>
    <row r="82" spans="1:38" ht="15.75" customHeight="1" x14ac:dyDescent="0.25">
      <c r="A82" s="35">
        <v>6</v>
      </c>
      <c r="B82" s="47" t="str">
        <f t="shared" ref="B82:B94" si="132">B67</f>
        <v>Русский язык</v>
      </c>
      <c r="C82" s="70" t="s">
        <v>168</v>
      </c>
      <c r="D82" s="90">
        <v>108</v>
      </c>
      <c r="E82" s="72">
        <f t="shared" ref="E82:E86" si="133">(J82+O82+T82+Y82+AD82)/D82</f>
        <v>4.6296296296296294E-2</v>
      </c>
      <c r="F82" s="73"/>
      <c r="G82" s="73"/>
      <c r="H82" s="73"/>
      <c r="I82" s="74" t="s">
        <v>19</v>
      </c>
      <c r="J82" s="76">
        <f t="shared" ref="J82:J83" si="134">COUNTA(F82:I82)</f>
        <v>1</v>
      </c>
      <c r="K82" s="73"/>
      <c r="L82" s="73"/>
      <c r="M82" s="73"/>
      <c r="N82" s="74" t="s">
        <v>19</v>
      </c>
      <c r="O82" s="76">
        <f t="shared" ref="O82:O83" si="135">COUNTA(K82:N82)</f>
        <v>1</v>
      </c>
      <c r="P82" s="73"/>
      <c r="Q82" s="73"/>
      <c r="R82" s="74" t="s">
        <v>19</v>
      </c>
      <c r="S82" s="73"/>
      <c r="T82" s="76">
        <f t="shared" ref="T82:T83" si="136">COUNTA(P82:S82)</f>
        <v>1</v>
      </c>
      <c r="U82" s="73"/>
      <c r="V82" s="73"/>
      <c r="W82" s="74" t="s">
        <v>17</v>
      </c>
      <c r="X82" s="73"/>
      <c r="Y82" s="76">
        <f t="shared" ref="Y82:Y83" si="137">COUNTA(U82:X82)</f>
        <v>1</v>
      </c>
      <c r="Z82" s="73"/>
      <c r="AA82" s="74" t="s">
        <v>15</v>
      </c>
      <c r="AB82" s="73"/>
      <c r="AC82" s="73"/>
      <c r="AD82" s="77">
        <f t="shared" ref="AD82:AD83" si="138">COUNTA(Z82:AC82)</f>
        <v>1</v>
      </c>
      <c r="AE82" s="42">
        <v>3</v>
      </c>
      <c r="AF82" s="48">
        <f t="shared" ref="AF82:AF94" si="139">COUNTIF(F82:AD82,$F$1)</f>
        <v>1</v>
      </c>
      <c r="AG82" s="48">
        <f t="shared" ref="AG82:AG94" si="140">COUNTIF(F82:AE82,$G$1)</f>
        <v>0</v>
      </c>
      <c r="AH82" s="48">
        <f t="shared" ref="AH82:AH84" si="141">COUNTIF(F82:AD82,$H$1)</f>
        <v>1</v>
      </c>
      <c r="AI82" s="48">
        <f t="shared" ref="AI82:AI83" si="142">COUNTIF(F82:AD82,$I$1)</f>
        <v>3</v>
      </c>
      <c r="AJ82" s="73">
        <f t="shared" ref="AJ82:AJ94" si="143">IF($J$1&gt;0,COUNTIF(F82:AD82,$J$1),0)</f>
        <v>0</v>
      </c>
      <c r="AK82" s="73">
        <f t="shared" ref="AK82:AK94" si="144">IF($K$1&gt;0,COUNTIF(F82:AD82,$K$1),0)</f>
        <v>0</v>
      </c>
      <c r="AL82" s="42"/>
    </row>
    <row r="83" spans="1:38" ht="15.75" customHeight="1" x14ac:dyDescent="0.25">
      <c r="A83" s="35">
        <v>6</v>
      </c>
      <c r="B83" s="47" t="str">
        <f t="shared" si="132"/>
        <v>Литература</v>
      </c>
      <c r="C83" s="70" t="s">
        <v>168</v>
      </c>
      <c r="D83" s="91">
        <v>54</v>
      </c>
      <c r="E83" s="72">
        <f t="shared" si="133"/>
        <v>5.5555555555555552E-2</v>
      </c>
      <c r="F83" s="73"/>
      <c r="G83" s="73"/>
      <c r="H83" s="73"/>
      <c r="I83" s="73"/>
      <c r="J83" s="76">
        <f t="shared" si="134"/>
        <v>0</v>
      </c>
      <c r="K83" s="73"/>
      <c r="L83" s="73"/>
      <c r="M83" s="73" t="s">
        <v>19</v>
      </c>
      <c r="N83" s="73"/>
      <c r="O83" s="76">
        <f t="shared" si="135"/>
        <v>1</v>
      </c>
      <c r="P83" s="73"/>
      <c r="Q83" s="73"/>
      <c r="R83" s="73" t="s">
        <v>19</v>
      </c>
      <c r="S83" s="73"/>
      <c r="T83" s="76">
        <f t="shared" si="136"/>
        <v>1</v>
      </c>
      <c r="U83" s="73"/>
      <c r="V83" s="73"/>
      <c r="W83" s="73"/>
      <c r="X83" s="73"/>
      <c r="Y83" s="76">
        <f t="shared" si="137"/>
        <v>0</v>
      </c>
      <c r="Z83" s="73"/>
      <c r="AA83" s="73"/>
      <c r="AB83" s="74" t="s">
        <v>19</v>
      </c>
      <c r="AC83" s="73"/>
      <c r="AD83" s="77">
        <f t="shared" si="138"/>
        <v>1</v>
      </c>
      <c r="AE83" s="42">
        <v>3</v>
      </c>
      <c r="AF83" s="48">
        <f t="shared" si="139"/>
        <v>0</v>
      </c>
      <c r="AG83" s="48">
        <f t="shared" si="140"/>
        <v>0</v>
      </c>
      <c r="AH83" s="48">
        <f t="shared" si="141"/>
        <v>0</v>
      </c>
      <c r="AI83" s="48">
        <f t="shared" si="142"/>
        <v>3</v>
      </c>
      <c r="AJ83" s="73">
        <f t="shared" si="143"/>
        <v>0</v>
      </c>
      <c r="AK83" s="73">
        <f t="shared" si="144"/>
        <v>0</v>
      </c>
      <c r="AL83" s="42"/>
    </row>
    <row r="84" spans="1:38" ht="15.75" customHeight="1" x14ac:dyDescent="0.25">
      <c r="A84" s="35">
        <v>6</v>
      </c>
      <c r="B84" s="47" t="str">
        <f t="shared" si="132"/>
        <v>Иностранный язык</v>
      </c>
      <c r="C84" s="70" t="s">
        <v>168</v>
      </c>
      <c r="D84" s="91">
        <v>53</v>
      </c>
      <c r="E84" s="72">
        <f t="shared" si="133"/>
        <v>9.4339622641509441E-2</v>
      </c>
      <c r="F84" s="73"/>
      <c r="G84" s="73" t="s">
        <v>19</v>
      </c>
      <c r="H84" s="73"/>
      <c r="I84" s="73"/>
      <c r="J84" s="75">
        <v>1</v>
      </c>
      <c r="K84" s="73"/>
      <c r="L84" s="73"/>
      <c r="M84" s="73" t="s">
        <v>19</v>
      </c>
      <c r="N84" s="73"/>
      <c r="O84" s="75">
        <v>1</v>
      </c>
      <c r="P84" s="73"/>
      <c r="Q84" s="73" t="s">
        <v>19</v>
      </c>
      <c r="R84" s="73"/>
      <c r="S84" s="73"/>
      <c r="T84" s="75">
        <v>1</v>
      </c>
      <c r="U84" s="73"/>
      <c r="V84" s="73"/>
      <c r="W84" s="73" t="s">
        <v>19</v>
      </c>
      <c r="X84" s="73"/>
      <c r="Y84" s="75">
        <v>1</v>
      </c>
      <c r="Z84" s="73"/>
      <c r="AA84" s="73"/>
      <c r="AB84" s="73" t="s">
        <v>19</v>
      </c>
      <c r="AC84" s="73"/>
      <c r="AD84" s="92">
        <v>1</v>
      </c>
      <c r="AE84" s="42">
        <v>3</v>
      </c>
      <c r="AF84" s="48">
        <f t="shared" si="139"/>
        <v>0</v>
      </c>
      <c r="AG84" s="48">
        <f t="shared" si="140"/>
        <v>0</v>
      </c>
      <c r="AH84" s="48">
        <f t="shared" si="141"/>
        <v>0</v>
      </c>
      <c r="AI84" s="93">
        <v>1</v>
      </c>
      <c r="AJ84" s="73">
        <f t="shared" si="143"/>
        <v>0</v>
      </c>
      <c r="AK84" s="73">
        <f t="shared" si="144"/>
        <v>0</v>
      </c>
      <c r="AL84" s="42"/>
    </row>
    <row r="85" spans="1:38" ht="15.75" customHeight="1" x14ac:dyDescent="0.25">
      <c r="A85" s="35">
        <v>6</v>
      </c>
      <c r="B85" s="47" t="str">
        <f t="shared" si="132"/>
        <v>Математика</v>
      </c>
      <c r="C85" s="70" t="s">
        <v>168</v>
      </c>
      <c r="D85" s="91">
        <v>89</v>
      </c>
      <c r="E85" s="72">
        <f t="shared" si="133"/>
        <v>8.98876404494382E-2</v>
      </c>
      <c r="F85" s="73"/>
      <c r="G85" s="73"/>
      <c r="H85" s="73"/>
      <c r="I85" s="73"/>
      <c r="J85" s="75">
        <v>1</v>
      </c>
      <c r="K85" s="73"/>
      <c r="L85" s="73"/>
      <c r="M85" s="73"/>
      <c r="N85" s="73"/>
      <c r="O85" s="75">
        <v>2</v>
      </c>
      <c r="P85" s="73"/>
      <c r="Q85" s="73"/>
      <c r="R85" s="73"/>
      <c r="S85" s="73"/>
      <c r="T85" s="75">
        <v>2</v>
      </c>
      <c r="U85" s="73"/>
      <c r="V85" s="73"/>
      <c r="W85" s="74" t="s">
        <v>17</v>
      </c>
      <c r="X85" s="73"/>
      <c r="Y85" s="75">
        <v>2</v>
      </c>
      <c r="Z85" s="73"/>
      <c r="AA85" s="73"/>
      <c r="AB85" s="73"/>
      <c r="AC85" s="73"/>
      <c r="AD85" s="92">
        <v>1</v>
      </c>
      <c r="AE85" s="42">
        <v>3</v>
      </c>
      <c r="AF85" s="48">
        <f t="shared" si="139"/>
        <v>1</v>
      </c>
      <c r="AG85" s="48">
        <f t="shared" si="140"/>
        <v>0</v>
      </c>
      <c r="AH85" s="93">
        <v>1</v>
      </c>
      <c r="AI85" s="93">
        <v>7</v>
      </c>
      <c r="AJ85" s="73">
        <f t="shared" si="143"/>
        <v>0</v>
      </c>
      <c r="AK85" s="73">
        <f t="shared" si="144"/>
        <v>0</v>
      </c>
      <c r="AL85" s="42"/>
    </row>
    <row r="86" spans="1:38" ht="15.75" customHeight="1" x14ac:dyDescent="0.25">
      <c r="A86" s="35">
        <v>6</v>
      </c>
      <c r="B86" s="47" t="str">
        <f t="shared" si="132"/>
        <v>История</v>
      </c>
      <c r="C86" s="70" t="s">
        <v>168</v>
      </c>
      <c r="D86" s="91">
        <v>36</v>
      </c>
      <c r="E86" s="72">
        <f t="shared" si="133"/>
        <v>5.5555555555555552E-2</v>
      </c>
      <c r="F86" s="73"/>
      <c r="G86" s="73" t="s">
        <v>19</v>
      </c>
      <c r="H86" s="73"/>
      <c r="I86" s="73"/>
      <c r="J86" s="76">
        <f t="shared" ref="J86:J94" si="145">COUNTA(F86:I86)</f>
        <v>1</v>
      </c>
      <c r="K86" s="73"/>
      <c r="L86" s="73"/>
      <c r="M86" s="73"/>
      <c r="N86" s="73"/>
      <c r="O86" s="76">
        <f t="shared" ref="O86:O94" si="146">COUNTA(K86:N86)</f>
        <v>0</v>
      </c>
      <c r="P86" s="73"/>
      <c r="Q86" s="73"/>
      <c r="R86" s="73"/>
      <c r="S86" s="73"/>
      <c r="T86" s="76">
        <f t="shared" ref="T86:T94" si="147">COUNTA(P86:S86)</f>
        <v>0</v>
      </c>
      <c r="U86" s="73"/>
      <c r="V86" s="73"/>
      <c r="W86" s="73"/>
      <c r="X86" s="74" t="s">
        <v>17</v>
      </c>
      <c r="Y86" s="76">
        <f t="shared" ref="Y86:Y90" si="148">COUNTA(U86:X86)</f>
        <v>1</v>
      </c>
      <c r="Z86" s="73"/>
      <c r="AA86" s="73"/>
      <c r="AB86" s="73"/>
      <c r="AC86" s="73"/>
      <c r="AD86" s="77">
        <f>COUNTA(Z86:AC86)</f>
        <v>0</v>
      </c>
      <c r="AE86" s="42">
        <v>3</v>
      </c>
      <c r="AF86" s="48">
        <f t="shared" si="139"/>
        <v>1</v>
      </c>
      <c r="AG86" s="48">
        <f t="shared" si="140"/>
        <v>0</v>
      </c>
      <c r="AH86" s="48">
        <f t="shared" ref="AH86:AH94" si="149">COUNTIF(F86:AD86,$H$1)</f>
        <v>0</v>
      </c>
      <c r="AI86" s="48">
        <f>COUNTIF(F86:AD86,$I$1)</f>
        <v>1</v>
      </c>
      <c r="AJ86" s="73">
        <f t="shared" si="143"/>
        <v>0</v>
      </c>
      <c r="AK86" s="73">
        <f t="shared" si="144"/>
        <v>0</v>
      </c>
      <c r="AL86" s="42"/>
    </row>
    <row r="87" spans="1:38" ht="15.75" customHeight="1" x14ac:dyDescent="0.25">
      <c r="A87" s="35">
        <v>6</v>
      </c>
      <c r="B87" s="47" t="str">
        <f t="shared" si="132"/>
        <v>География</v>
      </c>
      <c r="C87" s="70" t="s">
        <v>168</v>
      </c>
      <c r="D87" s="91">
        <v>17</v>
      </c>
      <c r="E87" s="99">
        <v>0.1</v>
      </c>
      <c r="F87" s="73"/>
      <c r="G87" s="73"/>
      <c r="H87" s="73"/>
      <c r="I87" s="73"/>
      <c r="J87" s="76">
        <f t="shared" si="145"/>
        <v>0</v>
      </c>
      <c r="K87" s="73"/>
      <c r="L87" s="73"/>
      <c r="M87" s="73"/>
      <c r="N87" s="73"/>
      <c r="O87" s="76">
        <f t="shared" si="146"/>
        <v>0</v>
      </c>
      <c r="P87" s="73"/>
      <c r="Q87" s="73"/>
      <c r="R87" s="73"/>
      <c r="S87" s="73"/>
      <c r="T87" s="76">
        <f t="shared" si="147"/>
        <v>0</v>
      </c>
      <c r="U87" s="73"/>
      <c r="V87" s="73"/>
      <c r="W87" s="73"/>
      <c r="X87" s="74" t="s">
        <v>17</v>
      </c>
      <c r="Y87" s="76">
        <f t="shared" si="148"/>
        <v>1</v>
      </c>
      <c r="Z87" s="73"/>
      <c r="AA87" s="73"/>
      <c r="AB87" s="73"/>
      <c r="AC87" s="73"/>
      <c r="AD87" s="92">
        <v>1</v>
      </c>
      <c r="AE87" s="42">
        <v>3</v>
      </c>
      <c r="AF87" s="48">
        <f t="shared" si="139"/>
        <v>1</v>
      </c>
      <c r="AG87" s="48">
        <f t="shared" si="140"/>
        <v>0</v>
      </c>
      <c r="AH87" s="48">
        <f t="shared" si="149"/>
        <v>0</v>
      </c>
      <c r="AI87" s="93">
        <v>1</v>
      </c>
      <c r="AJ87" s="73">
        <f t="shared" si="143"/>
        <v>0</v>
      </c>
      <c r="AK87" s="73">
        <f t="shared" si="144"/>
        <v>0</v>
      </c>
      <c r="AL87" s="42"/>
    </row>
    <row r="88" spans="1:38" ht="15.75" customHeight="1" x14ac:dyDescent="0.25">
      <c r="A88" s="35">
        <v>6</v>
      </c>
      <c r="B88" s="47" t="str">
        <f t="shared" si="132"/>
        <v>Биология</v>
      </c>
      <c r="C88" s="70" t="s">
        <v>168</v>
      </c>
      <c r="D88" s="91">
        <v>17</v>
      </c>
      <c r="E88" s="72">
        <f t="shared" ref="E88:E94" si="150">(J88+O88+T88+Y88+AD88)/D88</f>
        <v>5.8823529411764705E-2</v>
      </c>
      <c r="F88" s="73"/>
      <c r="G88" s="73"/>
      <c r="H88" s="73"/>
      <c r="I88" s="73"/>
      <c r="J88" s="76">
        <f t="shared" si="145"/>
        <v>0</v>
      </c>
      <c r="K88" s="73"/>
      <c r="L88" s="73"/>
      <c r="M88" s="73"/>
      <c r="N88" s="73"/>
      <c r="O88" s="76">
        <f t="shared" si="146"/>
        <v>0</v>
      </c>
      <c r="P88" s="73"/>
      <c r="Q88" s="73"/>
      <c r="R88" s="73"/>
      <c r="S88" s="73"/>
      <c r="T88" s="76">
        <f t="shared" si="147"/>
        <v>0</v>
      </c>
      <c r="U88" s="73"/>
      <c r="V88" s="73"/>
      <c r="W88" s="73"/>
      <c r="X88" s="74" t="s">
        <v>17</v>
      </c>
      <c r="Y88" s="76">
        <f t="shared" si="148"/>
        <v>1</v>
      </c>
      <c r="Z88" s="73"/>
      <c r="AA88" s="73"/>
      <c r="AB88" s="73"/>
      <c r="AC88" s="73"/>
      <c r="AD88" s="77">
        <f t="shared" ref="AD88:AD94" si="151">COUNTA(Z88:AC88)</f>
        <v>0</v>
      </c>
      <c r="AE88" s="42">
        <v>3</v>
      </c>
      <c r="AF88" s="48">
        <f t="shared" si="139"/>
        <v>1</v>
      </c>
      <c r="AG88" s="48">
        <f t="shared" si="140"/>
        <v>0</v>
      </c>
      <c r="AH88" s="48">
        <f t="shared" si="149"/>
        <v>0</v>
      </c>
      <c r="AI88" s="48">
        <f t="shared" ref="AI88:AI90" si="152">COUNTIF(F88:AD88,$I$1)</f>
        <v>0</v>
      </c>
      <c r="AJ88" s="73">
        <f t="shared" si="143"/>
        <v>0</v>
      </c>
      <c r="AK88" s="73">
        <f t="shared" si="144"/>
        <v>0</v>
      </c>
      <c r="AL88" s="42"/>
    </row>
    <row r="89" spans="1:38" ht="15.75" customHeight="1" x14ac:dyDescent="0.25">
      <c r="A89" s="35">
        <v>6</v>
      </c>
      <c r="B89" s="47" t="str">
        <f t="shared" si="132"/>
        <v>Технология</v>
      </c>
      <c r="C89" s="70" t="s">
        <v>168</v>
      </c>
      <c r="D89" s="91">
        <v>36</v>
      </c>
      <c r="E89" s="72">
        <f t="shared" si="150"/>
        <v>5.5555555555555552E-2</v>
      </c>
      <c r="F89" s="73"/>
      <c r="G89" s="73"/>
      <c r="H89" s="73"/>
      <c r="I89" s="73"/>
      <c r="J89" s="76">
        <f t="shared" si="145"/>
        <v>0</v>
      </c>
      <c r="K89" s="73"/>
      <c r="L89" s="73"/>
      <c r="M89" s="73"/>
      <c r="N89" s="73"/>
      <c r="O89" s="76">
        <f t="shared" si="146"/>
        <v>0</v>
      </c>
      <c r="P89" s="73"/>
      <c r="Q89" s="73"/>
      <c r="R89" s="73"/>
      <c r="S89" s="73"/>
      <c r="T89" s="76">
        <f t="shared" si="147"/>
        <v>0</v>
      </c>
      <c r="U89" s="73"/>
      <c r="V89" s="73"/>
      <c r="W89" s="74" t="s">
        <v>19</v>
      </c>
      <c r="X89" s="73"/>
      <c r="Y89" s="76">
        <f t="shared" si="148"/>
        <v>1</v>
      </c>
      <c r="Z89" s="73"/>
      <c r="AA89" s="73"/>
      <c r="AB89" s="73" t="s">
        <v>15</v>
      </c>
      <c r="AC89" s="73"/>
      <c r="AD89" s="77">
        <f t="shared" si="151"/>
        <v>1</v>
      </c>
      <c r="AE89" s="42">
        <v>3</v>
      </c>
      <c r="AF89" s="48">
        <f t="shared" si="139"/>
        <v>0</v>
      </c>
      <c r="AG89" s="48">
        <f t="shared" si="140"/>
        <v>0</v>
      </c>
      <c r="AH89" s="48">
        <f t="shared" si="149"/>
        <v>1</v>
      </c>
      <c r="AI89" s="48">
        <f t="shared" si="152"/>
        <v>1</v>
      </c>
      <c r="AJ89" s="73">
        <f t="shared" si="143"/>
        <v>0</v>
      </c>
      <c r="AK89" s="73">
        <f t="shared" si="144"/>
        <v>0</v>
      </c>
      <c r="AL89" s="42"/>
    </row>
    <row r="90" spans="1:38" ht="15.75" customHeight="1" x14ac:dyDescent="0.25">
      <c r="A90" s="35">
        <v>6</v>
      </c>
      <c r="B90" s="47" t="str">
        <f t="shared" si="132"/>
        <v>Изобразительное искусство</v>
      </c>
      <c r="C90" s="70" t="s">
        <v>168</v>
      </c>
      <c r="D90" s="91">
        <v>19</v>
      </c>
      <c r="E90" s="72">
        <f t="shared" si="150"/>
        <v>5.2631578947368418E-2</v>
      </c>
      <c r="F90" s="73"/>
      <c r="G90" s="73"/>
      <c r="H90" s="73"/>
      <c r="I90" s="73"/>
      <c r="J90" s="76">
        <f t="shared" si="145"/>
        <v>0</v>
      </c>
      <c r="K90" s="73"/>
      <c r="L90" s="73"/>
      <c r="M90" s="73"/>
      <c r="N90" s="73"/>
      <c r="O90" s="76">
        <f t="shared" si="146"/>
        <v>0</v>
      </c>
      <c r="P90" s="73"/>
      <c r="Q90" s="73"/>
      <c r="R90" s="73"/>
      <c r="S90" s="73"/>
      <c r="T90" s="76">
        <f t="shared" si="147"/>
        <v>0</v>
      </c>
      <c r="U90" s="73"/>
      <c r="V90" s="73"/>
      <c r="W90" s="73"/>
      <c r="X90" s="73"/>
      <c r="Y90" s="76">
        <f t="shared" si="148"/>
        <v>0</v>
      </c>
      <c r="Z90" s="73"/>
      <c r="AA90" s="74" t="s">
        <v>15</v>
      </c>
      <c r="AB90" s="73"/>
      <c r="AC90" s="73"/>
      <c r="AD90" s="77">
        <f t="shared" si="151"/>
        <v>1</v>
      </c>
      <c r="AE90" s="42">
        <v>3</v>
      </c>
      <c r="AF90" s="48">
        <f t="shared" si="139"/>
        <v>0</v>
      </c>
      <c r="AG90" s="48">
        <f t="shared" si="140"/>
        <v>0</v>
      </c>
      <c r="AH90" s="48">
        <f t="shared" si="149"/>
        <v>1</v>
      </c>
      <c r="AI90" s="48">
        <f t="shared" si="152"/>
        <v>0</v>
      </c>
      <c r="AJ90" s="73">
        <f t="shared" si="143"/>
        <v>0</v>
      </c>
      <c r="AK90" s="73">
        <f t="shared" si="144"/>
        <v>0</v>
      </c>
      <c r="AL90" s="42"/>
    </row>
    <row r="91" spans="1:38" ht="15.75" customHeight="1" x14ac:dyDescent="0.25">
      <c r="A91" s="35">
        <v>6</v>
      </c>
      <c r="B91" s="47" t="str">
        <f t="shared" si="132"/>
        <v>Музыка</v>
      </c>
      <c r="C91" s="70" t="s">
        <v>168</v>
      </c>
      <c r="D91" s="91">
        <v>19</v>
      </c>
      <c r="E91" s="72">
        <v>0.1</v>
      </c>
      <c r="F91" s="73"/>
      <c r="G91" s="73"/>
      <c r="H91" s="73"/>
      <c r="I91" s="73"/>
      <c r="J91" s="76">
        <f t="shared" si="145"/>
        <v>0</v>
      </c>
      <c r="K91" s="73"/>
      <c r="L91" s="73"/>
      <c r="M91" s="73"/>
      <c r="N91" s="73"/>
      <c r="O91" s="76">
        <f t="shared" si="146"/>
        <v>0</v>
      </c>
      <c r="P91" s="73"/>
      <c r="Q91" s="73"/>
      <c r="R91" s="73"/>
      <c r="S91" s="73"/>
      <c r="T91" s="76">
        <f t="shared" si="147"/>
        <v>0</v>
      </c>
      <c r="U91" s="73"/>
      <c r="V91" s="73"/>
      <c r="W91" s="73"/>
      <c r="X91" s="73"/>
      <c r="Y91" s="75">
        <v>1</v>
      </c>
      <c r="Z91" s="73"/>
      <c r="AA91" s="73"/>
      <c r="AB91" s="73" t="s">
        <v>15</v>
      </c>
      <c r="AC91" s="73"/>
      <c r="AD91" s="77">
        <f t="shared" si="151"/>
        <v>1</v>
      </c>
      <c r="AE91" s="42">
        <v>3</v>
      </c>
      <c r="AF91" s="48">
        <f t="shared" si="139"/>
        <v>0</v>
      </c>
      <c r="AG91" s="48">
        <f t="shared" si="140"/>
        <v>0</v>
      </c>
      <c r="AH91" s="48">
        <f t="shared" si="149"/>
        <v>1</v>
      </c>
      <c r="AI91" s="93">
        <v>1</v>
      </c>
      <c r="AJ91" s="73">
        <f t="shared" si="143"/>
        <v>0</v>
      </c>
      <c r="AK91" s="73">
        <f t="shared" si="144"/>
        <v>0</v>
      </c>
      <c r="AL91" s="42"/>
    </row>
    <row r="92" spans="1:38" ht="15.75" customHeight="1" x14ac:dyDescent="0.25">
      <c r="A92" s="35">
        <v>6</v>
      </c>
      <c r="B92" s="47" t="str">
        <f t="shared" si="132"/>
        <v>Обществознание</v>
      </c>
      <c r="C92" s="70" t="s">
        <v>168</v>
      </c>
      <c r="D92" s="91">
        <v>18</v>
      </c>
      <c r="E92" s="72">
        <f t="shared" si="150"/>
        <v>5.5555555555555552E-2</v>
      </c>
      <c r="F92" s="73"/>
      <c r="G92" s="73"/>
      <c r="H92" s="73"/>
      <c r="I92" s="73"/>
      <c r="J92" s="76">
        <f t="shared" si="145"/>
        <v>0</v>
      </c>
      <c r="K92" s="73"/>
      <c r="L92" s="73"/>
      <c r="M92" s="73"/>
      <c r="N92" s="73"/>
      <c r="O92" s="76">
        <f t="shared" si="146"/>
        <v>0</v>
      </c>
      <c r="P92" s="73"/>
      <c r="Q92" s="73"/>
      <c r="R92" s="73"/>
      <c r="S92" s="73"/>
      <c r="T92" s="76">
        <f t="shared" si="147"/>
        <v>0</v>
      </c>
      <c r="U92" s="73"/>
      <c r="V92" s="73"/>
      <c r="W92" s="73"/>
      <c r="X92" s="74" t="s">
        <v>17</v>
      </c>
      <c r="Y92" s="76">
        <f t="shared" ref="Y92:Y94" si="153">COUNTA(U92:X92)</f>
        <v>1</v>
      </c>
      <c r="Z92" s="73"/>
      <c r="AA92" s="73"/>
      <c r="AB92" s="73"/>
      <c r="AC92" s="73"/>
      <c r="AD92" s="77">
        <f t="shared" si="151"/>
        <v>0</v>
      </c>
      <c r="AE92" s="42">
        <v>3</v>
      </c>
      <c r="AF92" s="48">
        <f t="shared" si="139"/>
        <v>1</v>
      </c>
      <c r="AG92" s="48">
        <f t="shared" si="140"/>
        <v>0</v>
      </c>
      <c r="AH92" s="48">
        <f t="shared" si="149"/>
        <v>0</v>
      </c>
      <c r="AI92" s="48">
        <f t="shared" ref="AI92:AI94" si="154">COUNTIF(F92:AD92,$I$1)</f>
        <v>0</v>
      </c>
      <c r="AJ92" s="73">
        <f t="shared" si="143"/>
        <v>0</v>
      </c>
      <c r="AK92" s="73">
        <f t="shared" si="144"/>
        <v>0</v>
      </c>
      <c r="AL92" s="42"/>
    </row>
    <row r="93" spans="1:38" ht="15.75" customHeight="1" x14ac:dyDescent="0.25">
      <c r="A93" s="35">
        <v>6</v>
      </c>
      <c r="B93" s="47" t="str">
        <f t="shared" si="132"/>
        <v>ОДНКНР</v>
      </c>
      <c r="C93" s="70" t="s">
        <v>168</v>
      </c>
      <c r="D93" s="91">
        <v>18</v>
      </c>
      <c r="E93" s="72">
        <f t="shared" si="150"/>
        <v>0</v>
      </c>
      <c r="F93" s="73"/>
      <c r="G93" s="73"/>
      <c r="H93" s="73"/>
      <c r="I93" s="73"/>
      <c r="J93" s="76">
        <f t="shared" si="145"/>
        <v>0</v>
      </c>
      <c r="K93" s="73"/>
      <c r="L93" s="73"/>
      <c r="M93" s="73"/>
      <c r="N93" s="73"/>
      <c r="O93" s="76">
        <f t="shared" si="146"/>
        <v>0</v>
      </c>
      <c r="P93" s="73"/>
      <c r="Q93" s="73"/>
      <c r="R93" s="73"/>
      <c r="S93" s="73"/>
      <c r="T93" s="76">
        <f t="shared" si="147"/>
        <v>0</v>
      </c>
      <c r="U93" s="73"/>
      <c r="V93" s="73"/>
      <c r="W93" s="73"/>
      <c r="X93" s="73"/>
      <c r="Y93" s="76">
        <f t="shared" si="153"/>
        <v>0</v>
      </c>
      <c r="Z93" s="73"/>
      <c r="AA93" s="73"/>
      <c r="AB93" s="73"/>
      <c r="AC93" s="73"/>
      <c r="AD93" s="77">
        <f t="shared" si="151"/>
        <v>0</v>
      </c>
      <c r="AE93" s="42">
        <v>3</v>
      </c>
      <c r="AF93" s="48">
        <f t="shared" si="139"/>
        <v>0</v>
      </c>
      <c r="AG93" s="48">
        <f t="shared" si="140"/>
        <v>0</v>
      </c>
      <c r="AH93" s="48">
        <f t="shared" si="149"/>
        <v>0</v>
      </c>
      <c r="AI93" s="48">
        <f t="shared" si="154"/>
        <v>0</v>
      </c>
      <c r="AJ93" s="73">
        <f t="shared" si="143"/>
        <v>0</v>
      </c>
      <c r="AK93" s="73">
        <f t="shared" si="144"/>
        <v>0</v>
      </c>
      <c r="AL93" s="42"/>
    </row>
    <row r="94" spans="1:38" ht="15.75" customHeight="1" x14ac:dyDescent="0.25">
      <c r="A94" s="35">
        <v>6</v>
      </c>
      <c r="B94" s="47" t="str">
        <f t="shared" si="132"/>
        <v>Физическая культура</v>
      </c>
      <c r="C94" s="70" t="s">
        <v>168</v>
      </c>
      <c r="D94" s="91">
        <v>35</v>
      </c>
      <c r="E94" s="72">
        <f t="shared" si="150"/>
        <v>8.5714285714285715E-2</v>
      </c>
      <c r="F94" s="73"/>
      <c r="G94" s="73"/>
      <c r="H94" s="73"/>
      <c r="I94" s="73"/>
      <c r="J94" s="76">
        <f t="shared" si="145"/>
        <v>0</v>
      </c>
      <c r="K94" s="73"/>
      <c r="L94" s="73"/>
      <c r="M94" s="73"/>
      <c r="N94" s="73"/>
      <c r="O94" s="76">
        <f t="shared" si="146"/>
        <v>0</v>
      </c>
      <c r="P94" s="74" t="s">
        <v>19</v>
      </c>
      <c r="Q94" s="73"/>
      <c r="R94" s="74" t="s">
        <v>19</v>
      </c>
      <c r="S94" s="73"/>
      <c r="T94" s="76">
        <f t="shared" si="147"/>
        <v>2</v>
      </c>
      <c r="U94" s="73"/>
      <c r="V94" s="73"/>
      <c r="W94" s="73"/>
      <c r="X94" s="73"/>
      <c r="Y94" s="76">
        <f t="shared" si="153"/>
        <v>0</v>
      </c>
      <c r="Z94" s="74" t="s">
        <v>19</v>
      </c>
      <c r="AA94" s="73"/>
      <c r="AB94" s="73"/>
      <c r="AC94" s="73"/>
      <c r="AD94" s="77">
        <f t="shared" si="151"/>
        <v>1</v>
      </c>
      <c r="AE94" s="42">
        <v>2</v>
      </c>
      <c r="AF94" s="48">
        <f t="shared" si="139"/>
        <v>0</v>
      </c>
      <c r="AG94" s="48">
        <f t="shared" si="140"/>
        <v>0</v>
      </c>
      <c r="AH94" s="48">
        <f t="shared" si="149"/>
        <v>0</v>
      </c>
      <c r="AI94" s="48">
        <f t="shared" si="154"/>
        <v>3</v>
      </c>
      <c r="AJ94" s="73">
        <f t="shared" si="143"/>
        <v>0</v>
      </c>
      <c r="AK94" s="73">
        <f t="shared" si="144"/>
        <v>0</v>
      </c>
      <c r="AL94" s="42"/>
    </row>
    <row r="95" spans="1:38" ht="15.75" customHeight="1" x14ac:dyDescent="0.25">
      <c r="A95" s="35">
        <v>6</v>
      </c>
      <c r="B95" s="83"/>
      <c r="C95" s="84"/>
      <c r="D95" s="85"/>
      <c r="E95" s="86"/>
      <c r="F95" s="87"/>
      <c r="G95" s="87"/>
      <c r="H95" s="87"/>
      <c r="I95" s="87"/>
      <c r="J95" s="87">
        <f>SUM(J82:J94)</f>
        <v>4</v>
      </c>
      <c r="K95" s="87"/>
      <c r="L95" s="87"/>
      <c r="M95" s="87"/>
      <c r="N95" s="87"/>
      <c r="O95" s="87">
        <f>SUM(O82:O94)</f>
        <v>5</v>
      </c>
      <c r="P95" s="87"/>
      <c r="Q95" s="87"/>
      <c r="R95" s="87"/>
      <c r="S95" s="87"/>
      <c r="T95" s="87">
        <f>SUM(T82:T94)</f>
        <v>7</v>
      </c>
      <c r="U95" s="87"/>
      <c r="V95" s="87"/>
      <c r="W95" s="87"/>
      <c r="X95" s="87"/>
      <c r="Y95" s="87">
        <f>SUM(Y82:Y94)</f>
        <v>10</v>
      </c>
      <c r="Z95" s="87"/>
      <c r="AA95" s="87"/>
      <c r="AB95" s="87"/>
      <c r="AC95" s="87"/>
      <c r="AD95" s="87">
        <f>SUM(AD82:AD94)</f>
        <v>9</v>
      </c>
      <c r="AE95" s="42">
        <v>3</v>
      </c>
      <c r="AF95" s="88">
        <f t="shared" ref="AF95:AK95" si="155">SUM(AF82:AF94)</f>
        <v>6</v>
      </c>
      <c r="AG95" s="88">
        <f t="shared" si="155"/>
        <v>0</v>
      </c>
      <c r="AH95" s="88">
        <f t="shared" si="155"/>
        <v>5</v>
      </c>
      <c r="AI95" s="89">
        <f t="shared" si="155"/>
        <v>21</v>
      </c>
      <c r="AJ95" s="88">
        <f t="shared" si="155"/>
        <v>0</v>
      </c>
      <c r="AK95" s="88">
        <f t="shared" si="155"/>
        <v>0</v>
      </c>
      <c r="AL95" s="42"/>
    </row>
    <row r="96" spans="1:38" ht="15.75" customHeight="1" x14ac:dyDescent="0.25">
      <c r="A96" s="35">
        <v>7</v>
      </c>
      <c r="B96" s="149" t="s">
        <v>88</v>
      </c>
      <c r="C96" s="150"/>
      <c r="D96" s="65"/>
      <c r="E96" s="66"/>
      <c r="F96" s="151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8"/>
      <c r="V96" s="138"/>
      <c r="W96" s="138"/>
      <c r="X96" s="138"/>
      <c r="Y96" s="138"/>
      <c r="Z96" s="138"/>
      <c r="AA96" s="138"/>
      <c r="AB96" s="138"/>
      <c r="AC96" s="138"/>
      <c r="AD96" s="138"/>
      <c r="AE96" s="42">
        <v>3</v>
      </c>
      <c r="AF96" s="68"/>
      <c r="AG96" s="68"/>
      <c r="AH96" s="68"/>
      <c r="AI96" s="68"/>
      <c r="AJ96" s="49"/>
      <c r="AK96" s="49"/>
      <c r="AL96" s="42"/>
    </row>
    <row r="97" spans="1:38" ht="15.75" customHeight="1" x14ac:dyDescent="0.25">
      <c r="A97" s="35">
        <v>7</v>
      </c>
      <c r="B97" s="47" t="str">
        <f t="shared" ref="B97:B109" si="156">B82</f>
        <v>Русский язык</v>
      </c>
      <c r="C97" s="70" t="s">
        <v>169</v>
      </c>
      <c r="D97" s="90">
        <v>108</v>
      </c>
      <c r="E97" s="72">
        <f t="shared" ref="E97:E101" si="157">(J97+O97+T97+Y97+AD97)/D97</f>
        <v>4.6296296296296294E-2</v>
      </c>
      <c r="F97" s="73"/>
      <c r="G97" s="73"/>
      <c r="H97" s="73"/>
      <c r="I97" s="74" t="s">
        <v>19</v>
      </c>
      <c r="J97" s="76">
        <f t="shared" ref="J97:J98" si="158">COUNTA(F97:I97)</f>
        <v>1</v>
      </c>
      <c r="K97" s="73"/>
      <c r="L97" s="73"/>
      <c r="M97" s="73"/>
      <c r="N97" s="74" t="s">
        <v>19</v>
      </c>
      <c r="O97" s="76">
        <f t="shared" ref="O97:O98" si="159">COUNTA(K97:N97)</f>
        <v>1</v>
      </c>
      <c r="P97" s="73"/>
      <c r="Q97" s="73"/>
      <c r="R97" s="74" t="s">
        <v>19</v>
      </c>
      <c r="S97" s="73"/>
      <c r="T97" s="76">
        <f t="shared" ref="T97:T98" si="160">COUNTA(P97:S97)</f>
        <v>1</v>
      </c>
      <c r="U97" s="73"/>
      <c r="V97" s="73"/>
      <c r="W97" s="74" t="s">
        <v>17</v>
      </c>
      <c r="X97" s="73"/>
      <c r="Y97" s="76">
        <f t="shared" ref="Y97:Y98" si="161">COUNTA(U97:X97)</f>
        <v>1</v>
      </c>
      <c r="Z97" s="73"/>
      <c r="AA97" s="74" t="s">
        <v>15</v>
      </c>
      <c r="AB97" s="73"/>
      <c r="AC97" s="73"/>
      <c r="AD97" s="77">
        <f t="shared" ref="AD97:AD98" si="162">COUNTA(Z97:AC97)</f>
        <v>1</v>
      </c>
      <c r="AE97" s="42">
        <v>3</v>
      </c>
      <c r="AF97" s="48">
        <f t="shared" ref="AF97:AF109" si="163">COUNTIF(F97:AD97,$F$1)</f>
        <v>1</v>
      </c>
      <c r="AG97" s="48">
        <f t="shared" ref="AG97:AG109" si="164">COUNTIF(F97:AE97,$G$1)</f>
        <v>0</v>
      </c>
      <c r="AH97" s="48">
        <f t="shared" ref="AH97:AH99" si="165">COUNTIF(F97:AD97,$H$1)</f>
        <v>1</v>
      </c>
      <c r="AI97" s="48">
        <f t="shared" ref="AI97:AI98" si="166">COUNTIF(F97:AD97,$I$1)</f>
        <v>3</v>
      </c>
      <c r="AJ97" s="73">
        <f t="shared" ref="AJ97:AJ109" si="167">IF($J$1&gt;0,COUNTIF(F97:AD97,$J$1),0)</f>
        <v>0</v>
      </c>
      <c r="AK97" s="73">
        <f t="shared" ref="AK97:AK109" si="168">IF($K$1&gt;0,COUNTIF(F97:AD97,$K$1),0)</f>
        <v>0</v>
      </c>
      <c r="AL97" s="42"/>
    </row>
    <row r="98" spans="1:38" ht="15.75" customHeight="1" x14ac:dyDescent="0.25">
      <c r="A98" s="35">
        <v>7</v>
      </c>
      <c r="B98" s="47" t="str">
        <f t="shared" si="156"/>
        <v>Литература</v>
      </c>
      <c r="C98" s="70" t="s">
        <v>169</v>
      </c>
      <c r="D98" s="91">
        <v>54</v>
      </c>
      <c r="E98" s="72">
        <f t="shared" si="157"/>
        <v>5.5555555555555552E-2</v>
      </c>
      <c r="F98" s="73"/>
      <c r="G98" s="73"/>
      <c r="H98" s="73"/>
      <c r="I98" s="73"/>
      <c r="J98" s="76">
        <f t="shared" si="158"/>
        <v>0</v>
      </c>
      <c r="K98" s="73"/>
      <c r="L98" s="73" t="s">
        <v>19</v>
      </c>
      <c r="M98" s="73"/>
      <c r="N98" s="73"/>
      <c r="O98" s="76">
        <f t="shared" si="159"/>
        <v>1</v>
      </c>
      <c r="P98" s="73"/>
      <c r="Q98" s="73"/>
      <c r="R98" s="73" t="s">
        <v>19</v>
      </c>
      <c r="S98" s="73"/>
      <c r="T98" s="76">
        <f t="shared" si="160"/>
        <v>1</v>
      </c>
      <c r="U98" s="73"/>
      <c r="V98" s="73"/>
      <c r="W98" s="73"/>
      <c r="X98" s="73"/>
      <c r="Y98" s="76">
        <f t="shared" si="161"/>
        <v>0</v>
      </c>
      <c r="Z98" s="73"/>
      <c r="AA98" s="73"/>
      <c r="AB98" s="74" t="s">
        <v>19</v>
      </c>
      <c r="AC98" s="73"/>
      <c r="AD98" s="77">
        <f t="shared" si="162"/>
        <v>1</v>
      </c>
      <c r="AE98" s="42">
        <v>3</v>
      </c>
      <c r="AF98" s="48">
        <f t="shared" si="163"/>
        <v>0</v>
      </c>
      <c r="AG98" s="48">
        <f t="shared" si="164"/>
        <v>0</v>
      </c>
      <c r="AH98" s="48">
        <f t="shared" si="165"/>
        <v>0</v>
      </c>
      <c r="AI98" s="48">
        <f t="shared" si="166"/>
        <v>3</v>
      </c>
      <c r="AJ98" s="73">
        <f t="shared" si="167"/>
        <v>0</v>
      </c>
      <c r="AK98" s="73">
        <f t="shared" si="168"/>
        <v>0</v>
      </c>
      <c r="AL98" s="42"/>
    </row>
    <row r="99" spans="1:38" ht="15.75" customHeight="1" x14ac:dyDescent="0.25">
      <c r="A99" s="35">
        <v>7</v>
      </c>
      <c r="B99" s="47" t="str">
        <f t="shared" si="156"/>
        <v>Иностранный язык</v>
      </c>
      <c r="C99" s="70" t="s">
        <v>169</v>
      </c>
      <c r="D99" s="91">
        <v>53</v>
      </c>
      <c r="E99" s="72">
        <f t="shared" si="157"/>
        <v>9.4339622641509441E-2</v>
      </c>
      <c r="F99" s="73"/>
      <c r="G99" s="73" t="s">
        <v>19</v>
      </c>
      <c r="H99" s="73"/>
      <c r="I99" s="73"/>
      <c r="J99" s="75">
        <v>1</v>
      </c>
      <c r="K99" s="73"/>
      <c r="L99" s="73"/>
      <c r="M99" s="73" t="s">
        <v>19</v>
      </c>
      <c r="N99" s="73"/>
      <c r="O99" s="75">
        <v>1</v>
      </c>
      <c r="P99" s="73"/>
      <c r="Q99" s="73"/>
      <c r="R99" s="73" t="s">
        <v>19</v>
      </c>
      <c r="S99" s="73"/>
      <c r="T99" s="75">
        <v>1</v>
      </c>
      <c r="U99" s="73"/>
      <c r="V99" s="73" t="s">
        <v>19</v>
      </c>
      <c r="W99" s="73"/>
      <c r="X99" s="73"/>
      <c r="Y99" s="75">
        <v>1</v>
      </c>
      <c r="Z99" s="73"/>
      <c r="AA99" s="73"/>
      <c r="AB99" s="73" t="s">
        <v>19</v>
      </c>
      <c r="AC99" s="73"/>
      <c r="AD99" s="92">
        <v>1</v>
      </c>
      <c r="AE99" s="42">
        <v>3</v>
      </c>
      <c r="AF99" s="48">
        <f t="shared" si="163"/>
        <v>0</v>
      </c>
      <c r="AG99" s="48">
        <f t="shared" si="164"/>
        <v>0</v>
      </c>
      <c r="AH99" s="48">
        <f t="shared" si="165"/>
        <v>0</v>
      </c>
      <c r="AI99" s="93">
        <v>1</v>
      </c>
      <c r="AJ99" s="73">
        <f t="shared" si="167"/>
        <v>0</v>
      </c>
      <c r="AK99" s="73">
        <f t="shared" si="168"/>
        <v>0</v>
      </c>
      <c r="AL99" s="42"/>
    </row>
    <row r="100" spans="1:38" ht="15.75" customHeight="1" x14ac:dyDescent="0.25">
      <c r="A100" s="35">
        <v>7</v>
      </c>
      <c r="B100" s="47" t="str">
        <f t="shared" si="156"/>
        <v>Математика</v>
      </c>
      <c r="C100" s="70" t="s">
        <v>169</v>
      </c>
      <c r="D100" s="91">
        <v>89</v>
      </c>
      <c r="E100" s="72">
        <f t="shared" si="157"/>
        <v>8.98876404494382E-2</v>
      </c>
      <c r="F100" s="73"/>
      <c r="G100" s="74"/>
      <c r="H100" s="74" t="s">
        <v>19</v>
      </c>
      <c r="I100" s="73"/>
      <c r="J100" s="75">
        <v>1</v>
      </c>
      <c r="K100" s="74" t="s">
        <v>19</v>
      </c>
      <c r="L100" s="73"/>
      <c r="M100" s="74" t="s">
        <v>19</v>
      </c>
      <c r="N100" s="73"/>
      <c r="O100" s="75">
        <v>2</v>
      </c>
      <c r="P100" s="74" t="s">
        <v>19</v>
      </c>
      <c r="Q100" s="73"/>
      <c r="R100" s="74" t="s">
        <v>19</v>
      </c>
      <c r="S100" s="73"/>
      <c r="T100" s="75">
        <v>2</v>
      </c>
      <c r="U100" s="74" t="s">
        <v>19</v>
      </c>
      <c r="V100" s="73"/>
      <c r="W100" s="74" t="s">
        <v>17</v>
      </c>
      <c r="X100" s="73"/>
      <c r="Y100" s="75">
        <v>2</v>
      </c>
      <c r="Z100" s="74" t="s">
        <v>19</v>
      </c>
      <c r="AA100" s="73"/>
      <c r="AB100" s="73"/>
      <c r="AC100" s="74" t="s">
        <v>15</v>
      </c>
      <c r="AD100" s="92">
        <v>1</v>
      </c>
      <c r="AE100" s="42">
        <v>3</v>
      </c>
      <c r="AF100" s="48">
        <f t="shared" si="163"/>
        <v>1</v>
      </c>
      <c r="AG100" s="48">
        <f t="shared" si="164"/>
        <v>0</v>
      </c>
      <c r="AH100" s="93">
        <v>1</v>
      </c>
      <c r="AI100" s="93">
        <v>6</v>
      </c>
      <c r="AJ100" s="73">
        <f t="shared" si="167"/>
        <v>0</v>
      </c>
      <c r="AK100" s="73">
        <f t="shared" si="168"/>
        <v>0</v>
      </c>
      <c r="AL100" s="42"/>
    </row>
    <row r="101" spans="1:38" ht="15.75" customHeight="1" x14ac:dyDescent="0.25">
      <c r="A101" s="35">
        <v>7</v>
      </c>
      <c r="B101" s="47" t="str">
        <f t="shared" si="156"/>
        <v>История</v>
      </c>
      <c r="C101" s="70" t="s">
        <v>169</v>
      </c>
      <c r="D101" s="91">
        <v>36</v>
      </c>
      <c r="E101" s="72">
        <f t="shared" si="157"/>
        <v>5.5555555555555552E-2</v>
      </c>
      <c r="F101" s="73"/>
      <c r="G101" s="73" t="s">
        <v>19</v>
      </c>
      <c r="H101" s="73"/>
      <c r="I101" s="73"/>
      <c r="J101" s="76">
        <f t="shared" ref="J101:J109" si="169">COUNTA(F101:I101)</f>
        <v>1</v>
      </c>
      <c r="K101" s="73"/>
      <c r="L101" s="73"/>
      <c r="M101" s="73"/>
      <c r="N101" s="73"/>
      <c r="O101" s="76">
        <f t="shared" ref="O101:O109" si="170">COUNTA(K101:N101)</f>
        <v>0</v>
      </c>
      <c r="P101" s="73"/>
      <c r="Q101" s="73"/>
      <c r="R101" s="73"/>
      <c r="S101" s="73"/>
      <c r="T101" s="76">
        <f t="shared" ref="T101:T109" si="171">COUNTA(P101:S101)</f>
        <v>0</v>
      </c>
      <c r="U101" s="73"/>
      <c r="V101" s="73"/>
      <c r="W101" s="73"/>
      <c r="X101" s="74" t="s">
        <v>17</v>
      </c>
      <c r="Y101" s="76">
        <f t="shared" ref="Y101:Y105" si="172">COUNTA(U101:X101)</f>
        <v>1</v>
      </c>
      <c r="Z101" s="73"/>
      <c r="AA101" s="73"/>
      <c r="AB101" s="73"/>
      <c r="AC101" s="73"/>
      <c r="AD101" s="77">
        <f>COUNTA(Z101:AC101)</f>
        <v>0</v>
      </c>
      <c r="AE101" s="42">
        <v>3</v>
      </c>
      <c r="AF101" s="48">
        <f t="shared" si="163"/>
        <v>1</v>
      </c>
      <c r="AG101" s="48">
        <f t="shared" si="164"/>
        <v>0</v>
      </c>
      <c r="AH101" s="48">
        <f t="shared" ref="AH101:AH109" si="173">COUNTIF(F101:AD101,$H$1)</f>
        <v>0</v>
      </c>
      <c r="AI101" s="48">
        <f>COUNTIF(F101:AD101,$I$1)</f>
        <v>1</v>
      </c>
      <c r="AJ101" s="73">
        <f t="shared" si="167"/>
        <v>0</v>
      </c>
      <c r="AK101" s="73">
        <f t="shared" si="168"/>
        <v>0</v>
      </c>
      <c r="AL101" s="42"/>
    </row>
    <row r="102" spans="1:38" ht="15.75" customHeight="1" x14ac:dyDescent="0.25">
      <c r="A102" s="35">
        <v>7</v>
      </c>
      <c r="B102" s="47" t="str">
        <f t="shared" si="156"/>
        <v>География</v>
      </c>
      <c r="C102" s="70" t="s">
        <v>169</v>
      </c>
      <c r="D102" s="91">
        <v>18</v>
      </c>
      <c r="E102" s="99">
        <v>0.1</v>
      </c>
      <c r="F102" s="73"/>
      <c r="G102" s="73"/>
      <c r="H102" s="73"/>
      <c r="I102" s="73"/>
      <c r="J102" s="76">
        <f t="shared" si="169"/>
        <v>0</v>
      </c>
      <c r="K102" s="73"/>
      <c r="L102" s="73"/>
      <c r="M102" s="73"/>
      <c r="N102" s="73"/>
      <c r="O102" s="76">
        <f t="shared" si="170"/>
        <v>0</v>
      </c>
      <c r="P102" s="73"/>
      <c r="Q102" s="73"/>
      <c r="R102" s="73"/>
      <c r="S102" s="73"/>
      <c r="T102" s="76">
        <f t="shared" si="171"/>
        <v>0</v>
      </c>
      <c r="U102" s="73"/>
      <c r="V102" s="73"/>
      <c r="W102" s="73"/>
      <c r="X102" s="74" t="s">
        <v>17</v>
      </c>
      <c r="Y102" s="76">
        <f t="shared" si="172"/>
        <v>1</v>
      </c>
      <c r="Z102" s="73"/>
      <c r="AA102" s="73"/>
      <c r="AB102" s="73"/>
      <c r="AC102" s="73"/>
      <c r="AD102" s="92">
        <v>1</v>
      </c>
      <c r="AE102" s="42">
        <v>3</v>
      </c>
      <c r="AF102" s="48">
        <f t="shared" si="163"/>
        <v>1</v>
      </c>
      <c r="AG102" s="48">
        <f t="shared" si="164"/>
        <v>0</v>
      </c>
      <c r="AH102" s="48">
        <f t="shared" si="173"/>
        <v>0</v>
      </c>
      <c r="AI102" s="93">
        <v>1</v>
      </c>
      <c r="AJ102" s="73">
        <f t="shared" si="167"/>
        <v>0</v>
      </c>
      <c r="AK102" s="73">
        <f t="shared" si="168"/>
        <v>0</v>
      </c>
      <c r="AL102" s="42"/>
    </row>
    <row r="103" spans="1:38" ht="15.75" customHeight="1" x14ac:dyDescent="0.25">
      <c r="A103" s="35">
        <v>7</v>
      </c>
      <c r="B103" s="47" t="str">
        <f t="shared" si="156"/>
        <v>Биология</v>
      </c>
      <c r="C103" s="70" t="s">
        <v>169</v>
      </c>
      <c r="D103" s="91">
        <v>18</v>
      </c>
      <c r="E103" s="72">
        <f t="shared" ref="E103:E109" si="174">(J103+O103+T103+Y103+AD103)/D103</f>
        <v>5.5555555555555552E-2</v>
      </c>
      <c r="F103" s="73"/>
      <c r="G103" s="73"/>
      <c r="H103" s="73"/>
      <c r="I103" s="73"/>
      <c r="J103" s="76">
        <f t="shared" si="169"/>
        <v>0</v>
      </c>
      <c r="K103" s="73"/>
      <c r="L103" s="73"/>
      <c r="M103" s="73"/>
      <c r="N103" s="73"/>
      <c r="O103" s="76">
        <f t="shared" si="170"/>
        <v>0</v>
      </c>
      <c r="P103" s="73"/>
      <c r="Q103" s="73"/>
      <c r="R103" s="73"/>
      <c r="S103" s="73"/>
      <c r="T103" s="76">
        <f t="shared" si="171"/>
        <v>0</v>
      </c>
      <c r="U103" s="73"/>
      <c r="V103" s="73"/>
      <c r="W103" s="73"/>
      <c r="X103" s="74" t="s">
        <v>17</v>
      </c>
      <c r="Y103" s="76">
        <f t="shared" si="172"/>
        <v>1</v>
      </c>
      <c r="Z103" s="73"/>
      <c r="AA103" s="73"/>
      <c r="AB103" s="73"/>
      <c r="AC103" s="73"/>
      <c r="AD103" s="77">
        <f t="shared" ref="AD103:AD109" si="175">COUNTA(Z103:AC103)</f>
        <v>0</v>
      </c>
      <c r="AE103" s="42">
        <v>3</v>
      </c>
      <c r="AF103" s="48">
        <f t="shared" si="163"/>
        <v>1</v>
      </c>
      <c r="AG103" s="48">
        <f t="shared" si="164"/>
        <v>0</v>
      </c>
      <c r="AH103" s="48">
        <f t="shared" si="173"/>
        <v>0</v>
      </c>
      <c r="AI103" s="48">
        <f t="shared" ref="AI103:AI105" si="176">COUNTIF(F103:AD103,$I$1)</f>
        <v>0</v>
      </c>
      <c r="AJ103" s="73">
        <f t="shared" si="167"/>
        <v>0</v>
      </c>
      <c r="AK103" s="73">
        <f t="shared" si="168"/>
        <v>0</v>
      </c>
      <c r="AL103" s="42"/>
    </row>
    <row r="104" spans="1:38" ht="15.75" customHeight="1" x14ac:dyDescent="0.25">
      <c r="A104" s="35">
        <v>7</v>
      </c>
      <c r="B104" s="47" t="str">
        <f t="shared" si="156"/>
        <v>Технология</v>
      </c>
      <c r="C104" s="70" t="s">
        <v>169</v>
      </c>
      <c r="D104" s="91">
        <v>36</v>
      </c>
      <c r="E104" s="72">
        <f t="shared" si="174"/>
        <v>2.7777777777777776E-2</v>
      </c>
      <c r="F104" s="73"/>
      <c r="G104" s="73"/>
      <c r="H104" s="73"/>
      <c r="I104" s="73"/>
      <c r="J104" s="76">
        <f t="shared" si="169"/>
        <v>0</v>
      </c>
      <c r="K104" s="73"/>
      <c r="L104" s="73"/>
      <c r="M104" s="73"/>
      <c r="N104" s="73"/>
      <c r="O104" s="76">
        <f t="shared" si="170"/>
        <v>0</v>
      </c>
      <c r="P104" s="73"/>
      <c r="Q104" s="73"/>
      <c r="R104" s="73"/>
      <c r="S104" s="73"/>
      <c r="T104" s="76">
        <f t="shared" si="171"/>
        <v>0</v>
      </c>
      <c r="U104" s="73"/>
      <c r="V104" s="73"/>
      <c r="W104" s="74" t="s">
        <v>19</v>
      </c>
      <c r="X104" s="73"/>
      <c r="Y104" s="76">
        <f t="shared" si="172"/>
        <v>1</v>
      </c>
      <c r="Z104" s="73"/>
      <c r="AA104" s="73"/>
      <c r="AB104" s="73"/>
      <c r="AC104" s="73"/>
      <c r="AD104" s="77">
        <f t="shared" si="175"/>
        <v>0</v>
      </c>
      <c r="AE104" s="42">
        <v>3</v>
      </c>
      <c r="AF104" s="48">
        <f t="shared" si="163"/>
        <v>0</v>
      </c>
      <c r="AG104" s="48">
        <f t="shared" si="164"/>
        <v>0</v>
      </c>
      <c r="AH104" s="48">
        <f t="shared" si="173"/>
        <v>0</v>
      </c>
      <c r="AI104" s="48">
        <f t="shared" si="176"/>
        <v>1</v>
      </c>
      <c r="AJ104" s="73">
        <f t="shared" si="167"/>
        <v>0</v>
      </c>
      <c r="AK104" s="73">
        <f t="shared" si="168"/>
        <v>0</v>
      </c>
      <c r="AL104" s="42"/>
    </row>
    <row r="105" spans="1:38" ht="15.75" customHeight="1" x14ac:dyDescent="0.25">
      <c r="A105" s="35">
        <v>7</v>
      </c>
      <c r="B105" s="47" t="str">
        <f t="shared" si="156"/>
        <v>Изобразительное искусство</v>
      </c>
      <c r="C105" s="70" t="s">
        <v>169</v>
      </c>
      <c r="D105" s="91">
        <v>19</v>
      </c>
      <c r="E105" s="72">
        <f t="shared" si="174"/>
        <v>5.2631578947368418E-2</v>
      </c>
      <c r="F105" s="73"/>
      <c r="G105" s="73"/>
      <c r="H105" s="73"/>
      <c r="I105" s="73"/>
      <c r="J105" s="76">
        <f t="shared" si="169"/>
        <v>0</v>
      </c>
      <c r="K105" s="73"/>
      <c r="L105" s="73"/>
      <c r="M105" s="73"/>
      <c r="N105" s="73"/>
      <c r="O105" s="76">
        <f t="shared" si="170"/>
        <v>0</v>
      </c>
      <c r="P105" s="73"/>
      <c r="Q105" s="73"/>
      <c r="R105" s="73"/>
      <c r="S105" s="73"/>
      <c r="T105" s="76">
        <f t="shared" si="171"/>
        <v>0</v>
      </c>
      <c r="U105" s="73"/>
      <c r="V105" s="73"/>
      <c r="W105" s="73"/>
      <c r="X105" s="73"/>
      <c r="Y105" s="76">
        <f t="shared" si="172"/>
        <v>0</v>
      </c>
      <c r="Z105" s="73"/>
      <c r="AA105" s="74" t="s">
        <v>15</v>
      </c>
      <c r="AB105" s="73"/>
      <c r="AC105" s="73"/>
      <c r="AD105" s="77">
        <f t="shared" si="175"/>
        <v>1</v>
      </c>
      <c r="AE105" s="42">
        <v>3</v>
      </c>
      <c r="AF105" s="48">
        <f t="shared" si="163"/>
        <v>0</v>
      </c>
      <c r="AG105" s="48">
        <f t="shared" si="164"/>
        <v>0</v>
      </c>
      <c r="AH105" s="48">
        <f t="shared" si="173"/>
        <v>1</v>
      </c>
      <c r="AI105" s="48">
        <f t="shared" si="176"/>
        <v>0</v>
      </c>
      <c r="AJ105" s="73">
        <f t="shared" si="167"/>
        <v>0</v>
      </c>
      <c r="AK105" s="73">
        <f t="shared" si="168"/>
        <v>0</v>
      </c>
      <c r="AL105" s="42"/>
    </row>
    <row r="106" spans="1:38" ht="15.75" customHeight="1" x14ac:dyDescent="0.25">
      <c r="A106" s="35">
        <v>7</v>
      </c>
      <c r="B106" s="47" t="str">
        <f t="shared" si="156"/>
        <v>Музыка</v>
      </c>
      <c r="C106" s="70" t="s">
        <v>169</v>
      </c>
      <c r="D106" s="91">
        <v>19</v>
      </c>
      <c r="E106" s="72">
        <v>0.1</v>
      </c>
      <c r="F106" s="73"/>
      <c r="G106" s="73"/>
      <c r="H106" s="73"/>
      <c r="I106" s="73"/>
      <c r="J106" s="76">
        <f t="shared" si="169"/>
        <v>0</v>
      </c>
      <c r="K106" s="73"/>
      <c r="L106" s="73"/>
      <c r="M106" s="73"/>
      <c r="N106" s="73"/>
      <c r="O106" s="76">
        <f t="shared" si="170"/>
        <v>0</v>
      </c>
      <c r="P106" s="73"/>
      <c r="Q106" s="73"/>
      <c r="R106" s="73"/>
      <c r="S106" s="73"/>
      <c r="T106" s="76">
        <f t="shared" si="171"/>
        <v>0</v>
      </c>
      <c r="U106" s="73"/>
      <c r="V106" s="73"/>
      <c r="W106" s="73"/>
      <c r="X106" s="73"/>
      <c r="Y106" s="75">
        <v>1</v>
      </c>
      <c r="Z106" s="73"/>
      <c r="AA106" s="73"/>
      <c r="AB106" s="73" t="s">
        <v>15</v>
      </c>
      <c r="AC106" s="73"/>
      <c r="AD106" s="77">
        <f t="shared" si="175"/>
        <v>1</v>
      </c>
      <c r="AE106" s="42">
        <v>3</v>
      </c>
      <c r="AF106" s="48">
        <f t="shared" si="163"/>
        <v>0</v>
      </c>
      <c r="AG106" s="48">
        <f t="shared" si="164"/>
        <v>0</v>
      </c>
      <c r="AH106" s="48">
        <f t="shared" si="173"/>
        <v>1</v>
      </c>
      <c r="AI106" s="93">
        <v>1</v>
      </c>
      <c r="AJ106" s="73">
        <f t="shared" si="167"/>
        <v>0</v>
      </c>
      <c r="AK106" s="73">
        <f t="shared" si="168"/>
        <v>0</v>
      </c>
      <c r="AL106" s="42"/>
    </row>
    <row r="107" spans="1:38" ht="15.75" customHeight="1" x14ac:dyDescent="0.25">
      <c r="A107" s="35">
        <v>7</v>
      </c>
      <c r="B107" s="47" t="str">
        <f t="shared" si="156"/>
        <v>Обществознание</v>
      </c>
      <c r="C107" s="70" t="s">
        <v>169</v>
      </c>
      <c r="D107" s="91">
        <v>18</v>
      </c>
      <c r="E107" s="72">
        <v>0.1</v>
      </c>
      <c r="F107" s="73"/>
      <c r="G107" s="73"/>
      <c r="H107" s="73"/>
      <c r="I107" s="73"/>
      <c r="J107" s="76">
        <f t="shared" si="169"/>
        <v>0</v>
      </c>
      <c r="K107" s="73"/>
      <c r="L107" s="73"/>
      <c r="M107" s="73"/>
      <c r="N107" s="73"/>
      <c r="O107" s="76">
        <f t="shared" si="170"/>
        <v>0</v>
      </c>
      <c r="P107" s="73"/>
      <c r="Q107" s="73"/>
      <c r="R107" s="73"/>
      <c r="S107" s="73"/>
      <c r="T107" s="76">
        <f t="shared" si="171"/>
        <v>0</v>
      </c>
      <c r="U107" s="73"/>
      <c r="V107" s="73"/>
      <c r="W107" s="73"/>
      <c r="X107" s="74" t="s">
        <v>17</v>
      </c>
      <c r="Y107" s="76">
        <f t="shared" ref="Y107:Y109" si="177">COUNTA(U107:X107)</f>
        <v>1</v>
      </c>
      <c r="Z107" s="73"/>
      <c r="AA107" s="73"/>
      <c r="AB107" s="73" t="s">
        <v>15</v>
      </c>
      <c r="AC107" s="73"/>
      <c r="AD107" s="77">
        <f t="shared" si="175"/>
        <v>1</v>
      </c>
      <c r="AE107" s="42">
        <v>3</v>
      </c>
      <c r="AF107" s="48">
        <f t="shared" si="163"/>
        <v>1</v>
      </c>
      <c r="AG107" s="48">
        <f t="shared" si="164"/>
        <v>0</v>
      </c>
      <c r="AH107" s="48">
        <f t="shared" si="173"/>
        <v>1</v>
      </c>
      <c r="AI107" s="48">
        <f t="shared" ref="AI107:AI109" si="178">COUNTIF(F107:AD107,$I$1)</f>
        <v>0</v>
      </c>
      <c r="AJ107" s="73">
        <f t="shared" si="167"/>
        <v>0</v>
      </c>
      <c r="AK107" s="73">
        <f t="shared" si="168"/>
        <v>0</v>
      </c>
      <c r="AL107" s="42"/>
    </row>
    <row r="108" spans="1:38" ht="15.75" customHeight="1" x14ac:dyDescent="0.25">
      <c r="A108" s="35">
        <v>7</v>
      </c>
      <c r="B108" s="47" t="str">
        <f t="shared" si="156"/>
        <v>ОДНКНР</v>
      </c>
      <c r="C108" s="70" t="s">
        <v>169</v>
      </c>
      <c r="D108" s="91">
        <v>18</v>
      </c>
      <c r="E108" s="72">
        <f t="shared" si="174"/>
        <v>0</v>
      </c>
      <c r="F108" s="73"/>
      <c r="G108" s="73"/>
      <c r="H108" s="73"/>
      <c r="I108" s="73"/>
      <c r="J108" s="76">
        <f t="shared" si="169"/>
        <v>0</v>
      </c>
      <c r="K108" s="73"/>
      <c r="L108" s="73"/>
      <c r="M108" s="73"/>
      <c r="N108" s="73"/>
      <c r="O108" s="76">
        <f t="shared" si="170"/>
        <v>0</v>
      </c>
      <c r="P108" s="73"/>
      <c r="Q108" s="73"/>
      <c r="R108" s="73"/>
      <c r="S108" s="73"/>
      <c r="T108" s="76">
        <f t="shared" si="171"/>
        <v>0</v>
      </c>
      <c r="U108" s="73"/>
      <c r="V108" s="73"/>
      <c r="W108" s="73"/>
      <c r="X108" s="73"/>
      <c r="Y108" s="76">
        <f t="shared" si="177"/>
        <v>0</v>
      </c>
      <c r="Z108" s="73"/>
      <c r="AA108" s="73"/>
      <c r="AB108" s="73"/>
      <c r="AC108" s="73"/>
      <c r="AD108" s="77">
        <f t="shared" si="175"/>
        <v>0</v>
      </c>
      <c r="AE108" s="42">
        <v>3</v>
      </c>
      <c r="AF108" s="48">
        <f t="shared" si="163"/>
        <v>0</v>
      </c>
      <c r="AG108" s="48">
        <f t="shared" si="164"/>
        <v>0</v>
      </c>
      <c r="AH108" s="48">
        <f t="shared" si="173"/>
        <v>0</v>
      </c>
      <c r="AI108" s="48">
        <f t="shared" si="178"/>
        <v>0</v>
      </c>
      <c r="AJ108" s="73">
        <f t="shared" si="167"/>
        <v>0</v>
      </c>
      <c r="AK108" s="73">
        <f t="shared" si="168"/>
        <v>0</v>
      </c>
      <c r="AL108" s="42"/>
    </row>
    <row r="109" spans="1:38" ht="15.75" customHeight="1" x14ac:dyDescent="0.25">
      <c r="A109" s="35">
        <v>7</v>
      </c>
      <c r="B109" s="47" t="str">
        <f t="shared" si="156"/>
        <v>Физическая культура</v>
      </c>
      <c r="C109" s="70" t="s">
        <v>169</v>
      </c>
      <c r="D109" s="91">
        <v>35</v>
      </c>
      <c r="E109" s="72">
        <f t="shared" si="174"/>
        <v>8.5714285714285715E-2</v>
      </c>
      <c r="F109" s="73"/>
      <c r="G109" s="73"/>
      <c r="H109" s="73"/>
      <c r="I109" s="73"/>
      <c r="J109" s="76">
        <f t="shared" si="169"/>
        <v>0</v>
      </c>
      <c r="K109" s="73"/>
      <c r="L109" s="73"/>
      <c r="M109" s="73"/>
      <c r="N109" s="73"/>
      <c r="O109" s="76">
        <f t="shared" si="170"/>
        <v>0</v>
      </c>
      <c r="P109" s="74" t="s">
        <v>19</v>
      </c>
      <c r="Q109" s="73"/>
      <c r="R109" s="74" t="s">
        <v>19</v>
      </c>
      <c r="S109" s="73"/>
      <c r="T109" s="76">
        <f t="shared" si="171"/>
        <v>2</v>
      </c>
      <c r="U109" s="73"/>
      <c r="V109" s="73"/>
      <c r="W109" s="73"/>
      <c r="X109" s="73"/>
      <c r="Y109" s="76">
        <f t="shared" si="177"/>
        <v>0</v>
      </c>
      <c r="Z109" s="74" t="s">
        <v>15</v>
      </c>
      <c r="AA109" s="73"/>
      <c r="AB109" s="73"/>
      <c r="AC109" s="73"/>
      <c r="AD109" s="77">
        <f t="shared" si="175"/>
        <v>1</v>
      </c>
      <c r="AE109" s="42">
        <v>2</v>
      </c>
      <c r="AF109" s="48">
        <f t="shared" si="163"/>
        <v>0</v>
      </c>
      <c r="AG109" s="48">
        <f t="shared" si="164"/>
        <v>0</v>
      </c>
      <c r="AH109" s="48">
        <f t="shared" si="173"/>
        <v>1</v>
      </c>
      <c r="AI109" s="48">
        <f t="shared" si="178"/>
        <v>2</v>
      </c>
      <c r="AJ109" s="73">
        <f t="shared" si="167"/>
        <v>0</v>
      </c>
      <c r="AK109" s="73">
        <f t="shared" si="168"/>
        <v>0</v>
      </c>
      <c r="AL109" s="42"/>
    </row>
    <row r="110" spans="1:38" ht="15.75" customHeight="1" x14ac:dyDescent="0.25">
      <c r="A110" s="35">
        <v>7</v>
      </c>
      <c r="B110" s="83"/>
      <c r="C110" s="84"/>
      <c r="D110" s="85"/>
      <c r="E110" s="86"/>
      <c r="F110" s="87"/>
      <c r="G110" s="87"/>
      <c r="H110" s="87"/>
      <c r="I110" s="87"/>
      <c r="J110" s="87">
        <f>SUM(J97:J109)</f>
        <v>4</v>
      </c>
      <c r="K110" s="87"/>
      <c r="L110" s="87"/>
      <c r="M110" s="87"/>
      <c r="N110" s="87"/>
      <c r="O110" s="87">
        <f>SUM(O97:O109)</f>
        <v>5</v>
      </c>
      <c r="P110" s="87"/>
      <c r="Q110" s="87"/>
      <c r="R110" s="87"/>
      <c r="S110" s="87"/>
      <c r="T110" s="87">
        <f>SUM(T97:T109)</f>
        <v>7</v>
      </c>
      <c r="U110" s="87"/>
      <c r="V110" s="87"/>
      <c r="W110" s="87"/>
      <c r="X110" s="87"/>
      <c r="Y110" s="87">
        <f>SUM(Y97:Y109)</f>
        <v>10</v>
      </c>
      <c r="Z110" s="87"/>
      <c r="AA110" s="87"/>
      <c r="AB110" s="87"/>
      <c r="AC110" s="87"/>
      <c r="AD110" s="87">
        <f>SUM(AD97:AD109)</f>
        <v>9</v>
      </c>
      <c r="AE110" s="42">
        <v>3</v>
      </c>
      <c r="AF110" s="88">
        <f t="shared" ref="AF110:AK110" si="179">SUM(AF97:AF109)</f>
        <v>6</v>
      </c>
      <c r="AG110" s="88">
        <f t="shared" si="179"/>
        <v>0</v>
      </c>
      <c r="AH110" s="88">
        <f t="shared" si="179"/>
        <v>6</v>
      </c>
      <c r="AI110" s="89">
        <f t="shared" si="179"/>
        <v>19</v>
      </c>
      <c r="AJ110" s="88">
        <f t="shared" si="179"/>
        <v>0</v>
      </c>
      <c r="AK110" s="88">
        <f t="shared" si="179"/>
        <v>0</v>
      </c>
      <c r="AL110" s="42"/>
    </row>
    <row r="111" spans="1:38" ht="15.75" customHeight="1" x14ac:dyDescent="0.25">
      <c r="A111" s="35">
        <v>8</v>
      </c>
      <c r="B111" s="149" t="s">
        <v>90</v>
      </c>
      <c r="C111" s="150"/>
      <c r="D111" s="65"/>
      <c r="E111" s="66"/>
      <c r="F111" s="151"/>
      <c r="G111" s="138"/>
      <c r="H111" s="138"/>
      <c r="I111" s="138"/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42">
        <v>3</v>
      </c>
      <c r="AF111" s="68"/>
      <c r="AG111" s="68"/>
      <c r="AH111" s="68"/>
      <c r="AI111" s="68"/>
      <c r="AJ111" s="49"/>
      <c r="AK111" s="49"/>
      <c r="AL111" s="42"/>
    </row>
    <row r="112" spans="1:38" ht="15.75" customHeight="1" x14ac:dyDescent="0.25">
      <c r="A112" s="35">
        <v>8</v>
      </c>
      <c r="B112" s="47" t="str">
        <f t="shared" ref="B112:B124" si="180">B97</f>
        <v>Русский язык</v>
      </c>
      <c r="C112" s="70" t="s">
        <v>170</v>
      </c>
      <c r="D112" s="90">
        <v>108</v>
      </c>
      <c r="E112" s="72">
        <f t="shared" ref="E112:E116" si="181">(J112+O112+T112+Y112+AD112)/D112</f>
        <v>3.7037037037037035E-2</v>
      </c>
      <c r="F112" s="73"/>
      <c r="G112" s="73"/>
      <c r="H112" s="73"/>
      <c r="I112" s="74" t="s">
        <v>19</v>
      </c>
      <c r="J112" s="76">
        <f t="shared" ref="J112:J114" si="182">COUNTA(F112:I112)</f>
        <v>1</v>
      </c>
      <c r="K112" s="73"/>
      <c r="L112" s="73"/>
      <c r="M112" s="73"/>
      <c r="N112" s="74" t="s">
        <v>19</v>
      </c>
      <c r="O112" s="76">
        <f t="shared" ref="O112:O114" si="183">COUNTA(K112:N112)</f>
        <v>1</v>
      </c>
      <c r="P112" s="73"/>
      <c r="Q112" s="73"/>
      <c r="R112" s="74" t="s">
        <v>19</v>
      </c>
      <c r="S112" s="73"/>
      <c r="T112" s="76">
        <f t="shared" ref="T112:T114" si="184">COUNTA(P112:S112)</f>
        <v>1</v>
      </c>
      <c r="U112" s="73"/>
      <c r="V112" s="73"/>
      <c r="W112" s="74" t="s">
        <v>17</v>
      </c>
      <c r="X112" s="73"/>
      <c r="Y112" s="76">
        <f t="shared" ref="Y112:Y114" si="185">COUNTA(U112:X112)</f>
        <v>1</v>
      </c>
      <c r="Z112" s="73"/>
      <c r="AA112" s="74"/>
      <c r="AB112" s="73"/>
      <c r="AC112" s="73"/>
      <c r="AD112" s="77">
        <f t="shared" ref="AD112:AD114" si="186">COUNTA(Z112:AC112)</f>
        <v>0</v>
      </c>
      <c r="AE112" s="42">
        <v>3</v>
      </c>
      <c r="AF112" s="48">
        <f t="shared" ref="AF112:AF124" si="187">COUNTIF(F112:AD112,$F$1)</f>
        <v>1</v>
      </c>
      <c r="AG112" s="48">
        <f t="shared" ref="AG112:AG124" si="188">COUNTIF(F112:AE112,$G$1)</f>
        <v>0</v>
      </c>
      <c r="AH112" s="48">
        <f t="shared" ref="AH112:AH114" si="189">COUNTIF(F112:AD112,$H$1)</f>
        <v>0</v>
      </c>
      <c r="AI112" s="48">
        <f t="shared" ref="AI112:AI114" si="190">COUNTIF(F112:AD112,$I$1)</f>
        <v>3</v>
      </c>
      <c r="AJ112" s="73">
        <f t="shared" ref="AJ112:AJ124" si="191">IF($J$1&gt;0,COUNTIF(F112:AD112,$J$1),0)</f>
        <v>0</v>
      </c>
      <c r="AK112" s="73">
        <f t="shared" ref="AK112:AK124" si="192">IF($K$1&gt;0,COUNTIF(F112:AD112,$K$1),0)</f>
        <v>0</v>
      </c>
      <c r="AL112" s="42"/>
    </row>
    <row r="113" spans="1:38" ht="15.75" customHeight="1" x14ac:dyDescent="0.25">
      <c r="A113" s="35">
        <v>8</v>
      </c>
      <c r="B113" s="47" t="str">
        <f t="shared" si="180"/>
        <v>Литература</v>
      </c>
      <c r="C113" s="70" t="s">
        <v>170</v>
      </c>
      <c r="D113" s="91">
        <v>54</v>
      </c>
      <c r="E113" s="72">
        <f t="shared" si="181"/>
        <v>1.8518518518518517E-2</v>
      </c>
      <c r="F113" s="73"/>
      <c r="G113" s="73"/>
      <c r="H113" s="73"/>
      <c r="I113" s="73"/>
      <c r="J113" s="76">
        <f t="shared" si="182"/>
        <v>0</v>
      </c>
      <c r="K113" s="73"/>
      <c r="L113" s="73"/>
      <c r="M113" s="73"/>
      <c r="N113" s="73"/>
      <c r="O113" s="76">
        <f t="shared" si="183"/>
        <v>0</v>
      </c>
      <c r="P113" s="73"/>
      <c r="Q113" s="73"/>
      <c r="R113" s="73"/>
      <c r="S113" s="73"/>
      <c r="T113" s="76">
        <f t="shared" si="184"/>
        <v>0</v>
      </c>
      <c r="U113" s="73"/>
      <c r="V113" s="73"/>
      <c r="W113" s="73"/>
      <c r="X113" s="73"/>
      <c r="Y113" s="76">
        <f t="shared" si="185"/>
        <v>0</v>
      </c>
      <c r="Z113" s="73"/>
      <c r="AA113" s="73"/>
      <c r="AB113" s="74" t="s">
        <v>19</v>
      </c>
      <c r="AC113" s="73"/>
      <c r="AD113" s="77">
        <f t="shared" si="186"/>
        <v>1</v>
      </c>
      <c r="AE113" s="42">
        <v>3</v>
      </c>
      <c r="AF113" s="48">
        <f t="shared" si="187"/>
        <v>0</v>
      </c>
      <c r="AG113" s="48">
        <f t="shared" si="188"/>
        <v>0</v>
      </c>
      <c r="AH113" s="48">
        <f t="shared" si="189"/>
        <v>0</v>
      </c>
      <c r="AI113" s="48">
        <f t="shared" si="190"/>
        <v>1</v>
      </c>
      <c r="AJ113" s="73">
        <f t="shared" si="191"/>
        <v>0</v>
      </c>
      <c r="AK113" s="73">
        <f t="shared" si="192"/>
        <v>0</v>
      </c>
      <c r="AL113" s="42"/>
    </row>
    <row r="114" spans="1:38" ht="15.75" customHeight="1" x14ac:dyDescent="0.25">
      <c r="A114" s="35">
        <v>8</v>
      </c>
      <c r="B114" s="47" t="str">
        <f t="shared" si="180"/>
        <v>Иностранный язык</v>
      </c>
      <c r="C114" s="70" t="s">
        <v>170</v>
      </c>
      <c r="D114" s="91">
        <v>53</v>
      </c>
      <c r="E114" s="72">
        <f t="shared" si="181"/>
        <v>9.4339622641509441E-2</v>
      </c>
      <c r="F114" s="73"/>
      <c r="G114" s="73"/>
      <c r="H114" s="74" t="s">
        <v>19</v>
      </c>
      <c r="I114" s="73"/>
      <c r="J114" s="76">
        <f t="shared" si="182"/>
        <v>1</v>
      </c>
      <c r="K114" s="73"/>
      <c r="L114" s="73"/>
      <c r="M114" s="74" t="s">
        <v>19</v>
      </c>
      <c r="N114" s="73"/>
      <c r="O114" s="76">
        <f t="shared" si="183"/>
        <v>1</v>
      </c>
      <c r="P114" s="73"/>
      <c r="Q114" s="73"/>
      <c r="R114" s="74" t="s">
        <v>19</v>
      </c>
      <c r="S114" s="73"/>
      <c r="T114" s="76">
        <f t="shared" si="184"/>
        <v>1</v>
      </c>
      <c r="U114" s="73"/>
      <c r="V114" s="73"/>
      <c r="W114" s="74" t="s">
        <v>19</v>
      </c>
      <c r="X114" s="73"/>
      <c r="Y114" s="76">
        <f t="shared" si="185"/>
        <v>1</v>
      </c>
      <c r="Z114" s="73"/>
      <c r="AA114" s="74" t="s">
        <v>19</v>
      </c>
      <c r="AB114" s="73"/>
      <c r="AC114" s="73"/>
      <c r="AD114" s="77">
        <f t="shared" si="186"/>
        <v>1</v>
      </c>
      <c r="AE114" s="42">
        <v>3</v>
      </c>
      <c r="AF114" s="48">
        <f t="shared" si="187"/>
        <v>0</v>
      </c>
      <c r="AG114" s="48">
        <f t="shared" si="188"/>
        <v>0</v>
      </c>
      <c r="AH114" s="48">
        <f t="shared" si="189"/>
        <v>0</v>
      </c>
      <c r="AI114" s="48">
        <f t="shared" si="190"/>
        <v>5</v>
      </c>
      <c r="AJ114" s="73">
        <f t="shared" si="191"/>
        <v>0</v>
      </c>
      <c r="AK114" s="73">
        <f t="shared" si="192"/>
        <v>0</v>
      </c>
      <c r="AL114" s="42"/>
    </row>
    <row r="115" spans="1:38" ht="15.75" customHeight="1" x14ac:dyDescent="0.25">
      <c r="A115" s="35">
        <v>8</v>
      </c>
      <c r="B115" s="47" t="str">
        <f t="shared" si="180"/>
        <v>Математика</v>
      </c>
      <c r="C115" s="70" t="s">
        <v>170</v>
      </c>
      <c r="D115" s="91">
        <v>89</v>
      </c>
      <c r="E115" s="72">
        <f t="shared" si="181"/>
        <v>8.98876404494382E-2</v>
      </c>
      <c r="F115" s="73"/>
      <c r="G115" s="73"/>
      <c r="H115" s="73"/>
      <c r="I115" s="73"/>
      <c r="J115" s="75">
        <v>1</v>
      </c>
      <c r="K115" s="73"/>
      <c r="L115" s="73"/>
      <c r="M115" s="73"/>
      <c r="N115" s="73"/>
      <c r="O115" s="75">
        <v>2</v>
      </c>
      <c r="P115" s="73"/>
      <c r="Q115" s="73"/>
      <c r="R115" s="73"/>
      <c r="S115" s="73"/>
      <c r="T115" s="75">
        <v>2</v>
      </c>
      <c r="U115" s="73"/>
      <c r="V115" s="73"/>
      <c r="W115" s="74" t="s">
        <v>17</v>
      </c>
      <c r="X115" s="73"/>
      <c r="Y115" s="75">
        <v>2</v>
      </c>
      <c r="Z115" s="73"/>
      <c r="AA115" s="73"/>
      <c r="AB115" s="73"/>
      <c r="AC115" s="73"/>
      <c r="AD115" s="92">
        <v>1</v>
      </c>
      <c r="AE115" s="42">
        <v>3</v>
      </c>
      <c r="AF115" s="48">
        <f t="shared" si="187"/>
        <v>1</v>
      </c>
      <c r="AG115" s="48">
        <f t="shared" si="188"/>
        <v>0</v>
      </c>
      <c r="AH115" s="93">
        <v>1</v>
      </c>
      <c r="AI115" s="93">
        <v>7</v>
      </c>
      <c r="AJ115" s="73">
        <f t="shared" si="191"/>
        <v>0</v>
      </c>
      <c r="AK115" s="73">
        <f t="shared" si="192"/>
        <v>0</v>
      </c>
      <c r="AL115" s="42"/>
    </row>
    <row r="116" spans="1:38" ht="15.75" customHeight="1" x14ac:dyDescent="0.25">
      <c r="A116" s="35">
        <v>8</v>
      </c>
      <c r="B116" s="47" t="str">
        <f t="shared" si="180"/>
        <v>История</v>
      </c>
      <c r="C116" s="70" t="s">
        <v>170</v>
      </c>
      <c r="D116" s="91">
        <v>36</v>
      </c>
      <c r="E116" s="72">
        <f t="shared" si="181"/>
        <v>8.3333333333333329E-2</v>
      </c>
      <c r="F116" s="73"/>
      <c r="G116" s="73" t="s">
        <v>19</v>
      </c>
      <c r="H116" s="73"/>
      <c r="I116" s="73"/>
      <c r="J116" s="76">
        <f t="shared" ref="J116:J124" si="193">COUNTA(F116:I116)</f>
        <v>1</v>
      </c>
      <c r="K116" s="73"/>
      <c r="L116" s="73"/>
      <c r="M116" s="73"/>
      <c r="N116" s="73"/>
      <c r="O116" s="76">
        <f t="shared" ref="O116:O124" si="194">COUNTA(K116:N116)</f>
        <v>0</v>
      </c>
      <c r="P116" s="73"/>
      <c r="Q116" s="73"/>
      <c r="R116" s="73"/>
      <c r="S116" s="73"/>
      <c r="T116" s="76">
        <f t="shared" ref="T116:T124" si="195">COUNTA(P116:S116)</f>
        <v>0</v>
      </c>
      <c r="U116" s="73"/>
      <c r="V116" s="73"/>
      <c r="W116" s="73"/>
      <c r="X116" s="74" t="s">
        <v>17</v>
      </c>
      <c r="Y116" s="76">
        <f t="shared" ref="Y116:Y120" si="196">COUNTA(U116:X116)</f>
        <v>1</v>
      </c>
      <c r="Z116" s="73"/>
      <c r="AA116" s="73"/>
      <c r="AB116" s="73"/>
      <c r="AC116" s="73"/>
      <c r="AD116" s="92">
        <v>1</v>
      </c>
      <c r="AE116" s="42">
        <v>3</v>
      </c>
      <c r="AF116" s="48">
        <f t="shared" si="187"/>
        <v>1</v>
      </c>
      <c r="AG116" s="48">
        <f t="shared" si="188"/>
        <v>0</v>
      </c>
      <c r="AH116" s="48">
        <f t="shared" ref="AH116:AH124" si="197">COUNTIF(F116:AD116,$H$1)</f>
        <v>0</v>
      </c>
      <c r="AI116" s="93">
        <v>1</v>
      </c>
      <c r="AJ116" s="73">
        <f t="shared" si="191"/>
        <v>0</v>
      </c>
      <c r="AK116" s="73">
        <f t="shared" si="192"/>
        <v>0</v>
      </c>
      <c r="AL116" s="42"/>
    </row>
    <row r="117" spans="1:38" ht="15.75" customHeight="1" x14ac:dyDescent="0.25">
      <c r="A117" s="35">
        <v>8</v>
      </c>
      <c r="B117" s="47" t="str">
        <f t="shared" si="180"/>
        <v>География</v>
      </c>
      <c r="C117" s="70" t="s">
        <v>170</v>
      </c>
      <c r="D117" s="91">
        <v>17</v>
      </c>
      <c r="E117" s="99">
        <v>0.1</v>
      </c>
      <c r="F117" s="73"/>
      <c r="G117" s="73"/>
      <c r="H117" s="73"/>
      <c r="I117" s="73"/>
      <c r="J117" s="76">
        <f t="shared" si="193"/>
        <v>0</v>
      </c>
      <c r="K117" s="73"/>
      <c r="L117" s="73"/>
      <c r="M117" s="73"/>
      <c r="N117" s="73"/>
      <c r="O117" s="76">
        <f t="shared" si="194"/>
        <v>0</v>
      </c>
      <c r="P117" s="73"/>
      <c r="Q117" s="73"/>
      <c r="R117" s="73"/>
      <c r="S117" s="73"/>
      <c r="T117" s="76">
        <f t="shared" si="195"/>
        <v>0</v>
      </c>
      <c r="U117" s="73"/>
      <c r="V117" s="73"/>
      <c r="W117" s="73"/>
      <c r="X117" s="74" t="s">
        <v>17</v>
      </c>
      <c r="Y117" s="76">
        <f t="shared" si="196"/>
        <v>1</v>
      </c>
      <c r="Z117" s="73"/>
      <c r="AA117" s="73"/>
      <c r="AB117" s="73"/>
      <c r="AC117" s="73"/>
      <c r="AD117" s="92">
        <v>1</v>
      </c>
      <c r="AE117" s="42">
        <v>3</v>
      </c>
      <c r="AF117" s="48">
        <f t="shared" si="187"/>
        <v>1</v>
      </c>
      <c r="AG117" s="48">
        <f t="shared" si="188"/>
        <v>0</v>
      </c>
      <c r="AH117" s="48">
        <f t="shared" si="197"/>
        <v>0</v>
      </c>
      <c r="AI117" s="93">
        <v>1</v>
      </c>
      <c r="AJ117" s="73">
        <f t="shared" si="191"/>
        <v>0</v>
      </c>
      <c r="AK117" s="73">
        <f t="shared" si="192"/>
        <v>0</v>
      </c>
      <c r="AL117" s="42"/>
    </row>
    <row r="118" spans="1:38" ht="15.75" customHeight="1" x14ac:dyDescent="0.25">
      <c r="A118" s="35">
        <v>8</v>
      </c>
      <c r="B118" s="47" t="str">
        <f t="shared" si="180"/>
        <v>Биология</v>
      </c>
      <c r="C118" s="70" t="s">
        <v>170</v>
      </c>
      <c r="D118" s="91">
        <v>18</v>
      </c>
      <c r="E118" s="72">
        <f t="shared" ref="E118:E120" si="198">(J118+O118+T118+Y118+AD118)/D118</f>
        <v>5.5555555555555552E-2</v>
      </c>
      <c r="F118" s="73"/>
      <c r="G118" s="73"/>
      <c r="H118" s="73"/>
      <c r="I118" s="73"/>
      <c r="J118" s="76">
        <f t="shared" si="193"/>
        <v>0</v>
      </c>
      <c r="K118" s="73"/>
      <c r="L118" s="73"/>
      <c r="M118" s="73"/>
      <c r="N118" s="73"/>
      <c r="O118" s="76">
        <f t="shared" si="194"/>
        <v>0</v>
      </c>
      <c r="P118" s="73"/>
      <c r="Q118" s="73"/>
      <c r="R118" s="73"/>
      <c r="S118" s="73"/>
      <c r="T118" s="76">
        <f t="shared" si="195"/>
        <v>0</v>
      </c>
      <c r="U118" s="73"/>
      <c r="V118" s="73"/>
      <c r="W118" s="73"/>
      <c r="X118" s="74" t="s">
        <v>17</v>
      </c>
      <c r="Y118" s="76">
        <f t="shared" si="196"/>
        <v>1</v>
      </c>
      <c r="Z118" s="73"/>
      <c r="AA118" s="73"/>
      <c r="AB118" s="73"/>
      <c r="AC118" s="73"/>
      <c r="AD118" s="77">
        <f t="shared" ref="AD118:AD121" si="199">COUNTA(Z118:AC118)</f>
        <v>0</v>
      </c>
      <c r="AE118" s="42">
        <v>3</v>
      </c>
      <c r="AF118" s="48">
        <f t="shared" si="187"/>
        <v>1</v>
      </c>
      <c r="AG118" s="48">
        <f t="shared" si="188"/>
        <v>0</v>
      </c>
      <c r="AH118" s="48">
        <f t="shared" si="197"/>
        <v>0</v>
      </c>
      <c r="AI118" s="48">
        <f t="shared" ref="AI118:AI120" si="200">COUNTIF(F118:AD118,$I$1)</f>
        <v>0</v>
      </c>
      <c r="AJ118" s="73">
        <f t="shared" si="191"/>
        <v>0</v>
      </c>
      <c r="AK118" s="73">
        <f t="shared" si="192"/>
        <v>0</v>
      </c>
      <c r="AL118" s="42"/>
    </row>
    <row r="119" spans="1:38" ht="15.75" customHeight="1" x14ac:dyDescent="0.25">
      <c r="A119" s="35">
        <v>8</v>
      </c>
      <c r="B119" s="47" t="str">
        <f t="shared" si="180"/>
        <v>Технология</v>
      </c>
      <c r="C119" s="70" t="s">
        <v>170</v>
      </c>
      <c r="D119" s="91">
        <v>36</v>
      </c>
      <c r="E119" s="72">
        <f t="shared" si="198"/>
        <v>2.7777777777777776E-2</v>
      </c>
      <c r="F119" s="73"/>
      <c r="G119" s="73"/>
      <c r="H119" s="73"/>
      <c r="I119" s="73"/>
      <c r="J119" s="76">
        <f t="shared" si="193"/>
        <v>0</v>
      </c>
      <c r="K119" s="73"/>
      <c r="L119" s="73"/>
      <c r="M119" s="73"/>
      <c r="N119" s="73"/>
      <c r="O119" s="76">
        <f t="shared" si="194"/>
        <v>0</v>
      </c>
      <c r="P119" s="73"/>
      <c r="Q119" s="73"/>
      <c r="R119" s="73"/>
      <c r="S119" s="73"/>
      <c r="T119" s="76">
        <f t="shared" si="195"/>
        <v>0</v>
      </c>
      <c r="U119" s="73"/>
      <c r="V119" s="73"/>
      <c r="W119" s="74" t="s">
        <v>19</v>
      </c>
      <c r="X119" s="73"/>
      <c r="Y119" s="76">
        <f t="shared" si="196"/>
        <v>1</v>
      </c>
      <c r="Z119" s="73"/>
      <c r="AA119" s="73"/>
      <c r="AB119" s="73"/>
      <c r="AC119" s="73"/>
      <c r="AD119" s="77">
        <f t="shared" si="199"/>
        <v>0</v>
      </c>
      <c r="AE119" s="42">
        <v>3</v>
      </c>
      <c r="AF119" s="48">
        <f t="shared" si="187"/>
        <v>0</v>
      </c>
      <c r="AG119" s="48">
        <f t="shared" si="188"/>
        <v>0</v>
      </c>
      <c r="AH119" s="48">
        <f t="shared" si="197"/>
        <v>0</v>
      </c>
      <c r="AI119" s="48">
        <f t="shared" si="200"/>
        <v>1</v>
      </c>
      <c r="AJ119" s="73">
        <f t="shared" si="191"/>
        <v>0</v>
      </c>
      <c r="AK119" s="73">
        <f t="shared" si="192"/>
        <v>0</v>
      </c>
      <c r="AL119" s="42"/>
    </row>
    <row r="120" spans="1:38" ht="15.75" customHeight="1" x14ac:dyDescent="0.25">
      <c r="A120" s="35">
        <v>8</v>
      </c>
      <c r="B120" s="47" t="str">
        <f t="shared" si="180"/>
        <v>Изобразительное искусство</v>
      </c>
      <c r="C120" s="70" t="s">
        <v>170</v>
      </c>
      <c r="D120" s="91">
        <v>19</v>
      </c>
      <c r="E120" s="72">
        <f t="shared" si="198"/>
        <v>5.2631578947368418E-2</v>
      </c>
      <c r="F120" s="73"/>
      <c r="G120" s="73"/>
      <c r="H120" s="73"/>
      <c r="I120" s="73"/>
      <c r="J120" s="76">
        <f t="shared" si="193"/>
        <v>0</v>
      </c>
      <c r="K120" s="73"/>
      <c r="L120" s="73"/>
      <c r="M120" s="73"/>
      <c r="N120" s="73"/>
      <c r="O120" s="76">
        <f t="shared" si="194"/>
        <v>0</v>
      </c>
      <c r="P120" s="73"/>
      <c r="Q120" s="73"/>
      <c r="R120" s="73"/>
      <c r="S120" s="73"/>
      <c r="T120" s="76">
        <f t="shared" si="195"/>
        <v>0</v>
      </c>
      <c r="U120" s="73"/>
      <c r="V120" s="73"/>
      <c r="W120" s="73"/>
      <c r="X120" s="73"/>
      <c r="Y120" s="76">
        <f t="shared" si="196"/>
        <v>0</v>
      </c>
      <c r="Z120" s="73"/>
      <c r="AA120" s="74" t="s">
        <v>15</v>
      </c>
      <c r="AB120" s="73"/>
      <c r="AC120" s="73"/>
      <c r="AD120" s="77">
        <f t="shared" si="199"/>
        <v>1</v>
      </c>
      <c r="AE120" s="42">
        <v>3</v>
      </c>
      <c r="AF120" s="48">
        <f t="shared" si="187"/>
        <v>0</v>
      </c>
      <c r="AG120" s="48">
        <f t="shared" si="188"/>
        <v>0</v>
      </c>
      <c r="AH120" s="48">
        <f t="shared" si="197"/>
        <v>1</v>
      </c>
      <c r="AI120" s="48">
        <f t="shared" si="200"/>
        <v>0</v>
      </c>
      <c r="AJ120" s="73">
        <f t="shared" si="191"/>
        <v>0</v>
      </c>
      <c r="AK120" s="73">
        <f t="shared" si="192"/>
        <v>0</v>
      </c>
      <c r="AL120" s="42"/>
    </row>
    <row r="121" spans="1:38" ht="15.75" customHeight="1" x14ac:dyDescent="0.25">
      <c r="A121" s="35">
        <v>8</v>
      </c>
      <c r="B121" s="47" t="str">
        <f t="shared" si="180"/>
        <v>Музыка</v>
      </c>
      <c r="C121" s="70" t="s">
        <v>170</v>
      </c>
      <c r="D121" s="91">
        <v>19</v>
      </c>
      <c r="E121" s="72">
        <v>0.1</v>
      </c>
      <c r="F121" s="73"/>
      <c r="G121" s="73"/>
      <c r="H121" s="73"/>
      <c r="I121" s="73"/>
      <c r="J121" s="76">
        <f t="shared" si="193"/>
        <v>0</v>
      </c>
      <c r="K121" s="73"/>
      <c r="L121" s="73"/>
      <c r="M121" s="73"/>
      <c r="N121" s="73"/>
      <c r="O121" s="76">
        <f t="shared" si="194"/>
        <v>0</v>
      </c>
      <c r="P121" s="73"/>
      <c r="Q121" s="73"/>
      <c r="R121" s="73"/>
      <c r="S121" s="73"/>
      <c r="T121" s="76">
        <f t="shared" si="195"/>
        <v>0</v>
      </c>
      <c r="U121" s="73"/>
      <c r="V121" s="73"/>
      <c r="W121" s="73"/>
      <c r="X121" s="73"/>
      <c r="Y121" s="75">
        <v>1</v>
      </c>
      <c r="Z121" s="73"/>
      <c r="AA121" s="73"/>
      <c r="AB121" s="73" t="s">
        <v>15</v>
      </c>
      <c r="AC121" s="73"/>
      <c r="AD121" s="77">
        <f t="shared" si="199"/>
        <v>1</v>
      </c>
      <c r="AE121" s="42">
        <v>3</v>
      </c>
      <c r="AF121" s="48">
        <f t="shared" si="187"/>
        <v>0</v>
      </c>
      <c r="AG121" s="48">
        <f t="shared" si="188"/>
        <v>0</v>
      </c>
      <c r="AH121" s="48">
        <f t="shared" si="197"/>
        <v>1</v>
      </c>
      <c r="AI121" s="93">
        <v>1</v>
      </c>
      <c r="AJ121" s="73">
        <f t="shared" si="191"/>
        <v>0</v>
      </c>
      <c r="AK121" s="73">
        <f t="shared" si="192"/>
        <v>0</v>
      </c>
      <c r="AL121" s="42"/>
    </row>
    <row r="122" spans="1:38" ht="15.75" customHeight="1" x14ac:dyDescent="0.25">
      <c r="A122" s="35">
        <v>8</v>
      </c>
      <c r="B122" s="47" t="str">
        <f t="shared" si="180"/>
        <v>Обществознание</v>
      </c>
      <c r="C122" s="70" t="s">
        <v>170</v>
      </c>
      <c r="D122" s="91">
        <v>18</v>
      </c>
      <c r="E122" s="99">
        <v>0.1</v>
      </c>
      <c r="F122" s="73"/>
      <c r="G122" s="73"/>
      <c r="H122" s="73"/>
      <c r="I122" s="73"/>
      <c r="J122" s="76">
        <f t="shared" si="193"/>
        <v>0</v>
      </c>
      <c r="K122" s="73"/>
      <c r="L122" s="73"/>
      <c r="M122" s="73"/>
      <c r="N122" s="73"/>
      <c r="O122" s="76">
        <f t="shared" si="194"/>
        <v>0</v>
      </c>
      <c r="P122" s="73"/>
      <c r="Q122" s="73"/>
      <c r="R122" s="73"/>
      <c r="S122" s="73"/>
      <c r="T122" s="76">
        <f t="shared" si="195"/>
        <v>0</v>
      </c>
      <c r="U122" s="73"/>
      <c r="V122" s="73"/>
      <c r="W122" s="73"/>
      <c r="X122" s="74" t="s">
        <v>17</v>
      </c>
      <c r="Y122" s="76">
        <f t="shared" ref="Y122:Y124" si="201">COUNTA(U122:X122)</f>
        <v>1</v>
      </c>
      <c r="Z122" s="73"/>
      <c r="AA122" s="73"/>
      <c r="AB122" s="73"/>
      <c r="AC122" s="73"/>
      <c r="AD122" s="92">
        <v>1</v>
      </c>
      <c r="AE122" s="42">
        <v>3</v>
      </c>
      <c r="AF122" s="48">
        <f t="shared" si="187"/>
        <v>1</v>
      </c>
      <c r="AG122" s="48">
        <f t="shared" si="188"/>
        <v>0</v>
      </c>
      <c r="AH122" s="48">
        <f t="shared" si="197"/>
        <v>0</v>
      </c>
      <c r="AI122" s="93">
        <v>1</v>
      </c>
      <c r="AJ122" s="73">
        <f t="shared" si="191"/>
        <v>0</v>
      </c>
      <c r="AK122" s="73">
        <f t="shared" si="192"/>
        <v>0</v>
      </c>
      <c r="AL122" s="42"/>
    </row>
    <row r="123" spans="1:38" ht="15.75" customHeight="1" x14ac:dyDescent="0.25">
      <c r="A123" s="35">
        <v>8</v>
      </c>
      <c r="B123" s="47" t="str">
        <f t="shared" si="180"/>
        <v>ОДНКНР</v>
      </c>
      <c r="C123" s="70" t="s">
        <v>170</v>
      </c>
      <c r="D123" s="91">
        <v>18</v>
      </c>
      <c r="E123" s="72">
        <f t="shared" ref="E123:E124" si="202">(J123+O123+T123+Y123+AD123)/D123</f>
        <v>0</v>
      </c>
      <c r="F123" s="73"/>
      <c r="G123" s="73"/>
      <c r="H123" s="73"/>
      <c r="I123" s="73"/>
      <c r="J123" s="76">
        <f t="shared" si="193"/>
        <v>0</v>
      </c>
      <c r="K123" s="73"/>
      <c r="L123" s="73"/>
      <c r="M123" s="73"/>
      <c r="N123" s="73"/>
      <c r="O123" s="76">
        <f t="shared" si="194"/>
        <v>0</v>
      </c>
      <c r="P123" s="73"/>
      <c r="Q123" s="73"/>
      <c r="R123" s="73"/>
      <c r="S123" s="73"/>
      <c r="T123" s="76">
        <f t="shared" si="195"/>
        <v>0</v>
      </c>
      <c r="U123" s="73"/>
      <c r="V123" s="73"/>
      <c r="W123" s="73"/>
      <c r="X123" s="73"/>
      <c r="Y123" s="76">
        <f t="shared" si="201"/>
        <v>0</v>
      </c>
      <c r="Z123" s="73"/>
      <c r="AA123" s="73"/>
      <c r="AB123" s="73"/>
      <c r="AC123" s="73"/>
      <c r="AD123" s="77">
        <f t="shared" ref="AD123:AD124" si="203">COUNTA(Z123:AC123)</f>
        <v>0</v>
      </c>
      <c r="AE123" s="42">
        <v>3</v>
      </c>
      <c r="AF123" s="48">
        <f t="shared" si="187"/>
        <v>0</v>
      </c>
      <c r="AG123" s="48">
        <f t="shared" si="188"/>
        <v>0</v>
      </c>
      <c r="AH123" s="48">
        <f t="shared" si="197"/>
        <v>0</v>
      </c>
      <c r="AI123" s="48">
        <f t="shared" ref="AI123:AI124" si="204">COUNTIF(F123:AD123,$I$1)</f>
        <v>0</v>
      </c>
      <c r="AJ123" s="73">
        <f t="shared" si="191"/>
        <v>0</v>
      </c>
      <c r="AK123" s="73">
        <f t="shared" si="192"/>
        <v>0</v>
      </c>
      <c r="AL123" s="42"/>
    </row>
    <row r="124" spans="1:38" ht="15.75" customHeight="1" x14ac:dyDescent="0.25">
      <c r="A124" s="35">
        <v>8</v>
      </c>
      <c r="B124" s="47" t="str">
        <f t="shared" si="180"/>
        <v>Физическая культура</v>
      </c>
      <c r="C124" s="70" t="s">
        <v>170</v>
      </c>
      <c r="D124" s="91">
        <v>35</v>
      </c>
      <c r="E124" s="72">
        <f t="shared" si="202"/>
        <v>8.5714285714285715E-2</v>
      </c>
      <c r="F124" s="73"/>
      <c r="G124" s="73"/>
      <c r="H124" s="73"/>
      <c r="I124" s="73"/>
      <c r="J124" s="76">
        <f t="shared" si="193"/>
        <v>0</v>
      </c>
      <c r="K124" s="73"/>
      <c r="L124" s="73"/>
      <c r="M124" s="73"/>
      <c r="N124" s="73"/>
      <c r="O124" s="76">
        <f t="shared" si="194"/>
        <v>0</v>
      </c>
      <c r="P124" s="74" t="s">
        <v>19</v>
      </c>
      <c r="Q124" s="73"/>
      <c r="R124" s="74" t="s">
        <v>19</v>
      </c>
      <c r="S124" s="73"/>
      <c r="T124" s="76">
        <f t="shared" si="195"/>
        <v>2</v>
      </c>
      <c r="U124" s="73"/>
      <c r="V124" s="73"/>
      <c r="W124" s="73"/>
      <c r="X124" s="73"/>
      <c r="Y124" s="76">
        <f t="shared" si="201"/>
        <v>0</v>
      </c>
      <c r="Z124" s="74" t="s">
        <v>15</v>
      </c>
      <c r="AA124" s="73"/>
      <c r="AB124" s="73"/>
      <c r="AC124" s="73"/>
      <c r="AD124" s="77">
        <f t="shared" si="203"/>
        <v>1</v>
      </c>
      <c r="AE124" s="42">
        <v>2</v>
      </c>
      <c r="AF124" s="48">
        <f t="shared" si="187"/>
        <v>0</v>
      </c>
      <c r="AG124" s="48">
        <f t="shared" si="188"/>
        <v>0</v>
      </c>
      <c r="AH124" s="48">
        <f t="shared" si="197"/>
        <v>1</v>
      </c>
      <c r="AI124" s="48">
        <f t="shared" si="204"/>
        <v>2</v>
      </c>
      <c r="AJ124" s="73">
        <f t="shared" si="191"/>
        <v>0</v>
      </c>
      <c r="AK124" s="73">
        <f t="shared" si="192"/>
        <v>0</v>
      </c>
      <c r="AL124" s="42"/>
    </row>
    <row r="125" spans="1:38" ht="15.75" customHeight="1" x14ac:dyDescent="0.25">
      <c r="A125" s="35">
        <v>8</v>
      </c>
      <c r="B125" s="83"/>
      <c r="C125" s="84"/>
      <c r="D125" s="85"/>
      <c r="E125" s="86"/>
      <c r="F125" s="87"/>
      <c r="G125" s="87"/>
      <c r="H125" s="87"/>
      <c r="I125" s="87"/>
      <c r="J125" s="87">
        <f>SUM(J112:J124)</f>
        <v>4</v>
      </c>
      <c r="K125" s="87"/>
      <c r="L125" s="87"/>
      <c r="M125" s="87"/>
      <c r="N125" s="87"/>
      <c r="O125" s="87">
        <f>SUM(O112:O124)</f>
        <v>4</v>
      </c>
      <c r="P125" s="87"/>
      <c r="Q125" s="87"/>
      <c r="R125" s="87"/>
      <c r="S125" s="87"/>
      <c r="T125" s="87">
        <f>SUM(T112:T124)</f>
        <v>6</v>
      </c>
      <c r="U125" s="87"/>
      <c r="V125" s="87"/>
      <c r="W125" s="87"/>
      <c r="X125" s="87"/>
      <c r="Y125" s="87">
        <f>SUM(Y112:Y124)</f>
        <v>10</v>
      </c>
      <c r="Z125" s="87"/>
      <c r="AA125" s="87"/>
      <c r="AB125" s="87"/>
      <c r="AC125" s="87"/>
      <c r="AD125" s="87">
        <f>SUM(AD112:AD124)</f>
        <v>9</v>
      </c>
      <c r="AE125" s="42">
        <v>3</v>
      </c>
      <c r="AF125" s="88">
        <f t="shared" ref="AF125:AK125" si="205">SUM(AF112:AF124)</f>
        <v>6</v>
      </c>
      <c r="AG125" s="88">
        <f t="shared" si="205"/>
        <v>0</v>
      </c>
      <c r="AH125" s="88">
        <f t="shared" si="205"/>
        <v>4</v>
      </c>
      <c r="AI125" s="89">
        <f t="shared" si="205"/>
        <v>23</v>
      </c>
      <c r="AJ125" s="88">
        <f t="shared" si="205"/>
        <v>0</v>
      </c>
      <c r="AK125" s="88">
        <f t="shared" si="205"/>
        <v>0</v>
      </c>
      <c r="AL125" s="42"/>
    </row>
    <row r="126" spans="1:38" ht="15.75" customHeight="1" x14ac:dyDescent="0.25">
      <c r="A126" s="35">
        <v>9</v>
      </c>
      <c r="B126" s="149" t="s">
        <v>92</v>
      </c>
      <c r="C126" s="150"/>
      <c r="D126" s="65"/>
      <c r="E126" s="66"/>
      <c r="F126" s="151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138"/>
      <c r="W126" s="138"/>
      <c r="X126" s="138"/>
      <c r="Y126" s="138"/>
      <c r="Z126" s="138"/>
      <c r="AA126" s="138"/>
      <c r="AB126" s="138"/>
      <c r="AC126" s="138"/>
      <c r="AD126" s="138"/>
      <c r="AE126" s="42">
        <v>3</v>
      </c>
      <c r="AF126" s="68"/>
      <c r="AG126" s="68"/>
      <c r="AH126" s="68"/>
      <c r="AI126" s="68"/>
      <c r="AJ126" s="49"/>
      <c r="AK126" s="49"/>
      <c r="AL126" s="42"/>
    </row>
    <row r="127" spans="1:38" ht="15.75" customHeight="1" x14ac:dyDescent="0.25">
      <c r="A127" s="35">
        <v>9</v>
      </c>
      <c r="B127" s="47" t="str">
        <f t="shared" ref="B127:B139" si="206">B112</f>
        <v>Русский язык</v>
      </c>
      <c r="C127" s="70" t="s">
        <v>171</v>
      </c>
      <c r="D127" s="90">
        <v>108</v>
      </c>
      <c r="E127" s="72">
        <f t="shared" ref="E127:E131" si="207">(J127+O127+T127+Y127+AD127)/D127</f>
        <v>3.7037037037037035E-2</v>
      </c>
      <c r="F127" s="73"/>
      <c r="G127" s="73"/>
      <c r="H127" s="73"/>
      <c r="I127" s="73" t="s">
        <v>19</v>
      </c>
      <c r="J127" s="76">
        <f t="shared" ref="J127:J128" si="208">COUNTA(F127:I127)</f>
        <v>1</v>
      </c>
      <c r="K127" s="73"/>
      <c r="L127" s="73"/>
      <c r="M127" s="73" t="s">
        <v>19</v>
      </c>
      <c r="N127" s="73"/>
      <c r="O127" s="76">
        <f t="shared" ref="O127:O128" si="209">COUNTA(K127:N127)</f>
        <v>1</v>
      </c>
      <c r="P127" s="73"/>
      <c r="Q127" s="73"/>
      <c r="R127" s="73" t="s">
        <v>19</v>
      </c>
      <c r="S127" s="73"/>
      <c r="T127" s="76">
        <f t="shared" ref="T127:T128" si="210">COUNTA(P127:S127)</f>
        <v>1</v>
      </c>
      <c r="U127" s="73"/>
      <c r="V127" s="73"/>
      <c r="W127" s="74" t="s">
        <v>17</v>
      </c>
      <c r="X127" s="73"/>
      <c r="Y127" s="76">
        <f t="shared" ref="Y127:Y128" si="211">COUNTA(U127:X127)</f>
        <v>1</v>
      </c>
      <c r="Z127" s="73"/>
      <c r="AA127" s="73"/>
      <c r="AB127" s="73"/>
      <c r="AC127" s="73"/>
      <c r="AD127" s="77">
        <f t="shared" ref="AD127:AD128" si="212">COUNTA(Z127:AC127)</f>
        <v>0</v>
      </c>
      <c r="AE127" s="42">
        <v>3</v>
      </c>
      <c r="AF127" s="48">
        <f t="shared" ref="AF127:AF139" si="213">COUNTIF(F127:AD127,$F$1)</f>
        <v>1</v>
      </c>
      <c r="AG127" s="48">
        <f t="shared" ref="AG127:AG139" si="214">COUNTIF(F127:AE127,$G$1)</f>
        <v>0</v>
      </c>
      <c r="AH127" s="48">
        <f t="shared" ref="AH127:AH129" si="215">COUNTIF(F127:AD127,$H$1)</f>
        <v>0</v>
      </c>
      <c r="AI127" s="48">
        <f t="shared" ref="AI127:AI128" si="216">COUNTIF(F127:AD127,$I$1)</f>
        <v>3</v>
      </c>
      <c r="AJ127" s="73">
        <f t="shared" ref="AJ127:AJ139" si="217">IF($J$1&gt;0,COUNTIF(F127:AD127,$J$1),0)</f>
        <v>0</v>
      </c>
      <c r="AK127" s="73">
        <f t="shared" ref="AK127:AK139" si="218">IF($K$1&gt;0,COUNTIF(F127:AD127,$K$1),0)</f>
        <v>0</v>
      </c>
      <c r="AL127" s="42"/>
    </row>
    <row r="128" spans="1:38" ht="15.75" customHeight="1" x14ac:dyDescent="0.25">
      <c r="A128" s="35">
        <v>9</v>
      </c>
      <c r="B128" s="47" t="str">
        <f t="shared" si="206"/>
        <v>Литература</v>
      </c>
      <c r="C128" s="70" t="s">
        <v>171</v>
      </c>
      <c r="D128" s="91">
        <v>54</v>
      </c>
      <c r="E128" s="72">
        <f t="shared" si="207"/>
        <v>5.5555555555555552E-2</v>
      </c>
      <c r="F128" s="73"/>
      <c r="G128" s="74" t="s">
        <v>19</v>
      </c>
      <c r="H128" s="73"/>
      <c r="I128" s="73"/>
      <c r="J128" s="76">
        <f t="shared" si="208"/>
        <v>1</v>
      </c>
      <c r="K128" s="73"/>
      <c r="L128" s="73"/>
      <c r="M128" s="73" t="s">
        <v>19</v>
      </c>
      <c r="N128" s="73"/>
      <c r="O128" s="76">
        <f t="shared" si="209"/>
        <v>1</v>
      </c>
      <c r="P128" s="73"/>
      <c r="Q128" s="73"/>
      <c r="R128" s="73"/>
      <c r="S128" s="73"/>
      <c r="T128" s="76">
        <f t="shared" si="210"/>
        <v>0</v>
      </c>
      <c r="U128" s="73"/>
      <c r="V128" s="73"/>
      <c r="W128" s="73"/>
      <c r="X128" s="73"/>
      <c r="Y128" s="76">
        <f t="shared" si="211"/>
        <v>0</v>
      </c>
      <c r="Z128" s="73"/>
      <c r="AA128" s="73"/>
      <c r="AB128" s="74" t="s">
        <v>19</v>
      </c>
      <c r="AC128" s="73"/>
      <c r="AD128" s="77">
        <f t="shared" si="212"/>
        <v>1</v>
      </c>
      <c r="AE128" s="42">
        <v>3</v>
      </c>
      <c r="AF128" s="48">
        <f t="shared" si="213"/>
        <v>0</v>
      </c>
      <c r="AG128" s="48">
        <f t="shared" si="214"/>
        <v>0</v>
      </c>
      <c r="AH128" s="48">
        <f t="shared" si="215"/>
        <v>0</v>
      </c>
      <c r="AI128" s="48">
        <f t="shared" si="216"/>
        <v>3</v>
      </c>
      <c r="AJ128" s="73">
        <f t="shared" si="217"/>
        <v>0</v>
      </c>
      <c r="AK128" s="73">
        <f t="shared" si="218"/>
        <v>0</v>
      </c>
      <c r="AL128" s="42"/>
    </row>
    <row r="129" spans="1:38" ht="15.75" customHeight="1" x14ac:dyDescent="0.25">
      <c r="A129" s="35">
        <v>9</v>
      </c>
      <c r="B129" s="47" t="str">
        <f t="shared" si="206"/>
        <v>Иностранный язык</v>
      </c>
      <c r="C129" s="70" t="s">
        <v>171</v>
      </c>
      <c r="D129" s="91">
        <v>53</v>
      </c>
      <c r="E129" s="72">
        <f t="shared" si="207"/>
        <v>9.4339622641509441E-2</v>
      </c>
      <c r="F129" s="73"/>
      <c r="G129" s="73" t="s">
        <v>19</v>
      </c>
      <c r="H129" s="73"/>
      <c r="I129" s="73"/>
      <c r="J129" s="75">
        <v>1</v>
      </c>
      <c r="K129" s="73"/>
      <c r="L129" s="73"/>
      <c r="M129" s="73" t="s">
        <v>19</v>
      </c>
      <c r="N129" s="73"/>
      <c r="O129" s="75">
        <v>1</v>
      </c>
      <c r="P129" s="73"/>
      <c r="Q129" s="73"/>
      <c r="R129" s="73" t="s">
        <v>19</v>
      </c>
      <c r="S129" s="73"/>
      <c r="T129" s="75">
        <v>1</v>
      </c>
      <c r="U129" s="73"/>
      <c r="V129" s="73" t="s">
        <v>19</v>
      </c>
      <c r="W129" s="73"/>
      <c r="X129" s="73"/>
      <c r="Y129" s="75">
        <v>1</v>
      </c>
      <c r="Z129" s="73"/>
      <c r="AA129" s="73" t="s">
        <v>19</v>
      </c>
      <c r="AB129" s="73"/>
      <c r="AC129" s="73"/>
      <c r="AD129" s="92">
        <v>1</v>
      </c>
      <c r="AE129" s="42">
        <v>3</v>
      </c>
      <c r="AF129" s="48">
        <f t="shared" si="213"/>
        <v>0</v>
      </c>
      <c r="AG129" s="48">
        <f t="shared" si="214"/>
        <v>0</v>
      </c>
      <c r="AH129" s="48">
        <f t="shared" si="215"/>
        <v>0</v>
      </c>
      <c r="AI129" s="93">
        <v>1</v>
      </c>
      <c r="AJ129" s="73">
        <f t="shared" si="217"/>
        <v>0</v>
      </c>
      <c r="AK129" s="73">
        <f t="shared" si="218"/>
        <v>0</v>
      </c>
      <c r="AL129" s="42"/>
    </row>
    <row r="130" spans="1:38" ht="15.75" customHeight="1" x14ac:dyDescent="0.25">
      <c r="A130" s="35">
        <v>9</v>
      </c>
      <c r="B130" s="47" t="str">
        <f t="shared" si="206"/>
        <v>Математика</v>
      </c>
      <c r="C130" s="70" t="s">
        <v>171</v>
      </c>
      <c r="D130" s="91">
        <v>89</v>
      </c>
      <c r="E130" s="72">
        <f t="shared" si="207"/>
        <v>8.98876404494382E-2</v>
      </c>
      <c r="F130" s="73"/>
      <c r="G130" s="73"/>
      <c r="H130" s="73"/>
      <c r="I130" s="73"/>
      <c r="J130" s="75">
        <v>1</v>
      </c>
      <c r="K130" s="73"/>
      <c r="L130" s="73"/>
      <c r="M130" s="73"/>
      <c r="N130" s="73"/>
      <c r="O130" s="75">
        <v>2</v>
      </c>
      <c r="P130" s="73"/>
      <c r="Q130" s="73"/>
      <c r="R130" s="73"/>
      <c r="S130" s="73"/>
      <c r="T130" s="75">
        <v>2</v>
      </c>
      <c r="U130" s="73"/>
      <c r="V130" s="73"/>
      <c r="W130" s="74" t="s">
        <v>17</v>
      </c>
      <c r="X130" s="73"/>
      <c r="Y130" s="75">
        <v>2</v>
      </c>
      <c r="Z130" s="73"/>
      <c r="AA130" s="73"/>
      <c r="AB130" s="73"/>
      <c r="AC130" s="73"/>
      <c r="AD130" s="92">
        <v>1</v>
      </c>
      <c r="AE130" s="42">
        <v>3</v>
      </c>
      <c r="AF130" s="48">
        <f t="shared" si="213"/>
        <v>1</v>
      </c>
      <c r="AG130" s="48">
        <f t="shared" si="214"/>
        <v>0</v>
      </c>
      <c r="AH130" s="93">
        <v>1</v>
      </c>
      <c r="AI130" s="93">
        <v>7</v>
      </c>
      <c r="AJ130" s="73">
        <f t="shared" si="217"/>
        <v>0</v>
      </c>
      <c r="AK130" s="73">
        <f t="shared" si="218"/>
        <v>0</v>
      </c>
      <c r="AL130" s="42"/>
    </row>
    <row r="131" spans="1:38" ht="15.75" customHeight="1" x14ac:dyDescent="0.25">
      <c r="A131" s="35">
        <v>9</v>
      </c>
      <c r="B131" s="47" t="str">
        <f t="shared" si="206"/>
        <v>История</v>
      </c>
      <c r="C131" s="70" t="s">
        <v>171</v>
      </c>
      <c r="D131" s="91">
        <v>36</v>
      </c>
      <c r="E131" s="72">
        <f t="shared" si="207"/>
        <v>8.3333333333333329E-2</v>
      </c>
      <c r="F131" s="73"/>
      <c r="G131" s="73" t="s">
        <v>19</v>
      </c>
      <c r="H131" s="73"/>
      <c r="I131" s="73"/>
      <c r="J131" s="76">
        <f t="shared" ref="J131:J139" si="219">COUNTA(F131:I131)</f>
        <v>1</v>
      </c>
      <c r="K131" s="73"/>
      <c r="L131" s="73"/>
      <c r="M131" s="73"/>
      <c r="N131" s="73"/>
      <c r="O131" s="76">
        <f t="shared" ref="O131:O139" si="220">COUNTA(K131:N131)</f>
        <v>0</v>
      </c>
      <c r="P131" s="73"/>
      <c r="Q131" s="73"/>
      <c r="R131" s="73"/>
      <c r="S131" s="73"/>
      <c r="T131" s="76">
        <f t="shared" ref="T131:T139" si="221">COUNTA(P131:S131)</f>
        <v>0</v>
      </c>
      <c r="U131" s="73"/>
      <c r="V131" s="73"/>
      <c r="W131" s="73"/>
      <c r="X131" s="74" t="s">
        <v>17</v>
      </c>
      <c r="Y131" s="76">
        <f t="shared" ref="Y131:Y135" si="222">COUNTA(U131:X131)</f>
        <v>1</v>
      </c>
      <c r="Z131" s="73"/>
      <c r="AA131" s="73"/>
      <c r="AB131" s="73"/>
      <c r="AC131" s="73"/>
      <c r="AD131" s="92">
        <v>1</v>
      </c>
      <c r="AE131" s="42">
        <v>3</v>
      </c>
      <c r="AF131" s="48">
        <f t="shared" si="213"/>
        <v>1</v>
      </c>
      <c r="AG131" s="48">
        <f t="shared" si="214"/>
        <v>0</v>
      </c>
      <c r="AH131" s="48">
        <f t="shared" ref="AH131:AH139" si="223">COUNTIF(F131:AD131,$H$1)</f>
        <v>0</v>
      </c>
      <c r="AI131" s="93">
        <v>1</v>
      </c>
      <c r="AJ131" s="73">
        <f t="shared" si="217"/>
        <v>0</v>
      </c>
      <c r="AK131" s="73">
        <f t="shared" si="218"/>
        <v>0</v>
      </c>
      <c r="AL131" s="42"/>
    </row>
    <row r="132" spans="1:38" ht="15.75" customHeight="1" x14ac:dyDescent="0.25">
      <c r="A132" s="35">
        <v>9</v>
      </c>
      <c r="B132" s="47" t="str">
        <f t="shared" si="206"/>
        <v>География</v>
      </c>
      <c r="C132" s="70" t="s">
        <v>171</v>
      </c>
      <c r="D132" s="91">
        <v>18</v>
      </c>
      <c r="E132" s="99">
        <v>0.1</v>
      </c>
      <c r="F132" s="73"/>
      <c r="G132" s="73"/>
      <c r="H132" s="73"/>
      <c r="I132" s="73"/>
      <c r="J132" s="76">
        <f t="shared" si="219"/>
        <v>0</v>
      </c>
      <c r="K132" s="73"/>
      <c r="L132" s="73"/>
      <c r="M132" s="73"/>
      <c r="N132" s="73"/>
      <c r="O132" s="76">
        <f t="shared" si="220"/>
        <v>0</v>
      </c>
      <c r="P132" s="73"/>
      <c r="Q132" s="73"/>
      <c r="R132" s="73"/>
      <c r="S132" s="73"/>
      <c r="T132" s="76">
        <f t="shared" si="221"/>
        <v>0</v>
      </c>
      <c r="U132" s="73"/>
      <c r="V132" s="73"/>
      <c r="W132" s="73"/>
      <c r="X132" s="74" t="s">
        <v>17</v>
      </c>
      <c r="Y132" s="76">
        <f t="shared" si="222"/>
        <v>1</v>
      </c>
      <c r="Z132" s="73"/>
      <c r="AA132" s="73"/>
      <c r="AB132" s="73"/>
      <c r="AC132" s="73"/>
      <c r="AD132" s="92">
        <v>1</v>
      </c>
      <c r="AE132" s="42">
        <v>3</v>
      </c>
      <c r="AF132" s="48">
        <f t="shared" si="213"/>
        <v>1</v>
      </c>
      <c r="AG132" s="48">
        <f t="shared" si="214"/>
        <v>0</v>
      </c>
      <c r="AH132" s="48">
        <f t="shared" si="223"/>
        <v>0</v>
      </c>
      <c r="AI132" s="93">
        <v>1</v>
      </c>
      <c r="AJ132" s="73">
        <f t="shared" si="217"/>
        <v>0</v>
      </c>
      <c r="AK132" s="73">
        <f t="shared" si="218"/>
        <v>0</v>
      </c>
      <c r="AL132" s="42"/>
    </row>
    <row r="133" spans="1:38" ht="15.75" customHeight="1" x14ac:dyDescent="0.25">
      <c r="A133" s="35">
        <v>9</v>
      </c>
      <c r="B133" s="47" t="str">
        <f t="shared" si="206"/>
        <v>Биология</v>
      </c>
      <c r="C133" s="70" t="s">
        <v>171</v>
      </c>
      <c r="D133" s="91">
        <v>18</v>
      </c>
      <c r="E133" s="72">
        <f t="shared" ref="E133:E135" si="224">(J133+O133+T133+Y133+AD133)/D133</f>
        <v>5.5555555555555552E-2</v>
      </c>
      <c r="F133" s="73"/>
      <c r="G133" s="73"/>
      <c r="H133" s="73"/>
      <c r="I133" s="73"/>
      <c r="J133" s="76">
        <f t="shared" si="219"/>
        <v>0</v>
      </c>
      <c r="K133" s="73"/>
      <c r="L133" s="73"/>
      <c r="M133" s="73"/>
      <c r="N133" s="73"/>
      <c r="O133" s="76">
        <f t="shared" si="220"/>
        <v>0</v>
      </c>
      <c r="P133" s="73"/>
      <c r="Q133" s="73"/>
      <c r="R133" s="73"/>
      <c r="S133" s="73"/>
      <c r="T133" s="76">
        <f t="shared" si="221"/>
        <v>0</v>
      </c>
      <c r="U133" s="73"/>
      <c r="V133" s="73"/>
      <c r="W133" s="73"/>
      <c r="X133" s="74" t="s">
        <v>17</v>
      </c>
      <c r="Y133" s="76">
        <f t="shared" si="222"/>
        <v>1</v>
      </c>
      <c r="Z133" s="73"/>
      <c r="AA133" s="73"/>
      <c r="AB133" s="73"/>
      <c r="AC133" s="73"/>
      <c r="AD133" s="77">
        <f t="shared" ref="AD133:AD136" si="225">COUNTA(Z133:AC133)</f>
        <v>0</v>
      </c>
      <c r="AE133" s="42">
        <v>3</v>
      </c>
      <c r="AF133" s="48">
        <f t="shared" si="213"/>
        <v>1</v>
      </c>
      <c r="AG133" s="48">
        <f t="shared" si="214"/>
        <v>0</v>
      </c>
      <c r="AH133" s="48">
        <f t="shared" si="223"/>
        <v>0</v>
      </c>
      <c r="AI133" s="48">
        <f t="shared" ref="AI133:AI135" si="226">COUNTIF(F133:AD133,$I$1)</f>
        <v>0</v>
      </c>
      <c r="AJ133" s="73">
        <f t="shared" si="217"/>
        <v>0</v>
      </c>
      <c r="AK133" s="73">
        <f t="shared" si="218"/>
        <v>0</v>
      </c>
      <c r="AL133" s="42"/>
    </row>
    <row r="134" spans="1:38" ht="15.75" customHeight="1" x14ac:dyDescent="0.25">
      <c r="A134" s="35">
        <v>9</v>
      </c>
      <c r="B134" s="47" t="str">
        <f t="shared" si="206"/>
        <v>Технология</v>
      </c>
      <c r="C134" s="70" t="s">
        <v>171</v>
      </c>
      <c r="D134" s="91">
        <v>36</v>
      </c>
      <c r="E134" s="72">
        <f t="shared" si="224"/>
        <v>5.5555555555555552E-2</v>
      </c>
      <c r="F134" s="73"/>
      <c r="G134" s="73"/>
      <c r="H134" s="73"/>
      <c r="I134" s="73"/>
      <c r="J134" s="76">
        <f t="shared" si="219"/>
        <v>0</v>
      </c>
      <c r="K134" s="73"/>
      <c r="L134" s="73"/>
      <c r="M134" s="73"/>
      <c r="N134" s="73"/>
      <c r="O134" s="76">
        <f t="shared" si="220"/>
        <v>0</v>
      </c>
      <c r="P134" s="73"/>
      <c r="Q134" s="73"/>
      <c r="R134" s="73"/>
      <c r="S134" s="73"/>
      <c r="T134" s="76">
        <f t="shared" si="221"/>
        <v>0</v>
      </c>
      <c r="U134" s="73"/>
      <c r="V134" s="73"/>
      <c r="W134" s="74" t="s">
        <v>19</v>
      </c>
      <c r="X134" s="73"/>
      <c r="Y134" s="76">
        <f t="shared" si="222"/>
        <v>1</v>
      </c>
      <c r="Z134" s="73"/>
      <c r="AA134" s="73"/>
      <c r="AB134" s="73" t="s">
        <v>15</v>
      </c>
      <c r="AC134" s="73"/>
      <c r="AD134" s="77">
        <f t="shared" si="225"/>
        <v>1</v>
      </c>
      <c r="AE134" s="42">
        <v>3</v>
      </c>
      <c r="AF134" s="48">
        <f t="shared" si="213"/>
        <v>0</v>
      </c>
      <c r="AG134" s="48">
        <f t="shared" si="214"/>
        <v>0</v>
      </c>
      <c r="AH134" s="48">
        <f t="shared" si="223"/>
        <v>1</v>
      </c>
      <c r="AI134" s="48">
        <f t="shared" si="226"/>
        <v>1</v>
      </c>
      <c r="AJ134" s="73">
        <f t="shared" si="217"/>
        <v>0</v>
      </c>
      <c r="AK134" s="73">
        <f t="shared" si="218"/>
        <v>0</v>
      </c>
      <c r="AL134" s="42"/>
    </row>
    <row r="135" spans="1:38" ht="15.75" customHeight="1" x14ac:dyDescent="0.25">
      <c r="A135" s="35">
        <v>9</v>
      </c>
      <c r="B135" s="47" t="str">
        <f t="shared" si="206"/>
        <v>Изобразительное искусство</v>
      </c>
      <c r="C135" s="70" t="s">
        <v>171</v>
      </c>
      <c r="D135" s="91">
        <v>19</v>
      </c>
      <c r="E135" s="72">
        <f t="shared" si="224"/>
        <v>5.2631578947368418E-2</v>
      </c>
      <c r="F135" s="73"/>
      <c r="G135" s="73"/>
      <c r="H135" s="73"/>
      <c r="I135" s="73"/>
      <c r="J135" s="76">
        <f t="shared" si="219"/>
        <v>0</v>
      </c>
      <c r="K135" s="73"/>
      <c r="L135" s="73"/>
      <c r="M135" s="73"/>
      <c r="N135" s="73"/>
      <c r="O135" s="76">
        <f t="shared" si="220"/>
        <v>0</v>
      </c>
      <c r="P135" s="73"/>
      <c r="Q135" s="73"/>
      <c r="R135" s="73"/>
      <c r="S135" s="73"/>
      <c r="T135" s="76">
        <f t="shared" si="221"/>
        <v>0</v>
      </c>
      <c r="U135" s="73"/>
      <c r="V135" s="73"/>
      <c r="W135" s="73"/>
      <c r="X135" s="73"/>
      <c r="Y135" s="76">
        <f t="shared" si="222"/>
        <v>0</v>
      </c>
      <c r="Z135" s="73"/>
      <c r="AA135" s="74" t="s">
        <v>15</v>
      </c>
      <c r="AB135" s="73"/>
      <c r="AC135" s="73"/>
      <c r="AD135" s="77">
        <f t="shared" si="225"/>
        <v>1</v>
      </c>
      <c r="AE135" s="42">
        <v>3</v>
      </c>
      <c r="AF135" s="48">
        <f t="shared" si="213"/>
        <v>0</v>
      </c>
      <c r="AG135" s="48">
        <f t="shared" si="214"/>
        <v>0</v>
      </c>
      <c r="AH135" s="48">
        <f t="shared" si="223"/>
        <v>1</v>
      </c>
      <c r="AI135" s="48">
        <f t="shared" si="226"/>
        <v>0</v>
      </c>
      <c r="AJ135" s="73">
        <f t="shared" si="217"/>
        <v>0</v>
      </c>
      <c r="AK135" s="73">
        <f t="shared" si="218"/>
        <v>0</v>
      </c>
      <c r="AL135" s="42"/>
    </row>
    <row r="136" spans="1:38" ht="15.75" customHeight="1" x14ac:dyDescent="0.25">
      <c r="A136" s="35">
        <v>9</v>
      </c>
      <c r="B136" s="47" t="str">
        <f t="shared" si="206"/>
        <v>Музыка</v>
      </c>
      <c r="C136" s="70" t="s">
        <v>171</v>
      </c>
      <c r="D136" s="91">
        <v>19</v>
      </c>
      <c r="E136" s="72">
        <v>0.1</v>
      </c>
      <c r="F136" s="73"/>
      <c r="G136" s="73"/>
      <c r="H136" s="73"/>
      <c r="I136" s="73"/>
      <c r="J136" s="76">
        <f t="shared" si="219"/>
        <v>0</v>
      </c>
      <c r="K136" s="73"/>
      <c r="L136" s="73"/>
      <c r="M136" s="73"/>
      <c r="N136" s="73"/>
      <c r="O136" s="76">
        <f t="shared" si="220"/>
        <v>0</v>
      </c>
      <c r="P136" s="73"/>
      <c r="Q136" s="73"/>
      <c r="R136" s="73"/>
      <c r="S136" s="73"/>
      <c r="T136" s="76">
        <f t="shared" si="221"/>
        <v>0</v>
      </c>
      <c r="U136" s="73"/>
      <c r="V136" s="73"/>
      <c r="W136" s="73"/>
      <c r="X136" s="73"/>
      <c r="Y136" s="75">
        <v>1</v>
      </c>
      <c r="Z136" s="73"/>
      <c r="AA136" s="73"/>
      <c r="AB136" s="73" t="s">
        <v>15</v>
      </c>
      <c r="AC136" s="73"/>
      <c r="AD136" s="77">
        <f t="shared" si="225"/>
        <v>1</v>
      </c>
      <c r="AE136" s="42">
        <v>3</v>
      </c>
      <c r="AF136" s="48">
        <f t="shared" si="213"/>
        <v>0</v>
      </c>
      <c r="AG136" s="48">
        <f t="shared" si="214"/>
        <v>0</v>
      </c>
      <c r="AH136" s="48">
        <f t="shared" si="223"/>
        <v>1</v>
      </c>
      <c r="AI136" s="93">
        <v>1</v>
      </c>
      <c r="AJ136" s="73">
        <f t="shared" si="217"/>
        <v>0</v>
      </c>
      <c r="AK136" s="73">
        <f t="shared" si="218"/>
        <v>0</v>
      </c>
      <c r="AL136" s="42"/>
    </row>
    <row r="137" spans="1:38" ht="15.75" customHeight="1" x14ac:dyDescent="0.25">
      <c r="A137" s="35">
        <v>9</v>
      </c>
      <c r="B137" s="47" t="str">
        <f t="shared" si="206"/>
        <v>Обществознание</v>
      </c>
      <c r="C137" s="70" t="s">
        <v>171</v>
      </c>
      <c r="D137" s="91">
        <v>18</v>
      </c>
      <c r="E137" s="99">
        <v>0.1</v>
      </c>
      <c r="F137" s="73"/>
      <c r="G137" s="73"/>
      <c r="H137" s="73"/>
      <c r="I137" s="73"/>
      <c r="J137" s="76">
        <f t="shared" si="219"/>
        <v>0</v>
      </c>
      <c r="K137" s="73"/>
      <c r="L137" s="73"/>
      <c r="M137" s="73"/>
      <c r="N137" s="73"/>
      <c r="O137" s="76">
        <f t="shared" si="220"/>
        <v>0</v>
      </c>
      <c r="P137" s="73"/>
      <c r="Q137" s="73"/>
      <c r="R137" s="73"/>
      <c r="S137" s="73"/>
      <c r="T137" s="76">
        <f t="shared" si="221"/>
        <v>0</v>
      </c>
      <c r="U137" s="73"/>
      <c r="V137" s="73"/>
      <c r="W137" s="73"/>
      <c r="X137" s="74" t="s">
        <v>17</v>
      </c>
      <c r="Y137" s="76">
        <f t="shared" ref="Y137:Y139" si="227">COUNTA(U137:X137)</f>
        <v>1</v>
      </c>
      <c r="Z137" s="73"/>
      <c r="AA137" s="73"/>
      <c r="AB137" s="73"/>
      <c r="AC137" s="73"/>
      <c r="AD137" s="92">
        <v>1</v>
      </c>
      <c r="AE137" s="42">
        <v>3</v>
      </c>
      <c r="AF137" s="48">
        <f t="shared" si="213"/>
        <v>1</v>
      </c>
      <c r="AG137" s="48">
        <f t="shared" si="214"/>
        <v>0</v>
      </c>
      <c r="AH137" s="48">
        <f t="shared" si="223"/>
        <v>0</v>
      </c>
      <c r="AI137" s="93">
        <v>1</v>
      </c>
      <c r="AJ137" s="73">
        <f t="shared" si="217"/>
        <v>0</v>
      </c>
      <c r="AK137" s="73">
        <f t="shared" si="218"/>
        <v>0</v>
      </c>
      <c r="AL137" s="42"/>
    </row>
    <row r="138" spans="1:38" ht="15.75" customHeight="1" x14ac:dyDescent="0.25">
      <c r="A138" s="35">
        <v>9</v>
      </c>
      <c r="B138" s="47" t="str">
        <f t="shared" si="206"/>
        <v>ОДНКНР</v>
      </c>
      <c r="C138" s="70" t="s">
        <v>171</v>
      </c>
      <c r="D138" s="91">
        <v>18</v>
      </c>
      <c r="E138" s="72">
        <f t="shared" ref="E138:E139" si="228">(J138+O138+T138+Y138+AD138)/D138</f>
        <v>0</v>
      </c>
      <c r="F138" s="73"/>
      <c r="G138" s="73"/>
      <c r="H138" s="73"/>
      <c r="I138" s="73"/>
      <c r="J138" s="76">
        <f t="shared" si="219"/>
        <v>0</v>
      </c>
      <c r="K138" s="73"/>
      <c r="L138" s="73"/>
      <c r="M138" s="73"/>
      <c r="N138" s="73"/>
      <c r="O138" s="76">
        <f t="shared" si="220"/>
        <v>0</v>
      </c>
      <c r="P138" s="73"/>
      <c r="Q138" s="73"/>
      <c r="R138" s="73"/>
      <c r="S138" s="73"/>
      <c r="T138" s="76">
        <f t="shared" si="221"/>
        <v>0</v>
      </c>
      <c r="U138" s="73"/>
      <c r="V138" s="73"/>
      <c r="W138" s="73"/>
      <c r="X138" s="73"/>
      <c r="Y138" s="76">
        <f t="shared" si="227"/>
        <v>0</v>
      </c>
      <c r="Z138" s="73"/>
      <c r="AA138" s="73"/>
      <c r="AB138" s="73"/>
      <c r="AC138" s="73"/>
      <c r="AD138" s="77">
        <f t="shared" ref="AD138:AD139" si="229">COUNTA(Z138:AC138)</f>
        <v>0</v>
      </c>
      <c r="AE138" s="42">
        <v>3</v>
      </c>
      <c r="AF138" s="48">
        <f t="shared" si="213"/>
        <v>0</v>
      </c>
      <c r="AG138" s="48">
        <f t="shared" si="214"/>
        <v>0</v>
      </c>
      <c r="AH138" s="48">
        <f t="shared" si="223"/>
        <v>0</v>
      </c>
      <c r="AI138" s="48">
        <f t="shared" ref="AI138:AI139" si="230">COUNTIF(F138:AD138,$I$1)</f>
        <v>0</v>
      </c>
      <c r="AJ138" s="73">
        <f t="shared" si="217"/>
        <v>0</v>
      </c>
      <c r="AK138" s="73">
        <f t="shared" si="218"/>
        <v>0</v>
      </c>
      <c r="AL138" s="42"/>
    </row>
    <row r="139" spans="1:38" ht="15.75" customHeight="1" x14ac:dyDescent="0.25">
      <c r="A139" s="35">
        <v>9</v>
      </c>
      <c r="B139" s="47" t="str">
        <f t="shared" si="206"/>
        <v>Физическая культура</v>
      </c>
      <c r="C139" s="70" t="s">
        <v>171</v>
      </c>
      <c r="D139" s="91">
        <v>35</v>
      </c>
      <c r="E139" s="72">
        <f t="shared" si="228"/>
        <v>8.5714285714285715E-2</v>
      </c>
      <c r="F139" s="73"/>
      <c r="G139" s="73"/>
      <c r="H139" s="73"/>
      <c r="I139" s="73"/>
      <c r="J139" s="76">
        <f t="shared" si="219"/>
        <v>0</v>
      </c>
      <c r="K139" s="73"/>
      <c r="L139" s="73"/>
      <c r="M139" s="73"/>
      <c r="N139" s="73"/>
      <c r="O139" s="76">
        <f t="shared" si="220"/>
        <v>0</v>
      </c>
      <c r="P139" s="74" t="s">
        <v>19</v>
      </c>
      <c r="Q139" s="73"/>
      <c r="R139" s="74" t="s">
        <v>19</v>
      </c>
      <c r="S139" s="73"/>
      <c r="T139" s="76">
        <f t="shared" si="221"/>
        <v>2</v>
      </c>
      <c r="U139" s="73"/>
      <c r="V139" s="73"/>
      <c r="W139" s="73"/>
      <c r="X139" s="73"/>
      <c r="Y139" s="76">
        <f t="shared" si="227"/>
        <v>0</v>
      </c>
      <c r="Z139" s="74" t="s">
        <v>15</v>
      </c>
      <c r="AA139" s="73"/>
      <c r="AB139" s="73"/>
      <c r="AC139" s="73"/>
      <c r="AD139" s="77">
        <f t="shared" si="229"/>
        <v>1</v>
      </c>
      <c r="AE139" s="42">
        <v>2</v>
      </c>
      <c r="AF139" s="48">
        <f t="shared" si="213"/>
        <v>0</v>
      </c>
      <c r="AG139" s="48">
        <f t="shared" si="214"/>
        <v>0</v>
      </c>
      <c r="AH139" s="48">
        <f t="shared" si="223"/>
        <v>1</v>
      </c>
      <c r="AI139" s="48">
        <f t="shared" si="230"/>
        <v>2</v>
      </c>
      <c r="AJ139" s="73">
        <f t="shared" si="217"/>
        <v>0</v>
      </c>
      <c r="AK139" s="73">
        <f t="shared" si="218"/>
        <v>0</v>
      </c>
      <c r="AL139" s="42"/>
    </row>
    <row r="140" spans="1:38" ht="15.75" customHeight="1" x14ac:dyDescent="0.25">
      <c r="A140" s="35">
        <v>9</v>
      </c>
      <c r="B140" s="83"/>
      <c r="C140" s="84"/>
      <c r="D140" s="85"/>
      <c r="E140" s="86"/>
      <c r="F140" s="87"/>
      <c r="G140" s="87"/>
      <c r="H140" s="87"/>
      <c r="I140" s="87"/>
      <c r="J140" s="87">
        <f>SUM(J127:J139)</f>
        <v>5</v>
      </c>
      <c r="K140" s="87"/>
      <c r="L140" s="87"/>
      <c r="M140" s="87"/>
      <c r="N140" s="87"/>
      <c r="O140" s="87">
        <f>SUM(O127:O139)</f>
        <v>5</v>
      </c>
      <c r="P140" s="87"/>
      <c r="Q140" s="87"/>
      <c r="R140" s="87"/>
      <c r="S140" s="87"/>
      <c r="T140" s="87">
        <f>SUM(T127:T139)</f>
        <v>6</v>
      </c>
      <c r="U140" s="87"/>
      <c r="V140" s="87"/>
      <c r="W140" s="87"/>
      <c r="X140" s="87"/>
      <c r="Y140" s="87">
        <f>SUM(Y127:Y139)</f>
        <v>10</v>
      </c>
      <c r="Z140" s="87"/>
      <c r="AA140" s="87"/>
      <c r="AB140" s="87"/>
      <c r="AC140" s="87"/>
      <c r="AD140" s="87">
        <f>SUM(AD127:AD139)</f>
        <v>10</v>
      </c>
      <c r="AE140" s="42">
        <v>3</v>
      </c>
      <c r="AF140" s="88">
        <f t="shared" ref="AF140:AK140" si="231">SUM(AF127:AF139)</f>
        <v>6</v>
      </c>
      <c r="AG140" s="88">
        <f t="shared" si="231"/>
        <v>0</v>
      </c>
      <c r="AH140" s="88">
        <f t="shared" si="231"/>
        <v>5</v>
      </c>
      <c r="AI140" s="89">
        <f t="shared" si="231"/>
        <v>21</v>
      </c>
      <c r="AJ140" s="88">
        <f t="shared" si="231"/>
        <v>0</v>
      </c>
      <c r="AK140" s="88">
        <f t="shared" si="231"/>
        <v>0</v>
      </c>
      <c r="AL140" s="42"/>
    </row>
    <row r="141" spans="1:38" ht="15.75" customHeight="1" x14ac:dyDescent="0.25">
      <c r="A141" s="35">
        <v>10</v>
      </c>
      <c r="B141" s="149" t="s">
        <v>158</v>
      </c>
      <c r="C141" s="150"/>
      <c r="D141" s="65"/>
      <c r="E141" s="66"/>
      <c r="F141" s="151"/>
      <c r="G141" s="138"/>
      <c r="H141" s="138"/>
      <c r="I141" s="138"/>
      <c r="J141" s="138"/>
      <c r="K141" s="138"/>
      <c r="L141" s="138"/>
      <c r="M141" s="138"/>
      <c r="N141" s="138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42">
        <v>3</v>
      </c>
      <c r="AF141" s="68"/>
      <c r="AG141" s="68"/>
      <c r="AH141" s="68"/>
      <c r="AI141" s="68"/>
      <c r="AJ141" s="49"/>
      <c r="AK141" s="49"/>
      <c r="AL141" s="42"/>
    </row>
    <row r="142" spans="1:38" ht="15.75" customHeight="1" x14ac:dyDescent="0.25">
      <c r="A142" s="35">
        <v>10</v>
      </c>
      <c r="B142" s="47" t="str">
        <f t="shared" ref="B142:B154" si="232">B127</f>
        <v>Русский язык</v>
      </c>
      <c r="C142" s="70" t="s">
        <v>172</v>
      </c>
      <c r="D142" s="90">
        <v>108</v>
      </c>
      <c r="E142" s="72">
        <f t="shared" ref="E142:E146" si="233">(J142+O142+T142+Y142+AD142)/D142</f>
        <v>4.6296296296296294E-2</v>
      </c>
      <c r="F142" s="73"/>
      <c r="G142" s="73"/>
      <c r="H142" s="73"/>
      <c r="I142" s="73" t="s">
        <v>19</v>
      </c>
      <c r="J142" s="75">
        <v>1</v>
      </c>
      <c r="K142" s="73"/>
      <c r="L142" s="73"/>
      <c r="M142" s="73" t="s">
        <v>19</v>
      </c>
      <c r="N142" s="73"/>
      <c r="O142" s="75">
        <v>1</v>
      </c>
      <c r="P142" s="73"/>
      <c r="Q142" s="73"/>
      <c r="R142" s="73" t="s">
        <v>19</v>
      </c>
      <c r="S142" s="73"/>
      <c r="T142" s="75">
        <v>1</v>
      </c>
      <c r="U142" s="73"/>
      <c r="V142" s="73"/>
      <c r="W142" s="74" t="s">
        <v>17</v>
      </c>
      <c r="X142" s="73"/>
      <c r="Y142" s="76">
        <f t="shared" ref="Y142:Y144" si="234">COUNTA(U142:X142)</f>
        <v>1</v>
      </c>
      <c r="Z142" s="73"/>
      <c r="AA142" s="73"/>
      <c r="AB142" s="73"/>
      <c r="AC142" s="73"/>
      <c r="AD142" s="92">
        <v>1</v>
      </c>
      <c r="AE142" s="42">
        <v>3</v>
      </c>
      <c r="AF142" s="48">
        <f t="shared" ref="AF142:AF154" si="235">COUNTIF(F142:AD142,$F$1)</f>
        <v>1</v>
      </c>
      <c r="AG142" s="48">
        <f t="shared" ref="AG142:AG154" si="236">COUNTIF(F142:AE142,$G$1)</f>
        <v>0</v>
      </c>
      <c r="AH142" s="48">
        <f t="shared" ref="AH142:AH144" si="237">COUNTIF(F142:AD142,$H$1)</f>
        <v>0</v>
      </c>
      <c r="AI142" s="48">
        <f t="shared" ref="AI142:AI144" si="238">COUNTIF(F142:AD142,$I$1)</f>
        <v>3</v>
      </c>
      <c r="AJ142" s="73">
        <f t="shared" ref="AJ142:AJ154" si="239">IF($J$1&gt;0,COUNTIF(F142:AD142,$J$1),0)</f>
        <v>0</v>
      </c>
      <c r="AK142" s="73">
        <f t="shared" ref="AK142:AK154" si="240">IF($K$1&gt;0,COUNTIF(F142:AD142,$K$1),0)</f>
        <v>0</v>
      </c>
      <c r="AL142" s="42"/>
    </row>
    <row r="143" spans="1:38" ht="15.75" customHeight="1" x14ac:dyDescent="0.25">
      <c r="A143" s="35">
        <v>10</v>
      </c>
      <c r="B143" s="47" t="str">
        <f t="shared" si="232"/>
        <v>Литература</v>
      </c>
      <c r="C143" s="70" t="s">
        <v>172</v>
      </c>
      <c r="D143" s="91">
        <v>54</v>
      </c>
      <c r="E143" s="72">
        <f t="shared" si="233"/>
        <v>1.8518518518518517E-2</v>
      </c>
      <c r="F143" s="73"/>
      <c r="G143" s="73"/>
      <c r="H143" s="73"/>
      <c r="I143" s="73"/>
      <c r="J143" s="76">
        <f t="shared" ref="J143:J144" si="241">COUNTA(F143:I143)</f>
        <v>0</v>
      </c>
      <c r="K143" s="73"/>
      <c r="L143" s="73"/>
      <c r="M143" s="73"/>
      <c r="N143" s="73"/>
      <c r="O143" s="76">
        <f t="shared" ref="O143:O144" si="242">COUNTA(K143:N143)</f>
        <v>0</v>
      </c>
      <c r="P143" s="73"/>
      <c r="Q143" s="73"/>
      <c r="R143" s="73"/>
      <c r="S143" s="73"/>
      <c r="T143" s="76">
        <f t="shared" ref="T143:T144" si="243">COUNTA(P143:S143)</f>
        <v>0</v>
      </c>
      <c r="U143" s="73"/>
      <c r="V143" s="73"/>
      <c r="W143" s="73"/>
      <c r="X143" s="73"/>
      <c r="Y143" s="76">
        <f t="shared" si="234"/>
        <v>0</v>
      </c>
      <c r="Z143" s="73"/>
      <c r="AA143" s="73"/>
      <c r="AB143" s="73"/>
      <c r="AC143" s="73"/>
      <c r="AD143" s="92">
        <v>1</v>
      </c>
      <c r="AE143" s="42">
        <v>3</v>
      </c>
      <c r="AF143" s="48">
        <f t="shared" si="235"/>
        <v>0</v>
      </c>
      <c r="AG143" s="48">
        <f t="shared" si="236"/>
        <v>0</v>
      </c>
      <c r="AH143" s="48">
        <f t="shared" si="237"/>
        <v>0</v>
      </c>
      <c r="AI143" s="48">
        <f t="shared" si="238"/>
        <v>0</v>
      </c>
      <c r="AJ143" s="73">
        <f t="shared" si="239"/>
        <v>0</v>
      </c>
      <c r="AK143" s="73">
        <f t="shared" si="240"/>
        <v>0</v>
      </c>
      <c r="AL143" s="42"/>
    </row>
    <row r="144" spans="1:38" ht="15.75" customHeight="1" x14ac:dyDescent="0.25">
      <c r="A144" s="35">
        <v>10</v>
      </c>
      <c r="B144" s="47" t="str">
        <f t="shared" si="232"/>
        <v>Иностранный язык</v>
      </c>
      <c r="C144" s="70" t="s">
        <v>172</v>
      </c>
      <c r="D144" s="91">
        <v>54</v>
      </c>
      <c r="E144" s="72">
        <f t="shared" si="233"/>
        <v>9.2592592592592587E-2</v>
      </c>
      <c r="F144" s="73"/>
      <c r="G144" s="73"/>
      <c r="H144" s="74" t="s">
        <v>20</v>
      </c>
      <c r="I144" s="73"/>
      <c r="J144" s="76">
        <f t="shared" si="241"/>
        <v>1</v>
      </c>
      <c r="K144" s="73"/>
      <c r="L144" s="73"/>
      <c r="M144" s="74" t="s">
        <v>20</v>
      </c>
      <c r="N144" s="73"/>
      <c r="O144" s="76">
        <f t="shared" si="242"/>
        <v>1</v>
      </c>
      <c r="P144" s="73"/>
      <c r="Q144" s="73"/>
      <c r="R144" s="74" t="s">
        <v>20</v>
      </c>
      <c r="S144" s="73"/>
      <c r="T144" s="76">
        <f t="shared" si="243"/>
        <v>1</v>
      </c>
      <c r="U144" s="73"/>
      <c r="V144" s="73"/>
      <c r="W144" s="74" t="s">
        <v>20</v>
      </c>
      <c r="X144" s="73"/>
      <c r="Y144" s="76">
        <f t="shared" si="234"/>
        <v>1</v>
      </c>
      <c r="Z144" s="73"/>
      <c r="AA144" s="74" t="s">
        <v>20</v>
      </c>
      <c r="AB144" s="73"/>
      <c r="AC144" s="73"/>
      <c r="AD144" s="77">
        <f>COUNTA(Z144:AC144)</f>
        <v>1</v>
      </c>
      <c r="AE144" s="42">
        <v>3</v>
      </c>
      <c r="AF144" s="48">
        <f t="shared" si="235"/>
        <v>0</v>
      </c>
      <c r="AG144" s="48">
        <f t="shared" si="236"/>
        <v>0</v>
      </c>
      <c r="AH144" s="48">
        <f t="shared" si="237"/>
        <v>0</v>
      </c>
      <c r="AI144" s="48">
        <f t="shared" si="238"/>
        <v>0</v>
      </c>
      <c r="AJ144" s="73">
        <f t="shared" si="239"/>
        <v>5</v>
      </c>
      <c r="AK144" s="73">
        <f t="shared" si="240"/>
        <v>0</v>
      </c>
      <c r="AL144" s="42"/>
    </row>
    <row r="145" spans="1:38" ht="15.75" customHeight="1" x14ac:dyDescent="0.25">
      <c r="A145" s="35">
        <v>10</v>
      </c>
      <c r="B145" s="47" t="str">
        <f t="shared" si="232"/>
        <v>Математика</v>
      </c>
      <c r="C145" s="70" t="s">
        <v>172</v>
      </c>
      <c r="D145" s="91">
        <v>89</v>
      </c>
      <c r="E145" s="72">
        <f t="shared" si="233"/>
        <v>8.98876404494382E-2</v>
      </c>
      <c r="F145" s="73"/>
      <c r="G145" s="74"/>
      <c r="H145" s="74" t="s">
        <v>19</v>
      </c>
      <c r="I145" s="73"/>
      <c r="J145" s="75">
        <v>1</v>
      </c>
      <c r="K145" s="74" t="s">
        <v>19</v>
      </c>
      <c r="L145" s="73"/>
      <c r="M145" s="74" t="s">
        <v>19</v>
      </c>
      <c r="N145" s="73"/>
      <c r="O145" s="75">
        <v>2</v>
      </c>
      <c r="P145" s="74" t="s">
        <v>19</v>
      </c>
      <c r="Q145" s="73"/>
      <c r="R145" s="74" t="s">
        <v>19</v>
      </c>
      <c r="S145" s="73"/>
      <c r="T145" s="75">
        <v>2</v>
      </c>
      <c r="U145" s="74" t="s">
        <v>19</v>
      </c>
      <c r="V145" s="73"/>
      <c r="W145" s="74" t="s">
        <v>17</v>
      </c>
      <c r="X145" s="73"/>
      <c r="Y145" s="75">
        <v>2</v>
      </c>
      <c r="Z145" s="74" t="s">
        <v>19</v>
      </c>
      <c r="AA145" s="73"/>
      <c r="AB145" s="73"/>
      <c r="AC145" s="74"/>
      <c r="AD145" s="92">
        <v>1</v>
      </c>
      <c r="AE145" s="42">
        <v>3</v>
      </c>
      <c r="AF145" s="48">
        <f t="shared" si="235"/>
        <v>1</v>
      </c>
      <c r="AG145" s="48">
        <f t="shared" si="236"/>
        <v>0</v>
      </c>
      <c r="AH145" s="93">
        <v>1</v>
      </c>
      <c r="AI145" s="93">
        <v>6</v>
      </c>
      <c r="AJ145" s="73">
        <f t="shared" si="239"/>
        <v>0</v>
      </c>
      <c r="AK145" s="73">
        <f t="shared" si="240"/>
        <v>0</v>
      </c>
      <c r="AL145" s="42"/>
    </row>
    <row r="146" spans="1:38" ht="15.75" customHeight="1" x14ac:dyDescent="0.25">
      <c r="A146" s="35">
        <v>10</v>
      </c>
      <c r="B146" s="47" t="str">
        <f t="shared" si="232"/>
        <v>История</v>
      </c>
      <c r="C146" s="70" t="s">
        <v>172</v>
      </c>
      <c r="D146" s="91">
        <v>36</v>
      </c>
      <c r="E146" s="72">
        <f t="shared" si="233"/>
        <v>8.3333333333333329E-2</v>
      </c>
      <c r="F146" s="73"/>
      <c r="G146" s="73" t="s">
        <v>19</v>
      </c>
      <c r="H146" s="73"/>
      <c r="I146" s="73"/>
      <c r="J146" s="76">
        <f t="shared" ref="J146:J154" si="244">COUNTA(F146:I146)</f>
        <v>1</v>
      </c>
      <c r="K146" s="73"/>
      <c r="L146" s="73"/>
      <c r="M146" s="73"/>
      <c r="N146" s="73"/>
      <c r="O146" s="76">
        <f t="shared" ref="O146:O154" si="245">COUNTA(K146:N146)</f>
        <v>0</v>
      </c>
      <c r="P146" s="73"/>
      <c r="Q146" s="73"/>
      <c r="R146" s="73"/>
      <c r="S146" s="73"/>
      <c r="T146" s="76">
        <f t="shared" ref="T146:T154" si="246">COUNTA(P146:S146)</f>
        <v>0</v>
      </c>
      <c r="U146" s="73"/>
      <c r="V146" s="73"/>
      <c r="W146" s="73"/>
      <c r="X146" s="74" t="s">
        <v>17</v>
      </c>
      <c r="Y146" s="76">
        <f t="shared" ref="Y146:Y154" si="247">COUNTA(U146:X146)</f>
        <v>1</v>
      </c>
      <c r="Z146" s="73"/>
      <c r="AA146" s="73"/>
      <c r="AB146" s="73"/>
      <c r="AC146" s="73"/>
      <c r="AD146" s="92">
        <v>1</v>
      </c>
      <c r="AE146" s="42">
        <v>3</v>
      </c>
      <c r="AF146" s="48">
        <f t="shared" si="235"/>
        <v>1</v>
      </c>
      <c r="AG146" s="48">
        <f t="shared" si="236"/>
        <v>0</v>
      </c>
      <c r="AH146" s="48">
        <f t="shared" ref="AH146:AH154" si="248">COUNTIF(F146:AD146,$H$1)</f>
        <v>0</v>
      </c>
      <c r="AI146" s="93">
        <v>1</v>
      </c>
      <c r="AJ146" s="73">
        <f t="shared" si="239"/>
        <v>0</v>
      </c>
      <c r="AK146" s="73">
        <f t="shared" si="240"/>
        <v>0</v>
      </c>
      <c r="AL146" s="42"/>
    </row>
    <row r="147" spans="1:38" ht="15.75" customHeight="1" x14ac:dyDescent="0.25">
      <c r="A147" s="35">
        <v>10</v>
      </c>
      <c r="B147" s="47" t="str">
        <f t="shared" si="232"/>
        <v>География</v>
      </c>
      <c r="C147" s="70" t="s">
        <v>172</v>
      </c>
      <c r="D147" s="91">
        <v>18</v>
      </c>
      <c r="E147" s="99">
        <v>0.1</v>
      </c>
      <c r="F147" s="73"/>
      <c r="G147" s="73"/>
      <c r="H147" s="73"/>
      <c r="I147" s="73"/>
      <c r="J147" s="76">
        <f t="shared" si="244"/>
        <v>0</v>
      </c>
      <c r="K147" s="73"/>
      <c r="L147" s="73"/>
      <c r="M147" s="73"/>
      <c r="N147" s="73"/>
      <c r="O147" s="76">
        <f t="shared" si="245"/>
        <v>0</v>
      </c>
      <c r="P147" s="73"/>
      <c r="Q147" s="73"/>
      <c r="R147" s="73"/>
      <c r="S147" s="73"/>
      <c r="T147" s="76">
        <f t="shared" si="246"/>
        <v>0</v>
      </c>
      <c r="U147" s="73"/>
      <c r="V147" s="73"/>
      <c r="W147" s="73"/>
      <c r="X147" s="74" t="s">
        <v>17</v>
      </c>
      <c r="Y147" s="76">
        <f t="shared" si="247"/>
        <v>1</v>
      </c>
      <c r="Z147" s="73"/>
      <c r="AA147" s="73"/>
      <c r="AB147" s="73"/>
      <c r="AC147" s="73"/>
      <c r="AD147" s="92">
        <v>1</v>
      </c>
      <c r="AE147" s="42">
        <v>3</v>
      </c>
      <c r="AF147" s="48">
        <f t="shared" si="235"/>
        <v>1</v>
      </c>
      <c r="AG147" s="48">
        <f t="shared" si="236"/>
        <v>0</v>
      </c>
      <c r="AH147" s="48">
        <f t="shared" si="248"/>
        <v>0</v>
      </c>
      <c r="AI147" s="93">
        <v>1</v>
      </c>
      <c r="AJ147" s="73">
        <f t="shared" si="239"/>
        <v>0</v>
      </c>
      <c r="AK147" s="73">
        <f t="shared" si="240"/>
        <v>0</v>
      </c>
      <c r="AL147" s="42"/>
    </row>
    <row r="148" spans="1:38" ht="15.75" customHeight="1" x14ac:dyDescent="0.25">
      <c r="A148" s="35">
        <v>10</v>
      </c>
      <c r="B148" s="47" t="str">
        <f t="shared" si="232"/>
        <v>Биология</v>
      </c>
      <c r="C148" s="70" t="s">
        <v>172</v>
      </c>
      <c r="D148" s="91">
        <v>18</v>
      </c>
      <c r="E148" s="72">
        <f t="shared" ref="E148:E151" si="249">(J148+O148+T148+Y148+AD148)/D148</f>
        <v>5.5555555555555552E-2</v>
      </c>
      <c r="F148" s="73"/>
      <c r="G148" s="73"/>
      <c r="H148" s="73"/>
      <c r="I148" s="73"/>
      <c r="J148" s="76">
        <f t="shared" si="244"/>
        <v>0</v>
      </c>
      <c r="K148" s="73"/>
      <c r="L148" s="73"/>
      <c r="M148" s="73"/>
      <c r="N148" s="73"/>
      <c r="O148" s="76">
        <f t="shared" si="245"/>
        <v>0</v>
      </c>
      <c r="P148" s="73"/>
      <c r="Q148" s="73"/>
      <c r="R148" s="73"/>
      <c r="S148" s="73"/>
      <c r="T148" s="76">
        <f t="shared" si="246"/>
        <v>0</v>
      </c>
      <c r="U148" s="73"/>
      <c r="V148" s="73"/>
      <c r="W148" s="73"/>
      <c r="X148" s="74" t="s">
        <v>17</v>
      </c>
      <c r="Y148" s="76">
        <f t="shared" si="247"/>
        <v>1</v>
      </c>
      <c r="Z148" s="73"/>
      <c r="AA148" s="73"/>
      <c r="AB148" s="73"/>
      <c r="AC148" s="73"/>
      <c r="AD148" s="77">
        <f t="shared" ref="AD148:AD151" si="250">COUNTA(Z148:AC148)</f>
        <v>0</v>
      </c>
      <c r="AE148" s="42">
        <v>3</v>
      </c>
      <c r="AF148" s="48">
        <f t="shared" si="235"/>
        <v>1</v>
      </c>
      <c r="AG148" s="48">
        <f t="shared" si="236"/>
        <v>0</v>
      </c>
      <c r="AH148" s="48">
        <f t="shared" si="248"/>
        <v>0</v>
      </c>
      <c r="AI148" s="48">
        <f t="shared" ref="AI148:AI151" si="251">COUNTIF(F148:AD148,$I$1)</f>
        <v>0</v>
      </c>
      <c r="AJ148" s="73">
        <f t="shared" si="239"/>
        <v>0</v>
      </c>
      <c r="AK148" s="73">
        <f t="shared" si="240"/>
        <v>0</v>
      </c>
      <c r="AL148" s="42"/>
    </row>
    <row r="149" spans="1:38" ht="15.75" customHeight="1" x14ac:dyDescent="0.25">
      <c r="A149" s="35">
        <v>10</v>
      </c>
      <c r="B149" s="47" t="str">
        <f t="shared" si="232"/>
        <v>Технология</v>
      </c>
      <c r="C149" s="70" t="s">
        <v>172</v>
      </c>
      <c r="D149" s="91">
        <v>36</v>
      </c>
      <c r="E149" s="72">
        <f t="shared" si="249"/>
        <v>5.5555555555555552E-2</v>
      </c>
      <c r="F149" s="73"/>
      <c r="G149" s="73"/>
      <c r="H149" s="73"/>
      <c r="I149" s="73"/>
      <c r="J149" s="76">
        <f t="shared" si="244"/>
        <v>0</v>
      </c>
      <c r="K149" s="73"/>
      <c r="L149" s="73"/>
      <c r="M149" s="73"/>
      <c r="N149" s="73"/>
      <c r="O149" s="76">
        <f t="shared" si="245"/>
        <v>0</v>
      </c>
      <c r="P149" s="73"/>
      <c r="Q149" s="73"/>
      <c r="R149" s="73"/>
      <c r="S149" s="73"/>
      <c r="T149" s="76">
        <f t="shared" si="246"/>
        <v>0</v>
      </c>
      <c r="U149" s="73"/>
      <c r="V149" s="73"/>
      <c r="W149" s="73" t="s">
        <v>19</v>
      </c>
      <c r="X149" s="73"/>
      <c r="Y149" s="76">
        <f t="shared" si="247"/>
        <v>1</v>
      </c>
      <c r="Z149" s="73"/>
      <c r="AA149" s="73"/>
      <c r="AB149" s="73" t="s">
        <v>15</v>
      </c>
      <c r="AC149" s="73"/>
      <c r="AD149" s="77">
        <f t="shared" si="250"/>
        <v>1</v>
      </c>
      <c r="AE149" s="42">
        <v>3</v>
      </c>
      <c r="AF149" s="48">
        <f t="shared" si="235"/>
        <v>0</v>
      </c>
      <c r="AG149" s="48">
        <f t="shared" si="236"/>
        <v>0</v>
      </c>
      <c r="AH149" s="48">
        <f t="shared" si="248"/>
        <v>1</v>
      </c>
      <c r="AI149" s="48">
        <f t="shared" si="251"/>
        <v>1</v>
      </c>
      <c r="AJ149" s="73">
        <f t="shared" si="239"/>
        <v>0</v>
      </c>
      <c r="AK149" s="73">
        <f t="shared" si="240"/>
        <v>0</v>
      </c>
      <c r="AL149" s="42"/>
    </row>
    <row r="150" spans="1:38" ht="15.75" customHeight="1" x14ac:dyDescent="0.25">
      <c r="A150" s="35">
        <v>10</v>
      </c>
      <c r="B150" s="47" t="str">
        <f t="shared" si="232"/>
        <v>Изобразительное искусство</v>
      </c>
      <c r="C150" s="70" t="s">
        <v>172</v>
      </c>
      <c r="D150" s="91">
        <v>19</v>
      </c>
      <c r="E150" s="72">
        <f t="shared" si="249"/>
        <v>5.2631578947368418E-2</v>
      </c>
      <c r="F150" s="73"/>
      <c r="G150" s="73"/>
      <c r="H150" s="73"/>
      <c r="I150" s="73"/>
      <c r="J150" s="76">
        <f t="shared" si="244"/>
        <v>0</v>
      </c>
      <c r="K150" s="73"/>
      <c r="L150" s="73"/>
      <c r="M150" s="73"/>
      <c r="N150" s="73"/>
      <c r="O150" s="76">
        <f t="shared" si="245"/>
        <v>0</v>
      </c>
      <c r="P150" s="73"/>
      <c r="Q150" s="73"/>
      <c r="R150" s="73"/>
      <c r="S150" s="73"/>
      <c r="T150" s="76">
        <f t="shared" si="246"/>
        <v>0</v>
      </c>
      <c r="U150" s="73"/>
      <c r="V150" s="73"/>
      <c r="W150" s="73"/>
      <c r="X150" s="73"/>
      <c r="Y150" s="76">
        <f t="shared" si="247"/>
        <v>0</v>
      </c>
      <c r="Z150" s="73"/>
      <c r="AA150" s="74" t="s">
        <v>15</v>
      </c>
      <c r="AB150" s="73"/>
      <c r="AC150" s="73"/>
      <c r="AD150" s="77">
        <f t="shared" si="250"/>
        <v>1</v>
      </c>
      <c r="AE150" s="42">
        <v>3</v>
      </c>
      <c r="AF150" s="48">
        <f t="shared" si="235"/>
        <v>0</v>
      </c>
      <c r="AG150" s="48">
        <f t="shared" si="236"/>
        <v>0</v>
      </c>
      <c r="AH150" s="48">
        <f t="shared" si="248"/>
        <v>1</v>
      </c>
      <c r="AI150" s="48">
        <f t="shared" si="251"/>
        <v>0</v>
      </c>
      <c r="AJ150" s="73">
        <f t="shared" si="239"/>
        <v>0</v>
      </c>
      <c r="AK150" s="73">
        <f t="shared" si="240"/>
        <v>0</v>
      </c>
      <c r="AL150" s="42"/>
    </row>
    <row r="151" spans="1:38" ht="15.75" customHeight="1" x14ac:dyDescent="0.25">
      <c r="A151" s="35">
        <v>10</v>
      </c>
      <c r="B151" s="47" t="str">
        <f t="shared" si="232"/>
        <v>Музыка</v>
      </c>
      <c r="C151" s="70" t="s">
        <v>172</v>
      </c>
      <c r="D151" s="91">
        <v>17</v>
      </c>
      <c r="E151" s="72">
        <f t="shared" si="249"/>
        <v>5.8823529411764705E-2</v>
      </c>
      <c r="F151" s="73"/>
      <c r="G151" s="73"/>
      <c r="H151" s="73"/>
      <c r="I151" s="73"/>
      <c r="J151" s="76">
        <f t="shared" si="244"/>
        <v>0</v>
      </c>
      <c r="K151" s="73"/>
      <c r="L151" s="73"/>
      <c r="M151" s="73"/>
      <c r="N151" s="73"/>
      <c r="O151" s="76">
        <f t="shared" si="245"/>
        <v>0</v>
      </c>
      <c r="P151" s="73"/>
      <c r="Q151" s="73"/>
      <c r="R151" s="73"/>
      <c r="S151" s="73"/>
      <c r="T151" s="76">
        <f t="shared" si="246"/>
        <v>0</v>
      </c>
      <c r="U151" s="73"/>
      <c r="V151" s="73"/>
      <c r="W151" s="73"/>
      <c r="X151" s="73"/>
      <c r="Y151" s="76">
        <f t="shared" si="247"/>
        <v>0</v>
      </c>
      <c r="Z151" s="73"/>
      <c r="AA151" s="73"/>
      <c r="AB151" s="73"/>
      <c r="AC151" s="74" t="s">
        <v>15</v>
      </c>
      <c r="AD151" s="77">
        <f t="shared" si="250"/>
        <v>1</v>
      </c>
      <c r="AE151" s="42">
        <v>3</v>
      </c>
      <c r="AF151" s="48">
        <f t="shared" si="235"/>
        <v>0</v>
      </c>
      <c r="AG151" s="48">
        <f t="shared" si="236"/>
        <v>0</v>
      </c>
      <c r="AH151" s="48">
        <f t="shared" si="248"/>
        <v>1</v>
      </c>
      <c r="AI151" s="48">
        <f t="shared" si="251"/>
        <v>0</v>
      </c>
      <c r="AJ151" s="73">
        <f t="shared" si="239"/>
        <v>0</v>
      </c>
      <c r="AK151" s="73">
        <f t="shared" si="240"/>
        <v>0</v>
      </c>
      <c r="AL151" s="42"/>
    </row>
    <row r="152" spans="1:38" ht="15.75" customHeight="1" x14ac:dyDescent="0.25">
      <c r="A152" s="35">
        <v>10</v>
      </c>
      <c r="B152" s="47" t="str">
        <f t="shared" si="232"/>
        <v>Обществознание</v>
      </c>
      <c r="C152" s="70" t="s">
        <v>172</v>
      </c>
      <c r="D152" s="91">
        <v>18</v>
      </c>
      <c r="E152" s="99">
        <v>0.1</v>
      </c>
      <c r="F152" s="73"/>
      <c r="G152" s="73"/>
      <c r="H152" s="73"/>
      <c r="I152" s="73"/>
      <c r="J152" s="76">
        <f t="shared" si="244"/>
        <v>0</v>
      </c>
      <c r="K152" s="73"/>
      <c r="L152" s="73"/>
      <c r="M152" s="73"/>
      <c r="N152" s="73"/>
      <c r="O152" s="76">
        <f t="shared" si="245"/>
        <v>0</v>
      </c>
      <c r="P152" s="73"/>
      <c r="Q152" s="73"/>
      <c r="R152" s="73"/>
      <c r="S152" s="73"/>
      <c r="T152" s="76">
        <f t="shared" si="246"/>
        <v>0</v>
      </c>
      <c r="U152" s="73"/>
      <c r="V152" s="73"/>
      <c r="W152" s="73"/>
      <c r="X152" s="74" t="s">
        <v>17</v>
      </c>
      <c r="Y152" s="76">
        <f t="shared" si="247"/>
        <v>1</v>
      </c>
      <c r="Z152" s="73"/>
      <c r="AA152" s="73"/>
      <c r="AB152" s="73"/>
      <c r="AC152" s="73"/>
      <c r="AD152" s="92">
        <v>1</v>
      </c>
      <c r="AE152" s="42">
        <v>3</v>
      </c>
      <c r="AF152" s="48">
        <f t="shared" si="235"/>
        <v>1</v>
      </c>
      <c r="AG152" s="48">
        <f t="shared" si="236"/>
        <v>0</v>
      </c>
      <c r="AH152" s="48">
        <f t="shared" si="248"/>
        <v>0</v>
      </c>
      <c r="AI152" s="93">
        <v>1</v>
      </c>
      <c r="AJ152" s="73">
        <f t="shared" si="239"/>
        <v>0</v>
      </c>
      <c r="AK152" s="73">
        <f t="shared" si="240"/>
        <v>0</v>
      </c>
      <c r="AL152" s="42"/>
    </row>
    <row r="153" spans="1:38" ht="15.75" customHeight="1" x14ac:dyDescent="0.25">
      <c r="A153" s="35">
        <v>10</v>
      </c>
      <c r="B153" s="47" t="str">
        <f t="shared" si="232"/>
        <v>ОДНКНР</v>
      </c>
      <c r="C153" s="70" t="s">
        <v>172</v>
      </c>
      <c r="D153" s="91">
        <v>18</v>
      </c>
      <c r="E153" s="72">
        <f t="shared" ref="E153:E154" si="252">(J153+O153+T153+Y153+AD153)/D153</f>
        <v>0</v>
      </c>
      <c r="F153" s="73"/>
      <c r="G153" s="73"/>
      <c r="H153" s="73"/>
      <c r="I153" s="73"/>
      <c r="J153" s="76">
        <f t="shared" si="244"/>
        <v>0</v>
      </c>
      <c r="K153" s="73"/>
      <c r="L153" s="73"/>
      <c r="M153" s="73"/>
      <c r="N153" s="73"/>
      <c r="O153" s="76">
        <f t="shared" si="245"/>
        <v>0</v>
      </c>
      <c r="P153" s="73"/>
      <c r="Q153" s="73"/>
      <c r="R153" s="73"/>
      <c r="S153" s="73"/>
      <c r="T153" s="76">
        <f t="shared" si="246"/>
        <v>0</v>
      </c>
      <c r="U153" s="73"/>
      <c r="V153" s="73"/>
      <c r="W153" s="73"/>
      <c r="X153" s="73"/>
      <c r="Y153" s="76">
        <f t="shared" si="247"/>
        <v>0</v>
      </c>
      <c r="Z153" s="73"/>
      <c r="AA153" s="73"/>
      <c r="AB153" s="73"/>
      <c r="AC153" s="73"/>
      <c r="AD153" s="77">
        <f t="shared" ref="AD153:AD154" si="253">COUNTA(Z153:AC153)</f>
        <v>0</v>
      </c>
      <c r="AE153" s="42">
        <v>3</v>
      </c>
      <c r="AF153" s="48">
        <f t="shared" si="235"/>
        <v>0</v>
      </c>
      <c r="AG153" s="48">
        <f t="shared" si="236"/>
        <v>0</v>
      </c>
      <c r="AH153" s="48">
        <f t="shared" si="248"/>
        <v>0</v>
      </c>
      <c r="AI153" s="48">
        <f t="shared" ref="AI153:AI154" si="254">COUNTIF(F153:AD153,$I$1)</f>
        <v>0</v>
      </c>
      <c r="AJ153" s="73">
        <f t="shared" si="239"/>
        <v>0</v>
      </c>
      <c r="AK153" s="73">
        <f t="shared" si="240"/>
        <v>0</v>
      </c>
      <c r="AL153" s="42"/>
    </row>
    <row r="154" spans="1:38" ht="15.75" customHeight="1" x14ac:dyDescent="0.25">
      <c r="A154" s="35">
        <v>10</v>
      </c>
      <c r="B154" s="47" t="str">
        <f t="shared" si="232"/>
        <v>Физическая культура</v>
      </c>
      <c r="C154" s="70" t="s">
        <v>172</v>
      </c>
      <c r="D154" s="91">
        <v>35</v>
      </c>
      <c r="E154" s="72">
        <f t="shared" si="252"/>
        <v>8.5714285714285715E-2</v>
      </c>
      <c r="F154" s="73"/>
      <c r="G154" s="73"/>
      <c r="H154" s="73"/>
      <c r="I154" s="73"/>
      <c r="J154" s="76">
        <f t="shared" si="244"/>
        <v>0</v>
      </c>
      <c r="K154" s="74" t="s">
        <v>19</v>
      </c>
      <c r="L154" s="74"/>
      <c r="M154" s="74"/>
      <c r="N154" s="74"/>
      <c r="O154" s="76">
        <f t="shared" si="245"/>
        <v>1</v>
      </c>
      <c r="P154" s="74"/>
      <c r="Q154" s="73" t="s">
        <v>19</v>
      </c>
      <c r="R154" s="73"/>
      <c r="S154" s="73"/>
      <c r="T154" s="76">
        <f t="shared" si="246"/>
        <v>1</v>
      </c>
      <c r="U154" s="73"/>
      <c r="V154" s="73"/>
      <c r="W154" s="73"/>
      <c r="X154" s="73"/>
      <c r="Y154" s="76">
        <f t="shared" si="247"/>
        <v>0</v>
      </c>
      <c r="Z154" s="74" t="s">
        <v>15</v>
      </c>
      <c r="AA154" s="74"/>
      <c r="AB154" s="74"/>
      <c r="AC154" s="74"/>
      <c r="AD154" s="77">
        <f t="shared" si="253"/>
        <v>1</v>
      </c>
      <c r="AE154" s="42">
        <v>2</v>
      </c>
      <c r="AF154" s="48">
        <f t="shared" si="235"/>
        <v>0</v>
      </c>
      <c r="AG154" s="48">
        <f t="shared" si="236"/>
        <v>0</v>
      </c>
      <c r="AH154" s="48">
        <f t="shared" si="248"/>
        <v>1</v>
      </c>
      <c r="AI154" s="48">
        <f t="shared" si="254"/>
        <v>2</v>
      </c>
      <c r="AJ154" s="73">
        <f t="shared" si="239"/>
        <v>0</v>
      </c>
      <c r="AK154" s="73">
        <f t="shared" si="240"/>
        <v>0</v>
      </c>
      <c r="AL154" s="42"/>
    </row>
    <row r="155" spans="1:38" ht="15.75" customHeight="1" x14ac:dyDescent="0.25">
      <c r="A155" s="35">
        <v>10</v>
      </c>
      <c r="B155" s="83"/>
      <c r="C155" s="84"/>
      <c r="D155" s="85"/>
      <c r="E155" s="86"/>
      <c r="F155" s="87"/>
      <c r="G155" s="87"/>
      <c r="H155" s="87"/>
      <c r="I155" s="87"/>
      <c r="J155" s="87">
        <f>SUM(J142:J154)</f>
        <v>4</v>
      </c>
      <c r="K155" s="87"/>
      <c r="L155" s="87"/>
      <c r="M155" s="87"/>
      <c r="N155" s="87"/>
      <c r="O155" s="87">
        <f>SUM(O142:O154)</f>
        <v>5</v>
      </c>
      <c r="P155" s="87"/>
      <c r="Q155" s="87"/>
      <c r="R155" s="87"/>
      <c r="S155" s="87"/>
      <c r="T155" s="87">
        <f>SUM(T142:T154)</f>
        <v>5</v>
      </c>
      <c r="U155" s="87"/>
      <c r="V155" s="87"/>
      <c r="W155" s="87"/>
      <c r="X155" s="87"/>
      <c r="Y155" s="87">
        <f>SUM(Y142:Y154)</f>
        <v>9</v>
      </c>
      <c r="Z155" s="87"/>
      <c r="AA155" s="87"/>
      <c r="AB155" s="87"/>
      <c r="AC155" s="87"/>
      <c r="AD155" s="87">
        <f>SUM(AD142:AD154)</f>
        <v>11</v>
      </c>
      <c r="AE155" s="42">
        <v>3</v>
      </c>
      <c r="AF155" s="88">
        <f t="shared" ref="AF155:AK155" si="255">SUM(AF142:AF154)</f>
        <v>6</v>
      </c>
      <c r="AG155" s="88">
        <f t="shared" si="255"/>
        <v>0</v>
      </c>
      <c r="AH155" s="88">
        <f t="shared" si="255"/>
        <v>5</v>
      </c>
      <c r="AI155" s="89">
        <f t="shared" si="255"/>
        <v>15</v>
      </c>
      <c r="AJ155" s="88">
        <f t="shared" si="255"/>
        <v>5</v>
      </c>
      <c r="AK155" s="88">
        <f t="shared" si="255"/>
        <v>0</v>
      </c>
      <c r="AL155" s="42"/>
    </row>
  </sheetData>
  <mergeCells count="30">
    <mergeCell ref="B141:C141"/>
    <mergeCell ref="F141:AD141"/>
    <mergeCell ref="B96:C96"/>
    <mergeCell ref="F96:AD96"/>
    <mergeCell ref="B111:C111"/>
    <mergeCell ref="F111:AD111"/>
    <mergeCell ref="B126:C126"/>
    <mergeCell ref="F126:AD126"/>
    <mergeCell ref="F51:AD51"/>
    <mergeCell ref="B51:C51"/>
    <mergeCell ref="B66:C66"/>
    <mergeCell ref="F66:AD66"/>
    <mergeCell ref="B81:C81"/>
    <mergeCell ref="F81:AD81"/>
    <mergeCell ref="B6:C6"/>
    <mergeCell ref="F6:AD6"/>
    <mergeCell ref="B21:C21"/>
    <mergeCell ref="F21:AD21"/>
    <mergeCell ref="B36:C36"/>
    <mergeCell ref="F36:AD36"/>
    <mergeCell ref="Z3:AD3"/>
    <mergeCell ref="AF3:AK3"/>
    <mergeCell ref="Z5:AI5"/>
    <mergeCell ref="B1:C1"/>
    <mergeCell ref="X1:AK2"/>
    <mergeCell ref="B3:E3"/>
    <mergeCell ref="F3:J3"/>
    <mergeCell ref="K3:O3"/>
    <mergeCell ref="P3:T3"/>
    <mergeCell ref="U3:Y3"/>
  </mergeCells>
  <conditionalFormatting sqref="I10 I25 I40 I55 I70 I100 I145">
    <cfRule type="expression" dxfId="10634" priority="1">
      <formula>ISTEXT(I10)</formula>
    </cfRule>
  </conditionalFormatting>
  <conditionalFormatting sqref="I10 I25 I40 I55 I70 I100 I145">
    <cfRule type="expression" dxfId="10633" priority="2">
      <formula>ISTEXT(G10)</formula>
    </cfRule>
  </conditionalFormatting>
  <conditionalFormatting sqref="I10 I25 I40 I55 I70 I100 I145">
    <cfRule type="expression" dxfId="10632" priority="3">
      <formula>ISTEXT(G10)</formula>
    </cfRule>
  </conditionalFormatting>
  <conditionalFormatting sqref="B5:B6 C5:C19 E5:E17 F5:Z6 AA6:AD6 F20:AD21 F35:J36 O35:O36 T35:T36 Y35:Y36 AD35:AD36 E50:AD51 E127:E139 K127:N139 P127:S139 U127:X139 Z127:AC139 E140:AD141 E142:E154 B155:AD155 K142:N154 P142:S154 U142:X154 Z142:AC154 E111:E124 K111:N124 P111:S124 U111:X124 Z111:AC124 E125:AD126 E97:E109 E110:AD110 F111:J111 O111 T111 Y111 AD111 E82:E94 K82:N94 P82:S94 U82:X94 Z82:AC94 E95:AD96 K97:N109 P97:S109 U97:X109 Z97:AC109 E67:E79 E80:AD81 E52:E64 E65:AD66 K67:N79 P67:S79 U67:X79 Z67:AC79 K52:N64 P52:S64 U52:X64 Z52:AC64 E20:E49 K22:N49 P22:S49 U22:X49 Z22:AC49 B20:D154">
    <cfRule type="expression" dxfId="10631" priority="4">
      <formula>$A5&gt;$C$2</formula>
    </cfRule>
  </conditionalFormatting>
  <conditionalFormatting sqref="C2 E2">
    <cfRule type="expression" dxfId="10630" priority="5">
      <formula>LEN($C$2)=0</formula>
    </cfRule>
  </conditionalFormatting>
  <conditionalFormatting sqref="F6:AD6 F21:AD21 F36:AD36">
    <cfRule type="expression" dxfId="10629" priority="6">
      <formula>AND(LEN(#REF!)=0,$A6&lt;=$C$2)</formula>
    </cfRule>
  </conditionalFormatting>
  <conditionalFormatting sqref="E7:E17 E145">
    <cfRule type="cellIs" dxfId="10628" priority="7" operator="greaterThan">
      <formula>0.1</formula>
    </cfRule>
  </conditionalFormatting>
  <conditionalFormatting sqref="E22:E32">
    <cfRule type="cellIs" dxfId="10627" priority="9" operator="greaterThan">
      <formula>0.1</formula>
    </cfRule>
  </conditionalFormatting>
  <conditionalFormatting sqref="E37:E48">
    <cfRule type="cellIs" dxfId="10626" priority="10" operator="greaterThan">
      <formula>0.1</formula>
    </cfRule>
  </conditionalFormatting>
  <conditionalFormatting sqref="E142:E153">
    <cfRule type="cellIs" dxfId="10625" priority="11" operator="greaterThan">
      <formula>0.1</formula>
    </cfRule>
  </conditionalFormatting>
  <conditionalFormatting sqref="AF6:AI17 AF141:AI153 AF126:AI138 AF111:AI123 AF96:AI108 AF81:AI93 AF66:AI78 AF51:AI63 AF36:AI48 AF21:AI32">
    <cfRule type="expression" dxfId="10624" priority="12">
      <formula>$AE5&gt;$C$2</formula>
    </cfRule>
  </conditionalFormatting>
  <conditionalFormatting sqref="AF20:AK20">
    <cfRule type="expression" dxfId="10623" priority="14">
      <formula>#REF!&gt;$C$2</formula>
    </cfRule>
  </conditionalFormatting>
  <conditionalFormatting sqref="AF35:AK35 AF50:AK50">
    <cfRule type="expression" dxfId="10622" priority="15">
      <formula>#REF!&gt;$C$2</formula>
    </cfRule>
  </conditionalFormatting>
  <conditionalFormatting sqref="F7:J17 O7:O17 T7:T17 Y7:Y17 AD7:AD17 F127:J139 O127:O139 T127:T139 Y127:Y139 AD127:AD139 F142:J154 O142:O154 T142:T154 Y142:Y154 AD142:AD154 F112:J124 O112:O124 T112:T124 Y112:Y124 AD112:AD124 F82:J94 O82:O94 T82:T94 Y82:Y94 AD82:AD94 F97:J109 O97:O109 T97:T109 Y97:Y109 AD97:AD109 F67:J79 O67:O79 T67:T79 Y67:Y79 AD67:AD79 F52:J64 O52:O64 T52:T64 Y52:Y64 AD52:AD64 F37:J49 O37:O49 T37:T49 Y37:Y49 AD37:AD49 F22:J34 O22:O34 T22:T34 Y22:Y34 AD22:AD34">
    <cfRule type="expression" dxfId="10621" priority="16">
      <formula>$A7&gt;$C$2</formula>
    </cfRule>
  </conditionalFormatting>
  <conditionalFormatting sqref="H7:H9 I10 H11:H17 I25 I40 I55 I70 I100 I145">
    <cfRule type="expression" dxfId="10620" priority="17">
      <formula>ISTEXT(#REF!)</formula>
    </cfRule>
  </conditionalFormatting>
  <conditionalFormatting sqref="G7:G17 G25 G40 G55 G70 G100 G145">
    <cfRule type="expression" dxfId="10619" priority="18">
      <formula>ISTEXT(F7)</formula>
    </cfRule>
  </conditionalFormatting>
  <conditionalFormatting sqref="G7:G17 G25 G40 G55 G70 G100 G145">
    <cfRule type="expression" dxfId="10618" priority="19">
      <formula>ISTEXT(H7)</formula>
    </cfRule>
  </conditionalFormatting>
  <conditionalFormatting sqref="F7:F17 F25 F40 F55 F70 F100 F145">
    <cfRule type="expression" dxfId="10617" priority="20">
      <formula>ISTEXT(G7)</formula>
    </cfRule>
  </conditionalFormatting>
  <conditionalFormatting sqref="H7:H9 H11:H17">
    <cfRule type="expression" dxfId="10616" priority="21">
      <formula>ISTEXT(G7)</formula>
    </cfRule>
  </conditionalFormatting>
  <conditionalFormatting sqref="I7:I9 I11:I17">
    <cfRule type="expression" dxfId="10615" priority="22">
      <formula>ISTEXT(Н7)</formula>
    </cfRule>
  </conditionalFormatting>
  <conditionalFormatting sqref="I7">
    <cfRule type="expression" dxfId="10614" priority="23">
      <formula>ISTEXT(K7)</formula>
    </cfRule>
  </conditionalFormatting>
  <conditionalFormatting sqref="I8:I9 I11:I17">
    <cfRule type="expression" dxfId="10613" priority="24">
      <formula>ISTEXT(H8)</formula>
    </cfRule>
  </conditionalFormatting>
  <conditionalFormatting sqref="I8:I9 I11:I17">
    <cfRule type="expression" dxfId="10612" priority="25">
      <formula>ISTEXT(J8)</formula>
    </cfRule>
  </conditionalFormatting>
  <conditionalFormatting sqref="K7:N17">
    <cfRule type="expression" dxfId="10611" priority="26">
      <formula>$A7&gt;$C$2</formula>
    </cfRule>
  </conditionalFormatting>
  <conditionalFormatting sqref="M7:M17 M25 M40 M55 M70 M100 M145">
    <cfRule type="expression" dxfId="10610" priority="27">
      <formula>ISTEXT(N7)</formula>
    </cfRule>
  </conditionalFormatting>
  <conditionalFormatting sqref="L7:L17 L25 L40 L55 L70 L100 L145">
    <cfRule type="expression" dxfId="10609" priority="28">
      <formula>ISTEXT(K7)</formula>
    </cfRule>
  </conditionalFormatting>
  <conditionalFormatting sqref="L7:L17 L25 L40 L55 L70 L100 L145">
    <cfRule type="expression" dxfId="10608" priority="29">
      <formula>ISTEXT(M7)</formula>
    </cfRule>
  </conditionalFormatting>
  <conditionalFormatting sqref="K7:K17 K25 K40 K55 K70 K100 K145">
    <cfRule type="expression" dxfId="10607" priority="30">
      <formula>ISTEXT(I7)</formula>
    </cfRule>
  </conditionalFormatting>
  <conditionalFormatting sqref="M7:M17 M25 M40 M55 M70 M100 M145">
    <cfRule type="expression" dxfId="10606" priority="31">
      <formula>ISTEXT(L7)</formula>
    </cfRule>
  </conditionalFormatting>
  <conditionalFormatting sqref="N7">
    <cfRule type="expression" dxfId="10605" priority="32">
      <formula>ISTEXT(M7)</formula>
    </cfRule>
  </conditionalFormatting>
  <conditionalFormatting sqref="N7">
    <cfRule type="expression" dxfId="10604" priority="33">
      <formula>ISTEXT(P7)</formula>
    </cfRule>
  </conditionalFormatting>
  <conditionalFormatting sqref="N8:N17 N25 N40 N55 N70 N100 N145">
    <cfRule type="expression" dxfId="10603" priority="34">
      <formula>ISTEXT(M8)</formula>
    </cfRule>
  </conditionalFormatting>
  <conditionalFormatting sqref="N8:N17 N25 N40 N55 N70 N100 N145">
    <cfRule type="expression" dxfId="10602" priority="35">
      <formula>ISTEXT(O8)</formula>
    </cfRule>
  </conditionalFormatting>
  <conditionalFormatting sqref="P7:S17">
    <cfRule type="expression" dxfId="10601" priority="36">
      <formula>$A7&gt;$C$2</formula>
    </cfRule>
  </conditionalFormatting>
  <conditionalFormatting sqref="R7:R17 R25 R40 R55 R70 R100 R145">
    <cfRule type="expression" dxfId="10600" priority="37">
      <formula>ISTEXT(S7)</formula>
    </cfRule>
  </conditionalFormatting>
  <conditionalFormatting sqref="Q7:Q17 Q25 Q40 Q55 Q70 Q100 Q145">
    <cfRule type="expression" dxfId="10599" priority="38">
      <formula>ISTEXT(P7)</formula>
    </cfRule>
  </conditionalFormatting>
  <conditionalFormatting sqref="Q7:Q17 Q25 Q40 Q55 Q70 Q100 Q145">
    <cfRule type="expression" dxfId="10598" priority="39">
      <formula>ISTEXT(R7)</formula>
    </cfRule>
  </conditionalFormatting>
  <conditionalFormatting sqref="P7:P17 P25 P40 P55 P70 P100 P145">
    <cfRule type="expression" dxfId="10597" priority="40">
      <formula>ISTEXT(N7)</formula>
    </cfRule>
  </conditionalFormatting>
  <conditionalFormatting sqref="R7:R17 R25 R40 R55 R70 R100 R145">
    <cfRule type="expression" dxfId="10596" priority="41">
      <formula>ISTEXT(Q7)</formula>
    </cfRule>
  </conditionalFormatting>
  <conditionalFormatting sqref="S7">
    <cfRule type="expression" dxfId="10595" priority="42">
      <formula>ISTEXT(R7)</formula>
    </cfRule>
  </conditionalFormatting>
  <conditionalFormatting sqref="S7">
    <cfRule type="expression" dxfId="10594" priority="43">
      <formula>ISTEXT(U7)</formula>
    </cfRule>
  </conditionalFormatting>
  <conditionalFormatting sqref="S8:S17 S25 S40 S55 S70 S100 S145">
    <cfRule type="expression" dxfId="10593" priority="44">
      <formula>ISTEXT(R8)</formula>
    </cfRule>
  </conditionalFormatting>
  <conditionalFormatting sqref="S8:S17 S25 S40 S55 S70 S100 S145">
    <cfRule type="expression" dxfId="10592" priority="45">
      <formula>ISTEXT(T8)</formula>
    </cfRule>
  </conditionalFormatting>
  <conditionalFormatting sqref="U7:X17">
    <cfRule type="expression" dxfId="10591" priority="46">
      <formula>$A7&gt;$C$2</formula>
    </cfRule>
  </conditionalFormatting>
  <conditionalFormatting sqref="W7:W17 W25 W40 W55 W70 W100 W145">
    <cfRule type="expression" dxfId="10590" priority="47">
      <formula>ISTEXT(X7)</formula>
    </cfRule>
  </conditionalFormatting>
  <conditionalFormatting sqref="V7:V17 V25 V40 V55 V70 V100 V145">
    <cfRule type="expression" dxfId="10589" priority="48">
      <formula>ISTEXT(U7)</formula>
    </cfRule>
  </conditionalFormatting>
  <conditionalFormatting sqref="V7:V17 V25 V40 V55 V70 V100 V145">
    <cfRule type="expression" dxfId="10588" priority="49">
      <formula>ISTEXT(W7)</formula>
    </cfRule>
  </conditionalFormatting>
  <conditionalFormatting sqref="U7:U17 U25 U40 U55 U70 U100 U145">
    <cfRule type="expression" dxfId="10587" priority="50">
      <formula>ISTEXT(S7)</formula>
    </cfRule>
  </conditionalFormatting>
  <conditionalFormatting sqref="W7:W17 W25 W40 W55 W70 W100 W145">
    <cfRule type="expression" dxfId="10586" priority="51">
      <formula>ISTEXT(V7)</formula>
    </cfRule>
  </conditionalFormatting>
  <conditionalFormatting sqref="X7">
    <cfRule type="expression" dxfId="10585" priority="52">
      <formula>ISTEXT(W7)</formula>
    </cfRule>
  </conditionalFormatting>
  <conditionalFormatting sqref="X7">
    <cfRule type="expression" dxfId="10584" priority="53">
      <formula>ISTEXT(Z7)</formula>
    </cfRule>
  </conditionalFormatting>
  <conditionalFormatting sqref="X8:X17 X25 X40 X55 X70 X100 X145">
    <cfRule type="expression" dxfId="10583" priority="54">
      <formula>ISTEXT(W8)</formula>
    </cfRule>
  </conditionalFormatting>
  <conditionalFormatting sqref="X8:X17 X25 X40 X55 X70 X100 X145">
    <cfRule type="expression" dxfId="10582" priority="55">
      <formula>ISTEXT(Y8)</formula>
    </cfRule>
  </conditionalFormatting>
  <conditionalFormatting sqref="Z7:AC17">
    <cfRule type="expression" dxfId="10581" priority="56">
      <formula>$A7&gt;$C$2</formula>
    </cfRule>
  </conditionalFormatting>
  <conditionalFormatting sqref="AB7:AB17 AB25 AB40 AB55 AB70 AB100 AB145">
    <cfRule type="expression" dxfId="10580" priority="57">
      <formula>ISTEXT(AC7)</formula>
    </cfRule>
  </conditionalFormatting>
  <conditionalFormatting sqref="AA7:AA17 AA25 AA40 AA55 AA70 AA100 AA145">
    <cfRule type="expression" dxfId="10579" priority="58">
      <formula>ISTEXT(Z7)</formula>
    </cfRule>
  </conditionalFormatting>
  <conditionalFormatting sqref="AA7:AA17 AA25 AA40 AA55 AA70 AA100 AA145">
    <cfRule type="expression" dxfId="10578" priority="59">
      <formula>ISTEXT(AB7)</formula>
    </cfRule>
  </conditionalFormatting>
  <conditionalFormatting sqref="Z7:Z17 Z25 Z40 Z55 Z70 Z100 Z145">
    <cfRule type="expression" dxfId="10577" priority="60">
      <formula>ISTEXT(AA7)</formula>
    </cfRule>
  </conditionalFormatting>
  <conditionalFormatting sqref="AB7:AB17 AB25 AB40 AB55 AB70 AB100 AB145">
    <cfRule type="expression" dxfId="10576" priority="61">
      <formula>ISTEXT(AA7)</formula>
    </cfRule>
  </conditionalFormatting>
  <conditionalFormatting sqref="AC7:AC17 AC25 AC40 AC55 AC70 AC100 AC145">
    <cfRule type="expression" dxfId="10575" priority="62">
      <formula>ISTEXT(Н7)</formula>
    </cfRule>
  </conditionalFormatting>
  <conditionalFormatting sqref="AC7">
    <cfRule type="expression" dxfId="10574" priority="63">
      <formula>ISTEXT(AB7)</formula>
    </cfRule>
  </conditionalFormatting>
  <conditionalFormatting sqref="AC7">
    <cfRule type="expression" dxfId="10573" priority="64">
      <formula>ISTEXT(AD7)</formula>
    </cfRule>
  </conditionalFormatting>
  <conditionalFormatting sqref="AC8:AC17 AC25 AC40 AC55 AC70 AC100 AC145">
    <cfRule type="expression" dxfId="10572" priority="65">
      <formula>ISTEXT(AB8)</formula>
    </cfRule>
  </conditionalFormatting>
  <conditionalFormatting sqref="AC8:AC17 AC25 AC40 AC55 AC70 AC100 AC145">
    <cfRule type="expression" dxfId="10571" priority="66">
      <formula>ISTEXT(AD8)</formula>
    </cfRule>
  </conditionalFormatting>
  <conditionalFormatting sqref="K7:K17 K25 K40 K55 K70 K100 K145">
    <cfRule type="expression" dxfId="10570" priority="67">
      <formula>ISTEXT(L7)</formula>
    </cfRule>
  </conditionalFormatting>
  <conditionalFormatting sqref="P7:P17 P25 P40 P55 P70 P100 P145">
    <cfRule type="expression" dxfId="10569" priority="68">
      <formula>ISTEXT(Q7)</formula>
    </cfRule>
  </conditionalFormatting>
  <conditionalFormatting sqref="U7:U17 U25 U40 U55 U70 U100 U145">
    <cfRule type="expression" dxfId="10568" priority="69">
      <formula>ISTEXT(V7)</formula>
    </cfRule>
  </conditionalFormatting>
  <conditionalFormatting sqref="Z7:Z17 Z25 Z40 Z55 Z70 Z100 Z145">
    <cfRule type="expression" dxfId="10567" priority="70">
      <formula>ISTEXT(X7)</formula>
    </cfRule>
  </conditionalFormatting>
  <conditionalFormatting sqref="F10:J10 O10 T10 Y10 AD10">
    <cfRule type="expression" dxfId="10566" priority="71">
      <formula>$A10&gt;$C$2</formula>
    </cfRule>
  </conditionalFormatting>
  <conditionalFormatting sqref="H22:H32">
    <cfRule type="expression" dxfId="10565" priority="72">
      <formula>ISTEXT(I22)</formula>
    </cfRule>
  </conditionalFormatting>
  <conditionalFormatting sqref="G10 G22:G32 G40 G55 G70 G100 G145">
    <cfRule type="expression" dxfId="10564" priority="73">
      <formula>ISTEXT(F10)</formula>
    </cfRule>
  </conditionalFormatting>
  <conditionalFormatting sqref="G10 G22:G32 G40 G55 G70 G100 G145">
    <cfRule type="expression" dxfId="10563" priority="74">
      <formula>ISTEXT(I10)</formula>
    </cfRule>
  </conditionalFormatting>
  <conditionalFormatting sqref="F10 F22:F32 F40 F55 F70 F100 F145">
    <cfRule type="expression" dxfId="10562" priority="75">
      <formula>ISTEXT(G10)</formula>
    </cfRule>
  </conditionalFormatting>
  <conditionalFormatting sqref="H22:H32">
    <cfRule type="expression" dxfId="10561" priority="76">
      <formula>ISTEXT(G22)</formula>
    </cfRule>
  </conditionalFormatting>
  <conditionalFormatting sqref="I22:I32">
    <cfRule type="expression" dxfId="10560" priority="77">
      <formula>ISTEXT(Н7)</formula>
    </cfRule>
  </conditionalFormatting>
  <conditionalFormatting sqref="I22">
    <cfRule type="expression" dxfId="10559" priority="78">
      <formula>ISTEXT(K22)</formula>
    </cfRule>
  </conditionalFormatting>
  <conditionalFormatting sqref="I23:I32">
    <cfRule type="expression" dxfId="10558" priority="79">
      <formula>ISTEXT(I10)</formula>
    </cfRule>
  </conditionalFormatting>
  <conditionalFormatting sqref="I23:I32">
    <cfRule type="expression" dxfId="10557" priority="80">
      <formula>ISTEXT(J23)</formula>
    </cfRule>
  </conditionalFormatting>
  <conditionalFormatting sqref="K10:N10">
    <cfRule type="expression" dxfId="10556" priority="81">
      <formula>$A10&gt;$C$2</formula>
    </cfRule>
  </conditionalFormatting>
  <conditionalFormatting sqref="M10 M22:M32 M40 M55 M70 M100 M145">
    <cfRule type="expression" dxfId="10555" priority="82">
      <formula>ISTEXT(N10)</formula>
    </cfRule>
  </conditionalFormatting>
  <conditionalFormatting sqref="L10 L22:L32 L40 L55 L70 L100 L145">
    <cfRule type="expression" dxfId="10554" priority="83">
      <formula>ISTEXT(K10)</formula>
    </cfRule>
  </conditionalFormatting>
  <conditionalFormatting sqref="L10 L22:L32 L40 L55 L70 L100 L145">
    <cfRule type="expression" dxfId="10553" priority="84">
      <formula>ISTEXT(M10)</formula>
    </cfRule>
  </conditionalFormatting>
  <conditionalFormatting sqref="K10 K22:K32 K40 K55 K70 K100 K145">
    <cfRule type="expression" dxfId="10552" priority="85">
      <formula>ISTEXT(I10)</formula>
    </cfRule>
  </conditionalFormatting>
  <conditionalFormatting sqref="M10 M22:M32 M40 M55 M70 M100 M145">
    <cfRule type="expression" dxfId="10551" priority="86">
      <formula>ISTEXT(L10)</formula>
    </cfRule>
  </conditionalFormatting>
  <conditionalFormatting sqref="N22">
    <cfRule type="expression" dxfId="10550" priority="87">
      <formula>ISTEXT(M22)</formula>
    </cfRule>
  </conditionalFormatting>
  <conditionalFormatting sqref="N22">
    <cfRule type="expression" dxfId="10549" priority="88">
      <formula>ISTEXT(P22)</formula>
    </cfRule>
  </conditionalFormatting>
  <conditionalFormatting sqref="N10 N23:N32 N40 N55 N70 N100 N145">
    <cfRule type="expression" dxfId="10548" priority="89">
      <formula>ISTEXT(M10)</formula>
    </cfRule>
  </conditionalFormatting>
  <conditionalFormatting sqref="N10 N23:N32 N40 N55 N70 N100 N145">
    <cfRule type="expression" dxfId="10547" priority="90">
      <formula>ISTEXT(O10)</formula>
    </cfRule>
  </conditionalFormatting>
  <conditionalFormatting sqref="P10:S10">
    <cfRule type="expression" dxfId="10546" priority="91">
      <formula>$A10&gt;$C$2</formula>
    </cfRule>
  </conditionalFormatting>
  <conditionalFormatting sqref="R10 R22:R32 R40 R55 R70 R100 R145">
    <cfRule type="expression" dxfId="10545" priority="92">
      <formula>ISTEXT(S10)</formula>
    </cfRule>
  </conditionalFormatting>
  <conditionalFormatting sqref="Q10 Q22:Q32 Q40 Q55 Q70 Q100 Q145">
    <cfRule type="expression" dxfId="10544" priority="93">
      <formula>ISTEXT(P10)</formula>
    </cfRule>
  </conditionalFormatting>
  <conditionalFormatting sqref="Q10 Q22:Q32 Q40 Q55 Q70 Q100 Q145">
    <cfRule type="expression" dxfId="10543" priority="94">
      <formula>ISTEXT(R10)</formula>
    </cfRule>
  </conditionalFormatting>
  <conditionalFormatting sqref="P10 P22:P32 P40 P55 P70 P100 P145">
    <cfRule type="expression" dxfId="10542" priority="95">
      <formula>ISTEXT(N10)</formula>
    </cfRule>
  </conditionalFormatting>
  <conditionalFormatting sqref="R10 R22:R32 R40 R55 R70 R100 R145">
    <cfRule type="expression" dxfId="10541" priority="96">
      <formula>ISTEXT(Q10)</formula>
    </cfRule>
  </conditionalFormatting>
  <conditionalFormatting sqref="S22">
    <cfRule type="expression" dxfId="10540" priority="97">
      <formula>ISTEXT(R22)</formula>
    </cfRule>
  </conditionalFormatting>
  <conditionalFormatting sqref="S22">
    <cfRule type="expression" dxfId="10539" priority="98">
      <formula>ISTEXT(U22)</formula>
    </cfRule>
  </conditionalFormatting>
  <conditionalFormatting sqref="S10 S23:S32 S40 S55 S70 S100 S145">
    <cfRule type="expression" dxfId="10538" priority="99">
      <formula>ISTEXT(R10)</formula>
    </cfRule>
  </conditionalFormatting>
  <conditionalFormatting sqref="S10 S23:S32 S40 S55 S70 S100 S145">
    <cfRule type="expression" dxfId="10537" priority="100">
      <formula>ISTEXT(T10)</formula>
    </cfRule>
  </conditionalFormatting>
  <conditionalFormatting sqref="U10:X10">
    <cfRule type="expression" dxfId="10536" priority="101">
      <formula>$A10&gt;$C$2</formula>
    </cfRule>
  </conditionalFormatting>
  <conditionalFormatting sqref="W10 W22:W32 W40 W55 W70 W100 W145">
    <cfRule type="expression" dxfId="10535" priority="102">
      <formula>ISTEXT(X10)</formula>
    </cfRule>
  </conditionalFormatting>
  <conditionalFormatting sqref="V10 V22:V32 V40 V55 V70 V100 V145">
    <cfRule type="expression" dxfId="10534" priority="103">
      <formula>ISTEXT(U10)</formula>
    </cfRule>
  </conditionalFormatting>
  <conditionalFormatting sqref="V10 V22:V32 V40 V55 V70 V100 V145">
    <cfRule type="expression" dxfId="10533" priority="104">
      <formula>ISTEXT(W10)</formula>
    </cfRule>
  </conditionalFormatting>
  <conditionalFormatting sqref="U10 U22:U32 U40 U55 U70 U100 U145">
    <cfRule type="expression" dxfId="10532" priority="105">
      <formula>ISTEXT(S10)</formula>
    </cfRule>
  </conditionalFormatting>
  <conditionalFormatting sqref="W10 W22:W32 W40 W55 W70 W100 W145">
    <cfRule type="expression" dxfId="10531" priority="106">
      <formula>ISTEXT(V10)</formula>
    </cfRule>
  </conditionalFormatting>
  <conditionalFormatting sqref="X22">
    <cfRule type="expression" dxfId="10530" priority="107">
      <formula>ISTEXT(W22)</formula>
    </cfRule>
  </conditionalFormatting>
  <conditionalFormatting sqref="X22">
    <cfRule type="expression" dxfId="10529" priority="108">
      <formula>ISTEXT(Z22)</formula>
    </cfRule>
  </conditionalFormatting>
  <conditionalFormatting sqref="X10 X23:X32 X40 X55 X70 X100 X145">
    <cfRule type="expression" dxfId="10528" priority="109">
      <formula>ISTEXT(W10)</formula>
    </cfRule>
  </conditionalFormatting>
  <conditionalFormatting sqref="X10 X23:X32 X40 X55 X70 X100 X145">
    <cfRule type="expression" dxfId="10527" priority="110">
      <formula>ISTEXT(Y10)</formula>
    </cfRule>
  </conditionalFormatting>
  <conditionalFormatting sqref="Z10:AC10">
    <cfRule type="expression" dxfId="10526" priority="111">
      <formula>$A10&gt;$C$2</formula>
    </cfRule>
  </conditionalFormatting>
  <conditionalFormatting sqref="AB10 AB22:AB32 AB40 AB55 AB70 AB100 AB145">
    <cfRule type="expression" dxfId="10525" priority="112">
      <formula>ISTEXT(AC10)</formula>
    </cfRule>
  </conditionalFormatting>
  <conditionalFormatting sqref="AA10 AA22:AA32 AA40 AA55 AA70 AA100 AA145">
    <cfRule type="expression" dxfId="10524" priority="113">
      <formula>ISTEXT(Z10)</formula>
    </cfRule>
  </conditionalFormatting>
  <conditionalFormatting sqref="AA10 AA22:AA32 AA40 AA55 AA70 AA100 AA145">
    <cfRule type="expression" dxfId="10523" priority="114">
      <formula>ISTEXT(AB10)</formula>
    </cfRule>
  </conditionalFormatting>
  <conditionalFormatting sqref="Z10 Z22:Z32 Z40 Z55 Z70 Z100 Z145">
    <cfRule type="expression" dxfId="10522" priority="115">
      <formula>ISTEXT(AA10)</formula>
    </cfRule>
  </conditionalFormatting>
  <conditionalFormatting sqref="AB10 AB22:AB32 AB40 AB55 AB70 AB100 AB145">
    <cfRule type="expression" dxfId="10521" priority="116">
      <formula>ISTEXT(AA10)</formula>
    </cfRule>
  </conditionalFormatting>
  <conditionalFormatting sqref="AC10 AC22:AC32 AC40 AC55 AC70 AC100 AC145">
    <cfRule type="expression" dxfId="10520" priority="117">
      <formula>ISTEXT(Н7)</formula>
    </cfRule>
  </conditionalFormatting>
  <conditionalFormatting sqref="AC22">
    <cfRule type="expression" dxfId="10519" priority="118">
      <formula>ISTEXT(AB22)</formula>
    </cfRule>
  </conditionalFormatting>
  <conditionalFormatting sqref="AC22">
    <cfRule type="expression" dxfId="10518" priority="119">
      <formula>ISTEXT(AD22)</formula>
    </cfRule>
  </conditionalFormatting>
  <conditionalFormatting sqref="AC10 AC23:AC32 AC40 AC55 AC70 AC100 AC145">
    <cfRule type="expression" dxfId="10517" priority="120">
      <formula>ISTEXT(AB10)</formula>
    </cfRule>
  </conditionalFormatting>
  <conditionalFormatting sqref="AC10 AC23:AC32 AC40 AC55 AC70 AC100 AC145">
    <cfRule type="expression" dxfId="10516" priority="121">
      <formula>ISTEXT(AD10)</formula>
    </cfRule>
  </conditionalFormatting>
  <conditionalFormatting sqref="K10 K22:K32 K40 K55 K70 K100 K145">
    <cfRule type="expression" dxfId="10515" priority="122">
      <formula>ISTEXT(L10)</formula>
    </cfRule>
  </conditionalFormatting>
  <conditionalFormatting sqref="P10 P22:P32 P40 P55 P70 P100 P145">
    <cfRule type="expression" dxfId="10514" priority="123">
      <formula>ISTEXT(Q10)</formula>
    </cfRule>
  </conditionalFormatting>
  <conditionalFormatting sqref="U10 U22:U32 U40 U55 U70 U100 U145">
    <cfRule type="expression" dxfId="10513" priority="124">
      <formula>ISTEXT(V10)</formula>
    </cfRule>
  </conditionalFormatting>
  <conditionalFormatting sqref="Z10 Z22:Z32 Z40 Z55 Z70 Z100 Z145">
    <cfRule type="expression" dxfId="10512" priority="125">
      <formula>ISTEXT(X10)</formula>
    </cfRule>
  </conditionalFormatting>
  <conditionalFormatting sqref="H37:H48">
    <cfRule type="expression" dxfId="10511" priority="126">
      <formula>ISTEXT(I37)</formula>
    </cfRule>
  </conditionalFormatting>
  <conditionalFormatting sqref="G37:G48">
    <cfRule type="expression" dxfId="10510" priority="127">
      <formula>ISTEXT(F37)</formula>
    </cfRule>
  </conditionalFormatting>
  <conditionalFormatting sqref="G37:G48">
    <cfRule type="expression" dxfId="10509" priority="128">
      <formula>ISTEXT(H37)</formula>
    </cfRule>
  </conditionalFormatting>
  <conditionalFormatting sqref="F37:F48">
    <cfRule type="expression" dxfId="10508" priority="129">
      <formula>ISTEXT(G37)</formula>
    </cfRule>
  </conditionalFormatting>
  <conditionalFormatting sqref="H37:H48">
    <cfRule type="expression" dxfId="10507" priority="130">
      <formula>ISTEXT(G37)</formula>
    </cfRule>
  </conditionalFormatting>
  <conditionalFormatting sqref="I37:I48">
    <cfRule type="expression" dxfId="10506" priority="131">
      <formula>ISTEXT(Н7)</formula>
    </cfRule>
  </conditionalFormatting>
  <conditionalFormatting sqref="I37">
    <cfRule type="expression" dxfId="10505" priority="132">
      <formula>ISTEXT(K37)</formula>
    </cfRule>
  </conditionalFormatting>
  <conditionalFormatting sqref="I38:I48">
    <cfRule type="expression" dxfId="10504" priority="133">
      <formula>ISTEXT(H38)</formula>
    </cfRule>
  </conditionalFormatting>
  <conditionalFormatting sqref="I38:I48">
    <cfRule type="expression" dxfId="10503" priority="134">
      <formula>ISTEXT(J38)</formula>
    </cfRule>
  </conditionalFormatting>
  <conditionalFormatting sqref="M37:M48">
    <cfRule type="expression" dxfId="10502" priority="135">
      <formula>ISTEXT(N37)</formula>
    </cfRule>
  </conditionalFormatting>
  <conditionalFormatting sqref="L37:L48">
    <cfRule type="expression" dxfId="10501" priority="136">
      <formula>ISTEXT(K37)</formula>
    </cfRule>
  </conditionalFormatting>
  <conditionalFormatting sqref="L37:L48">
    <cfRule type="expression" dxfId="10500" priority="137">
      <formula>ISTEXT(M37)</formula>
    </cfRule>
  </conditionalFormatting>
  <conditionalFormatting sqref="K37:K48">
    <cfRule type="expression" dxfId="10499" priority="138">
      <formula>ISTEXT(I37)</formula>
    </cfRule>
  </conditionalFormatting>
  <conditionalFormatting sqref="M37:M48">
    <cfRule type="expression" dxfId="10498" priority="139">
      <formula>ISTEXT(L37)</formula>
    </cfRule>
  </conditionalFormatting>
  <conditionalFormatting sqref="N37">
    <cfRule type="expression" dxfId="10497" priority="140">
      <formula>ISTEXT(M37)</formula>
    </cfRule>
  </conditionalFormatting>
  <conditionalFormatting sqref="N37">
    <cfRule type="expression" dxfId="10496" priority="141">
      <formula>ISTEXT(P37)</formula>
    </cfRule>
  </conditionalFormatting>
  <conditionalFormatting sqref="N38:N48">
    <cfRule type="expression" dxfId="10495" priority="142">
      <formula>ISTEXT(M38)</formula>
    </cfRule>
  </conditionalFormatting>
  <conditionalFormatting sqref="N38:N48">
    <cfRule type="expression" dxfId="10494" priority="143">
      <formula>ISTEXT(O38)</formula>
    </cfRule>
  </conditionalFormatting>
  <conditionalFormatting sqref="R37:R48">
    <cfRule type="expression" dxfId="10493" priority="144">
      <formula>ISTEXT(S37)</formula>
    </cfRule>
  </conditionalFormatting>
  <conditionalFormatting sqref="Q37:Q48">
    <cfRule type="expression" dxfId="10492" priority="145">
      <formula>ISTEXT(P37)</formula>
    </cfRule>
  </conditionalFormatting>
  <conditionalFormatting sqref="Q37:Q48">
    <cfRule type="expression" dxfId="10491" priority="146">
      <formula>ISTEXT(R37)</formula>
    </cfRule>
  </conditionalFormatting>
  <conditionalFormatting sqref="P37:P48">
    <cfRule type="expression" dxfId="10490" priority="147">
      <formula>ISTEXT(N37)</formula>
    </cfRule>
  </conditionalFormatting>
  <conditionalFormatting sqref="R37:R48">
    <cfRule type="expression" dxfId="10489" priority="148">
      <formula>ISTEXT(Q37)</formula>
    </cfRule>
  </conditionalFormatting>
  <conditionalFormatting sqref="S37">
    <cfRule type="expression" dxfId="10488" priority="149">
      <formula>ISTEXT(R37)</formula>
    </cfRule>
  </conditionalFormatting>
  <conditionalFormatting sqref="S37">
    <cfRule type="expression" dxfId="10487" priority="150">
      <formula>ISTEXT(U37)</formula>
    </cfRule>
  </conditionalFormatting>
  <conditionalFormatting sqref="S38:S48">
    <cfRule type="expression" dxfId="10486" priority="151">
      <formula>ISTEXT(R38)</formula>
    </cfRule>
  </conditionalFormatting>
  <conditionalFormatting sqref="S38:S48">
    <cfRule type="expression" dxfId="10485" priority="152">
      <formula>ISTEXT(T38)</formula>
    </cfRule>
  </conditionalFormatting>
  <conditionalFormatting sqref="W37:W48">
    <cfRule type="expression" dxfId="10484" priority="153">
      <formula>ISTEXT(X37)</formula>
    </cfRule>
  </conditionalFormatting>
  <conditionalFormatting sqref="V37:V48">
    <cfRule type="expression" dxfId="10483" priority="154">
      <formula>ISTEXT(U37)</formula>
    </cfRule>
  </conditionalFormatting>
  <conditionalFormatting sqref="V37:V48">
    <cfRule type="expression" dxfId="10482" priority="155">
      <formula>ISTEXT(W37)</formula>
    </cfRule>
  </conditionalFormatting>
  <conditionalFormatting sqref="U37:U48">
    <cfRule type="expression" dxfId="10481" priority="156">
      <formula>ISTEXT(S37)</formula>
    </cfRule>
  </conditionalFormatting>
  <conditionalFormatting sqref="W37:W48">
    <cfRule type="expression" dxfId="10480" priority="157">
      <formula>ISTEXT(V37)</formula>
    </cfRule>
  </conditionalFormatting>
  <conditionalFormatting sqref="X37">
    <cfRule type="expression" dxfId="10479" priority="158">
      <formula>ISTEXT(W37)</formula>
    </cfRule>
  </conditionalFormatting>
  <conditionalFormatting sqref="X37">
    <cfRule type="expression" dxfId="10478" priority="159">
      <formula>ISTEXT(Z37)</formula>
    </cfRule>
  </conditionalFormatting>
  <conditionalFormatting sqref="X38:X48">
    <cfRule type="expression" dxfId="10477" priority="160">
      <formula>ISTEXT(W38)</formula>
    </cfRule>
  </conditionalFormatting>
  <conditionalFormatting sqref="X38:X48">
    <cfRule type="expression" dxfId="10476" priority="161">
      <formula>ISTEXT(Y38)</formula>
    </cfRule>
  </conditionalFormatting>
  <conditionalFormatting sqref="AB37:AB48">
    <cfRule type="expression" dxfId="10475" priority="162">
      <formula>ISTEXT(AC37)</formula>
    </cfRule>
  </conditionalFormatting>
  <conditionalFormatting sqref="AA37:AA48">
    <cfRule type="expression" dxfId="10474" priority="163">
      <formula>ISTEXT(Z37)</formula>
    </cfRule>
  </conditionalFormatting>
  <conditionalFormatting sqref="AA37:AA48">
    <cfRule type="expression" dxfId="10473" priority="164">
      <formula>ISTEXT(AB37)</formula>
    </cfRule>
  </conditionalFormatting>
  <conditionalFormatting sqref="Z37:Z48">
    <cfRule type="expression" dxfId="10472" priority="165">
      <formula>ISTEXT(AA37)</formula>
    </cfRule>
  </conditionalFormatting>
  <conditionalFormatting sqref="AB37:AB48">
    <cfRule type="expression" dxfId="10471" priority="166">
      <formula>ISTEXT(AA37)</formula>
    </cfRule>
  </conditionalFormatting>
  <conditionalFormatting sqref="AC37:AC48">
    <cfRule type="expression" dxfId="10470" priority="167">
      <formula>ISTEXT(Н7)</formula>
    </cfRule>
  </conditionalFormatting>
  <conditionalFormatting sqref="AC37">
    <cfRule type="expression" dxfId="10469" priority="168">
      <formula>ISTEXT(AB37)</formula>
    </cfRule>
  </conditionalFormatting>
  <conditionalFormatting sqref="AC37">
    <cfRule type="expression" dxfId="10468" priority="169">
      <formula>ISTEXT(AD37)</formula>
    </cfRule>
  </conditionalFormatting>
  <conditionalFormatting sqref="AC38:AC48">
    <cfRule type="expression" dxfId="10467" priority="170">
      <formula>ISTEXT(AB38)</formula>
    </cfRule>
  </conditionalFormatting>
  <conditionalFormatting sqref="AC38:AC48">
    <cfRule type="expression" dxfId="10466" priority="171">
      <formula>ISTEXT(AD38)</formula>
    </cfRule>
  </conditionalFormatting>
  <conditionalFormatting sqref="K37:K48">
    <cfRule type="expression" dxfId="10465" priority="172">
      <formula>ISTEXT(L37)</formula>
    </cfRule>
  </conditionalFormatting>
  <conditionalFormatting sqref="P37:P48">
    <cfRule type="expression" dxfId="10464" priority="173">
      <formula>ISTEXT(Q37)</formula>
    </cfRule>
  </conditionalFormatting>
  <conditionalFormatting sqref="U37:U48">
    <cfRule type="expression" dxfId="10463" priority="174">
      <formula>ISTEXT(V37)</formula>
    </cfRule>
  </conditionalFormatting>
  <conditionalFormatting sqref="Z37:Z48">
    <cfRule type="expression" dxfId="10462" priority="175">
      <formula>ISTEXT(X37)</formula>
    </cfRule>
  </conditionalFormatting>
  <conditionalFormatting sqref="H142:H153">
    <cfRule type="expression" dxfId="10461" priority="194">
      <formula>ISTEXT(I142)</formula>
    </cfRule>
  </conditionalFormatting>
  <conditionalFormatting sqref="X139">
    <cfRule type="expression" dxfId="10460" priority="195">
      <formula>ISTEXT(Y139)</formula>
    </cfRule>
  </conditionalFormatting>
  <conditionalFormatting sqref="AA139">
    <cfRule type="expression" dxfId="10459" priority="196">
      <formula>ISTEXT(AB139)</formula>
    </cfRule>
  </conditionalFormatting>
  <conditionalFormatting sqref="AC139">
    <cfRule type="expression" dxfId="10458" priority="197">
      <formula>ISTEXT(AB139)</formula>
    </cfRule>
  </conditionalFormatting>
  <conditionalFormatting sqref="AC139">
    <cfRule type="expression" dxfId="10457" priority="198">
      <formula>ISTEXT(AD139)</formula>
    </cfRule>
  </conditionalFormatting>
  <conditionalFormatting sqref="P139">
    <cfRule type="expression" dxfId="10456" priority="199">
      <formula>ISTEXT(Q139)</formula>
    </cfRule>
  </conditionalFormatting>
  <conditionalFormatting sqref="F124">
    <cfRule type="expression" dxfId="10455" priority="225">
      <formula>ISTEXT(G124)</formula>
    </cfRule>
  </conditionalFormatting>
  <conditionalFormatting sqref="H124">
    <cfRule type="expression" dxfId="10454" priority="226">
      <formula>ISTEXT(G124)</formula>
    </cfRule>
  </conditionalFormatting>
  <conditionalFormatting sqref="R124">
    <cfRule type="expression" dxfId="10453" priority="227">
      <formula>ISTEXT(S124)</formula>
    </cfRule>
  </conditionalFormatting>
  <conditionalFormatting sqref="R139">
    <cfRule type="expression" dxfId="10452" priority="228">
      <formula>ISTEXT(Q139)</formula>
    </cfRule>
  </conditionalFormatting>
  <conditionalFormatting sqref="W124">
    <cfRule type="expression" dxfId="10451" priority="229">
      <formula>ISTEXT(X124)</formula>
    </cfRule>
  </conditionalFormatting>
  <conditionalFormatting sqref="V124">
    <cfRule type="expression" dxfId="10450" priority="230">
      <formula>ISTEXT(W124)</formula>
    </cfRule>
  </conditionalFormatting>
  <conditionalFormatting sqref="L10 L25 L40 L55 L70 L100 L112:L123 L145">
    <cfRule type="expression" dxfId="10449" priority="243">
      <formula>ISTEXT(M10)</formula>
    </cfRule>
  </conditionalFormatting>
  <conditionalFormatting sqref="R10 R25 R40 R55 R70 R100 R112:R123 R145">
    <cfRule type="expression" dxfId="10448" priority="244">
      <formula>ISTEXT(Q10)</formula>
    </cfRule>
  </conditionalFormatting>
  <conditionalFormatting sqref="S10 S25 S40 S55 S70 S100 S113:S123 S145">
    <cfRule type="expression" dxfId="10447" priority="245">
      <formula>ISTEXT(R10)</formula>
    </cfRule>
  </conditionalFormatting>
  <conditionalFormatting sqref="V10 V25 V40 V55 V70 V100 V112:V123 V145">
    <cfRule type="expression" dxfId="10446" priority="246">
      <formula>ISTEXT(U10)</formula>
    </cfRule>
  </conditionalFormatting>
  <conditionalFormatting sqref="V10 V25 V40 V55 V70 V100 V112:V123 V145">
    <cfRule type="expression" dxfId="10445" priority="247">
      <formula>ISTEXT(W10)</formula>
    </cfRule>
  </conditionalFormatting>
  <conditionalFormatting sqref="X112">
    <cfRule type="expression" dxfId="10444" priority="248">
      <formula>ISTEXT(W112)</formula>
    </cfRule>
  </conditionalFormatting>
  <conditionalFormatting sqref="Z10 Z25 Z40 Z55 Z70 Z100 Z112:Z123 Z145">
    <cfRule type="expression" dxfId="10443" priority="249">
      <formula>ISTEXT(AA10)</formula>
    </cfRule>
  </conditionalFormatting>
  <conditionalFormatting sqref="AC112">
    <cfRule type="expression" dxfId="10442" priority="250">
      <formula>ISTEXT(AB112)</formula>
    </cfRule>
  </conditionalFormatting>
  <conditionalFormatting sqref="AC112">
    <cfRule type="expression" dxfId="10441" priority="251">
      <formula>ISTEXT(AD112)</formula>
    </cfRule>
  </conditionalFormatting>
  <conditionalFormatting sqref="F10 F25 F40 F55 F70 F100 F112:F123 F145">
    <cfRule type="expression" dxfId="10440" priority="263">
      <formula>ISTEXT(G10)</formula>
    </cfRule>
  </conditionalFormatting>
  <conditionalFormatting sqref="H97:H108">
    <cfRule type="expression" dxfId="10439" priority="264">
      <formula>ISTEXT(G97)</formula>
    </cfRule>
  </conditionalFormatting>
  <conditionalFormatting sqref="I98:I108">
    <cfRule type="expression" dxfId="10438" priority="265">
      <formula>ISTEXT(J98)</formula>
    </cfRule>
  </conditionalFormatting>
  <conditionalFormatting sqref="P94">
    <cfRule type="expression" dxfId="10437" priority="266">
      <formula>ISTEXT(Q94)</formula>
    </cfRule>
  </conditionalFormatting>
  <conditionalFormatting sqref="H94">
    <cfRule type="expression" dxfId="10436" priority="289">
      <formula>ISTEXT(I94)</formula>
    </cfRule>
  </conditionalFormatting>
  <conditionalFormatting sqref="G94">
    <cfRule type="expression" dxfId="10435" priority="290">
      <formula>ISTEXT(F94)</formula>
    </cfRule>
  </conditionalFormatting>
  <conditionalFormatting sqref="G94">
    <cfRule type="expression" dxfId="10434" priority="291">
      <formula>ISTEXT(H94)</formula>
    </cfRule>
  </conditionalFormatting>
  <conditionalFormatting sqref="H94">
    <cfRule type="expression" dxfId="10433" priority="292">
      <formula>ISTEXT(G94)</formula>
    </cfRule>
  </conditionalFormatting>
  <conditionalFormatting sqref="M94">
    <cfRule type="expression" dxfId="10432" priority="293">
      <formula>ISTEXT(N94)</formula>
    </cfRule>
  </conditionalFormatting>
  <conditionalFormatting sqref="L94">
    <cfRule type="expression" dxfId="10431" priority="294">
      <formula>ISTEXT(M94)</formula>
    </cfRule>
  </conditionalFormatting>
  <conditionalFormatting sqref="W94">
    <cfRule type="expression" dxfId="10430" priority="295">
      <formula>ISTEXT(X94)</formula>
    </cfRule>
  </conditionalFormatting>
  <conditionalFormatting sqref="W94">
    <cfRule type="expression" dxfId="10429" priority="296">
      <formula>ISTEXT(V94)</formula>
    </cfRule>
  </conditionalFormatting>
  <conditionalFormatting sqref="AB94">
    <cfRule type="expression" dxfId="10428" priority="297">
      <formula>ISTEXT(AC94)</formula>
    </cfRule>
  </conditionalFormatting>
  <conditionalFormatting sqref="AA94">
    <cfRule type="expression" dxfId="10427" priority="298">
      <formula>ISTEXT(AB94)</formula>
    </cfRule>
  </conditionalFormatting>
  <conditionalFormatting sqref="Z94">
    <cfRule type="expression" dxfId="10426" priority="299">
      <formula>ISTEXT(AA94)</formula>
    </cfRule>
  </conditionalFormatting>
  <conditionalFormatting sqref="R67:R78">
    <cfRule type="expression" dxfId="10425" priority="316">
      <formula>ISTEXT(S67)</formula>
    </cfRule>
  </conditionalFormatting>
  <conditionalFormatting sqref="Q67:Q78">
    <cfRule type="expression" dxfId="10424" priority="317">
      <formula>ISTEXT(P67)</formula>
    </cfRule>
  </conditionalFormatting>
  <conditionalFormatting sqref="Q67:Q78">
    <cfRule type="expression" dxfId="10423" priority="318">
      <formula>ISTEXT(R67)</formula>
    </cfRule>
  </conditionalFormatting>
  <conditionalFormatting sqref="R67:R78">
    <cfRule type="expression" dxfId="10422" priority="319">
      <formula>ISTEXT(Q67)</formula>
    </cfRule>
  </conditionalFormatting>
  <conditionalFormatting sqref="S82">
    <cfRule type="expression" dxfId="10421" priority="320">
      <formula>ISTEXT(U82)</formula>
    </cfRule>
  </conditionalFormatting>
  <conditionalFormatting sqref="S68:S78">
    <cfRule type="expression" dxfId="10420" priority="321">
      <formula>ISTEXT(R68)</formula>
    </cfRule>
  </conditionalFormatting>
  <conditionalFormatting sqref="S68:S78">
    <cfRule type="expression" dxfId="10419" priority="322">
      <formula>ISTEXT(T68)</formula>
    </cfRule>
  </conditionalFormatting>
  <conditionalFormatting sqref="X67">
    <cfRule type="expression" dxfId="10418" priority="323">
      <formula>ISTEXT(W67)</formula>
    </cfRule>
  </conditionalFormatting>
  <conditionalFormatting sqref="AB67:AB78">
    <cfRule type="expression" dxfId="10417" priority="324">
      <formula>ISTEXT(AC67)</formula>
    </cfRule>
  </conditionalFormatting>
  <conditionalFormatting sqref="AA67:AA78">
    <cfRule type="expression" dxfId="10416" priority="325">
      <formula>ISTEXT(AB67)</formula>
    </cfRule>
  </conditionalFormatting>
  <conditionalFormatting sqref="AC67">
    <cfRule type="expression" dxfId="10415" priority="326">
      <formula>ISTEXT(AB67)</formula>
    </cfRule>
  </conditionalFormatting>
  <conditionalFormatting sqref="U67:U78">
    <cfRule type="expression" dxfId="10414" priority="327">
      <formula>ISTEXT(V67)</formula>
    </cfRule>
  </conditionalFormatting>
  <conditionalFormatting sqref="F52:F63">
    <cfRule type="expression" dxfId="10413" priority="341">
      <formula>ISTEXT(G52)</formula>
    </cfRule>
  </conditionalFormatting>
  <conditionalFormatting sqref="H52:H63">
    <cfRule type="expression" dxfId="10412" priority="342">
      <formula>ISTEXT(G52)</formula>
    </cfRule>
  </conditionalFormatting>
  <conditionalFormatting sqref="I53:I63">
    <cfRule type="expression" dxfId="10411" priority="343">
      <formula>ISTEXT(H53)</formula>
    </cfRule>
  </conditionalFormatting>
  <conditionalFormatting sqref="H49">
    <cfRule type="expression" dxfId="10410" priority="369">
      <formula>ISTEXT(I49)</formula>
    </cfRule>
  </conditionalFormatting>
  <conditionalFormatting sqref="G49">
    <cfRule type="expression" dxfId="10409" priority="370">
      <formula>ISTEXT(F49)</formula>
    </cfRule>
  </conditionalFormatting>
  <conditionalFormatting sqref="G49">
    <cfRule type="expression" dxfId="10408" priority="371">
      <formula>ISTEXT(H49)</formula>
    </cfRule>
  </conditionalFormatting>
  <conditionalFormatting sqref="H49">
    <cfRule type="expression" dxfId="10407" priority="372">
      <formula>ISTEXT(G49)</formula>
    </cfRule>
  </conditionalFormatting>
  <conditionalFormatting sqref="N49">
    <cfRule type="expression" dxfId="10406" priority="373">
      <formula>ISTEXT(M49)</formula>
    </cfRule>
  </conditionalFormatting>
  <conditionalFormatting sqref="R49">
    <cfRule type="expression" dxfId="10405" priority="374">
      <formula>ISTEXT(S49)</formula>
    </cfRule>
  </conditionalFormatting>
  <conditionalFormatting sqref="Q49">
    <cfRule type="expression" dxfId="10404" priority="375">
      <formula>ISTEXT(P49)</formula>
    </cfRule>
  </conditionalFormatting>
  <conditionalFormatting sqref="Q49">
    <cfRule type="expression" dxfId="10403" priority="376">
      <formula>ISTEXT(R49)</formula>
    </cfRule>
  </conditionalFormatting>
  <conditionalFormatting sqref="E1:E17 E35:E48 E50 E145 E20:E32">
    <cfRule type="expression" dxfId="10402" priority="384">
      <formula>ISERROR(E1)</formula>
    </cfRule>
  </conditionalFormatting>
  <conditionalFormatting sqref="J4">
    <cfRule type="expression" dxfId="10401" priority="385">
      <formula>$A4&gt;$C$2</formula>
    </cfRule>
  </conditionalFormatting>
  <conditionalFormatting sqref="O4">
    <cfRule type="expression" dxfId="10400" priority="386">
      <formula>$A4&gt;$C$2</formula>
    </cfRule>
  </conditionalFormatting>
  <conditionalFormatting sqref="T4">
    <cfRule type="expression" dxfId="10399" priority="387">
      <formula>$A4&gt;$C$2</formula>
    </cfRule>
  </conditionalFormatting>
  <conditionalFormatting sqref="Y4">
    <cfRule type="expression" dxfId="10398" priority="388">
      <formula>$A4&gt;$C$2</formula>
    </cfRule>
  </conditionalFormatting>
  <conditionalFormatting sqref="AD4">
    <cfRule type="expression" dxfId="10397" priority="389">
      <formula>$A4&gt;$C$2</formula>
    </cfRule>
  </conditionalFormatting>
  <conditionalFormatting sqref="AF49:AI49 AF154:AI154 AF139:AI139 AF124:AI124 AF109:AI109 AF94:AI94 AF79:AI79 AF64:AI64">
    <cfRule type="expression" dxfId="10396" priority="390">
      <formula>$AE43&gt;$C$2</formula>
    </cfRule>
  </conditionalFormatting>
  <conditionalFormatting sqref="E19">
    <cfRule type="expression" dxfId="10395" priority="441">
      <formula>$A19&gt;$C$2</formula>
    </cfRule>
  </conditionalFormatting>
  <conditionalFormatting sqref="E19">
    <cfRule type="cellIs" dxfId="10394" priority="442" operator="greaterThan">
      <formula>0.1</formula>
    </cfRule>
  </conditionalFormatting>
  <conditionalFormatting sqref="F19:J19 O19 T19 Y19 AD19">
    <cfRule type="expression" dxfId="10393" priority="444">
      <formula>$A19&gt;$C$2</formula>
    </cfRule>
  </conditionalFormatting>
  <conditionalFormatting sqref="H19">
    <cfRule type="expression" dxfId="10392" priority="445">
      <formula>ISTEXT(I19)</formula>
    </cfRule>
  </conditionalFormatting>
  <conditionalFormatting sqref="G19">
    <cfRule type="expression" dxfId="10391" priority="446">
      <formula>ISTEXT(F19)</formula>
    </cfRule>
  </conditionalFormatting>
  <conditionalFormatting sqref="G19">
    <cfRule type="expression" dxfId="10390" priority="447">
      <formula>ISTEXT(H19)</formula>
    </cfRule>
  </conditionalFormatting>
  <conditionalFormatting sqref="F19">
    <cfRule type="expression" dxfId="10389" priority="448">
      <formula>ISTEXT(G19)</formula>
    </cfRule>
  </conditionalFormatting>
  <conditionalFormatting sqref="H19">
    <cfRule type="expression" dxfId="10388" priority="449">
      <formula>ISTEXT(G19)</formula>
    </cfRule>
  </conditionalFormatting>
  <conditionalFormatting sqref="I19">
    <cfRule type="expression" dxfId="10387" priority="450">
      <formula>ISTEXT(Н7)</formula>
    </cfRule>
  </conditionalFormatting>
  <conditionalFormatting sqref="I19">
    <cfRule type="expression" dxfId="10386" priority="451">
      <formula>ISTEXT(H19)</formula>
    </cfRule>
  </conditionalFormatting>
  <conditionalFormatting sqref="I19">
    <cfRule type="expression" dxfId="10385" priority="452">
      <formula>ISTEXT(J19)</formula>
    </cfRule>
  </conditionalFormatting>
  <conditionalFormatting sqref="K19:N19">
    <cfRule type="expression" dxfId="10384" priority="453">
      <formula>$A19&gt;$C$2</formula>
    </cfRule>
  </conditionalFormatting>
  <conditionalFormatting sqref="M19">
    <cfRule type="expression" dxfId="10383" priority="454">
      <formula>ISTEXT(N19)</formula>
    </cfRule>
  </conditionalFormatting>
  <conditionalFormatting sqref="L19">
    <cfRule type="expression" dxfId="10382" priority="455">
      <formula>ISTEXT(K19)</formula>
    </cfRule>
  </conditionalFormatting>
  <conditionalFormatting sqref="L19">
    <cfRule type="expression" dxfId="10381" priority="456">
      <formula>ISTEXT(M19)</formula>
    </cfRule>
  </conditionalFormatting>
  <conditionalFormatting sqref="K19">
    <cfRule type="expression" dxfId="10380" priority="457">
      <formula>ISTEXT(I19)</formula>
    </cfRule>
  </conditionalFormatting>
  <conditionalFormatting sqref="M19">
    <cfRule type="expression" dxfId="10379" priority="458">
      <formula>ISTEXT(L19)</formula>
    </cfRule>
  </conditionalFormatting>
  <conditionalFormatting sqref="N19">
    <cfRule type="expression" dxfId="10378" priority="459">
      <formula>ISTEXT(M19)</formula>
    </cfRule>
  </conditionalFormatting>
  <conditionalFormatting sqref="N19">
    <cfRule type="expression" dxfId="10377" priority="460">
      <formula>ISTEXT(O19)</formula>
    </cfRule>
  </conditionalFormatting>
  <conditionalFormatting sqref="P19:S19">
    <cfRule type="expression" dxfId="10376" priority="461">
      <formula>$A19&gt;$C$2</formula>
    </cfRule>
  </conditionalFormatting>
  <conditionalFormatting sqref="R19">
    <cfRule type="expression" dxfId="10375" priority="462">
      <formula>ISTEXT(S19)</formula>
    </cfRule>
  </conditionalFormatting>
  <conditionalFormatting sqref="Q19">
    <cfRule type="expression" dxfId="10374" priority="463">
      <formula>ISTEXT(P19)</formula>
    </cfRule>
  </conditionalFormatting>
  <conditionalFormatting sqref="Q19">
    <cfRule type="expression" dxfId="10373" priority="464">
      <formula>ISTEXT(R19)</formula>
    </cfRule>
  </conditionalFormatting>
  <conditionalFormatting sqref="P19">
    <cfRule type="expression" dxfId="10372" priority="465">
      <formula>ISTEXT(N19)</formula>
    </cfRule>
  </conditionalFormatting>
  <conditionalFormatting sqref="R19">
    <cfRule type="expression" dxfId="10371" priority="466">
      <formula>ISTEXT(Q19)</formula>
    </cfRule>
  </conditionalFormatting>
  <conditionalFormatting sqref="S19">
    <cfRule type="expression" dxfId="10370" priority="467">
      <formula>ISTEXT(R19)</formula>
    </cfRule>
  </conditionalFormatting>
  <conditionalFormatting sqref="S19">
    <cfRule type="expression" dxfId="10369" priority="468">
      <formula>ISTEXT(T19)</formula>
    </cfRule>
  </conditionalFormatting>
  <conditionalFormatting sqref="U19:X19">
    <cfRule type="expression" dxfId="10368" priority="469">
      <formula>$A19&gt;$C$2</formula>
    </cfRule>
  </conditionalFormatting>
  <conditionalFormatting sqref="W19">
    <cfRule type="expression" dxfId="10367" priority="470">
      <formula>ISTEXT(X19)</formula>
    </cfRule>
  </conditionalFormatting>
  <conditionalFormatting sqref="V19">
    <cfRule type="expression" dxfId="10366" priority="471">
      <formula>ISTEXT(U19)</formula>
    </cfRule>
  </conditionalFormatting>
  <conditionalFormatting sqref="V19">
    <cfRule type="expression" dxfId="10365" priority="472">
      <formula>ISTEXT(W19)</formula>
    </cfRule>
  </conditionalFormatting>
  <conditionalFormatting sqref="U19">
    <cfRule type="expression" dxfId="10364" priority="473">
      <formula>ISTEXT(S19)</formula>
    </cfRule>
  </conditionalFormatting>
  <conditionalFormatting sqref="W19">
    <cfRule type="expression" dxfId="10363" priority="474">
      <formula>ISTEXT(V19)</formula>
    </cfRule>
  </conditionalFormatting>
  <conditionalFormatting sqref="X19">
    <cfRule type="expression" dxfId="10362" priority="475">
      <formula>ISTEXT(W19)</formula>
    </cfRule>
  </conditionalFormatting>
  <conditionalFormatting sqref="X19">
    <cfRule type="expression" dxfId="10361" priority="476">
      <formula>ISTEXT(Y19)</formula>
    </cfRule>
  </conditionalFormatting>
  <conditionalFormatting sqref="Z19:AC19">
    <cfRule type="expression" dxfId="10360" priority="477">
      <formula>$A19&gt;$C$2</formula>
    </cfRule>
  </conditionalFormatting>
  <conditionalFormatting sqref="AB19">
    <cfRule type="expression" dxfId="10359" priority="478">
      <formula>ISTEXT(AC19)</formula>
    </cfRule>
  </conditionalFormatting>
  <conditionalFormatting sqref="AA19">
    <cfRule type="expression" dxfId="10358" priority="479">
      <formula>ISTEXT(Z19)</formula>
    </cfRule>
  </conditionalFormatting>
  <conditionalFormatting sqref="AA19">
    <cfRule type="expression" dxfId="10357" priority="480">
      <formula>ISTEXT(AB19)</formula>
    </cfRule>
  </conditionalFormatting>
  <conditionalFormatting sqref="Z19">
    <cfRule type="expression" dxfId="10356" priority="481">
      <formula>ISTEXT(AA19)</formula>
    </cfRule>
  </conditionalFormatting>
  <conditionalFormatting sqref="AB19">
    <cfRule type="expression" dxfId="10355" priority="482">
      <formula>ISTEXT(AA19)</formula>
    </cfRule>
  </conditionalFormatting>
  <conditionalFormatting sqref="AC19">
    <cfRule type="expression" dxfId="10354" priority="483">
      <formula>ISTEXT(Н7)</formula>
    </cfRule>
  </conditionalFormatting>
  <conditionalFormatting sqref="AC19">
    <cfRule type="expression" dxfId="10353" priority="484">
      <formula>ISTEXT(AB19)</formula>
    </cfRule>
  </conditionalFormatting>
  <conditionalFormatting sqref="AC19">
    <cfRule type="expression" dxfId="10352" priority="485">
      <formula>ISTEXT(AD19)</formula>
    </cfRule>
  </conditionalFormatting>
  <conditionalFormatting sqref="K19">
    <cfRule type="expression" dxfId="10351" priority="486">
      <formula>ISTEXT(L19)</formula>
    </cfRule>
  </conditionalFormatting>
  <conditionalFormatting sqref="P19">
    <cfRule type="expression" dxfId="10350" priority="487">
      <formula>ISTEXT(Q19)</formula>
    </cfRule>
  </conditionalFormatting>
  <conditionalFormatting sqref="U19">
    <cfRule type="expression" dxfId="10349" priority="488">
      <formula>ISTEXT(V19)</formula>
    </cfRule>
  </conditionalFormatting>
  <conditionalFormatting sqref="Z19">
    <cfRule type="expression" dxfId="10348" priority="489">
      <formula>ISTEXT(X19)</formula>
    </cfRule>
  </conditionalFormatting>
  <conditionalFormatting sqref="E19">
    <cfRule type="expression" dxfId="10347" priority="490">
      <formula>ISERROR(E19)</formula>
    </cfRule>
  </conditionalFormatting>
  <conditionalFormatting sqref="AF19:AI19">
    <cfRule type="expression" dxfId="10346" priority="491">
      <formula>$AE14&gt;$C$2</formula>
    </cfRule>
  </conditionalFormatting>
  <conditionalFormatting sqref="E18">
    <cfRule type="expression" dxfId="10345" priority="492">
      <formula>$A18&gt;$C$2</formula>
    </cfRule>
  </conditionalFormatting>
  <conditionalFormatting sqref="E18">
    <cfRule type="cellIs" dxfId="10344" priority="493" operator="greaterThan">
      <formula>0.1</formula>
    </cfRule>
  </conditionalFormatting>
  <conditionalFormatting sqref="F18:J18 O18 T18 Y18 AD18">
    <cfRule type="expression" dxfId="10343" priority="494">
      <formula>$A18&gt;$C$2</formula>
    </cfRule>
  </conditionalFormatting>
  <conditionalFormatting sqref="H18">
    <cfRule type="expression" dxfId="10342" priority="495">
      <formula>ISTEXT(I18)</formula>
    </cfRule>
  </conditionalFormatting>
  <conditionalFormatting sqref="G18">
    <cfRule type="expression" dxfId="10341" priority="496">
      <formula>ISTEXT(F18)</formula>
    </cfRule>
  </conditionalFormatting>
  <conditionalFormatting sqref="G18">
    <cfRule type="expression" dxfId="10340" priority="497">
      <formula>ISTEXT(H18)</formula>
    </cfRule>
  </conditionalFormatting>
  <conditionalFormatting sqref="F18">
    <cfRule type="expression" dxfId="10339" priority="498">
      <formula>ISTEXT(G18)</formula>
    </cfRule>
  </conditionalFormatting>
  <conditionalFormatting sqref="H18">
    <cfRule type="expression" dxfId="10338" priority="499">
      <formula>ISTEXT(G18)</formula>
    </cfRule>
  </conditionalFormatting>
  <conditionalFormatting sqref="I18">
    <cfRule type="expression" dxfId="10337" priority="500">
      <formula>ISTEXT(Н7)</formula>
    </cfRule>
  </conditionalFormatting>
  <conditionalFormatting sqref="I18">
    <cfRule type="expression" dxfId="10336" priority="501">
      <formula>ISTEXT(H18)</formula>
    </cfRule>
  </conditionalFormatting>
  <conditionalFormatting sqref="I18">
    <cfRule type="expression" dxfId="10335" priority="502">
      <formula>ISTEXT(J18)</formula>
    </cfRule>
  </conditionalFormatting>
  <conditionalFormatting sqref="K18:N18">
    <cfRule type="expression" dxfId="10334" priority="503">
      <formula>$A18&gt;$C$2</formula>
    </cfRule>
  </conditionalFormatting>
  <conditionalFormatting sqref="M18">
    <cfRule type="expression" dxfId="10333" priority="504">
      <formula>ISTEXT(N18)</formula>
    </cfRule>
  </conditionalFormatting>
  <conditionalFormatting sqref="L18">
    <cfRule type="expression" dxfId="10332" priority="505">
      <formula>ISTEXT(K18)</formula>
    </cfRule>
  </conditionalFormatting>
  <conditionalFormatting sqref="L18">
    <cfRule type="expression" dxfId="10331" priority="506">
      <formula>ISTEXT(M18)</formula>
    </cfRule>
  </conditionalFormatting>
  <conditionalFormatting sqref="K18">
    <cfRule type="expression" dxfId="10330" priority="507">
      <formula>ISTEXT(I18)</formula>
    </cfRule>
  </conditionalFormatting>
  <conditionalFormatting sqref="M18">
    <cfRule type="expression" dxfId="10329" priority="508">
      <formula>ISTEXT(L18)</formula>
    </cfRule>
  </conditionalFormatting>
  <conditionalFormatting sqref="N18">
    <cfRule type="expression" dxfId="10328" priority="509">
      <formula>ISTEXT(M18)</formula>
    </cfRule>
  </conditionalFormatting>
  <conditionalFormatting sqref="N18">
    <cfRule type="expression" dxfId="10327" priority="510">
      <formula>ISTEXT(O18)</formula>
    </cfRule>
  </conditionalFormatting>
  <conditionalFormatting sqref="P18:S18">
    <cfRule type="expression" dxfId="10326" priority="511">
      <formula>$A18&gt;$C$2</formula>
    </cfRule>
  </conditionalFormatting>
  <conditionalFormatting sqref="R18">
    <cfRule type="expression" dxfId="10325" priority="512">
      <formula>ISTEXT(S18)</formula>
    </cfRule>
  </conditionalFormatting>
  <conditionalFormatting sqref="Q18">
    <cfRule type="expression" dxfId="10324" priority="513">
      <formula>ISTEXT(P18)</formula>
    </cfRule>
  </conditionalFormatting>
  <conditionalFormatting sqref="Q18">
    <cfRule type="expression" dxfId="10323" priority="514">
      <formula>ISTEXT(R18)</formula>
    </cfRule>
  </conditionalFormatting>
  <conditionalFormatting sqref="P18">
    <cfRule type="expression" dxfId="10322" priority="515">
      <formula>ISTEXT(N18)</formula>
    </cfRule>
  </conditionalFormatting>
  <conditionalFormatting sqref="R18">
    <cfRule type="expression" dxfId="10321" priority="516">
      <formula>ISTEXT(Q18)</formula>
    </cfRule>
  </conditionalFormatting>
  <conditionalFormatting sqref="S18">
    <cfRule type="expression" dxfId="10320" priority="517">
      <formula>ISTEXT(R18)</formula>
    </cfRule>
  </conditionalFormatting>
  <conditionalFormatting sqref="S18">
    <cfRule type="expression" dxfId="10319" priority="518">
      <formula>ISTEXT(T18)</formula>
    </cfRule>
  </conditionalFormatting>
  <conditionalFormatting sqref="U18:X18">
    <cfRule type="expression" dxfId="10318" priority="519">
      <formula>$A18&gt;$C$2</formula>
    </cfRule>
  </conditionalFormatting>
  <conditionalFormatting sqref="W18">
    <cfRule type="expression" dxfId="10317" priority="520">
      <formula>ISTEXT(X18)</formula>
    </cfRule>
  </conditionalFormatting>
  <conditionalFormatting sqref="V18">
    <cfRule type="expression" dxfId="10316" priority="521">
      <formula>ISTEXT(U18)</formula>
    </cfRule>
  </conditionalFormatting>
  <conditionalFormatting sqref="V18">
    <cfRule type="expression" dxfId="10315" priority="522">
      <formula>ISTEXT(W18)</formula>
    </cfRule>
  </conditionalFormatting>
  <conditionalFormatting sqref="U18">
    <cfRule type="expression" dxfId="10314" priority="523">
      <formula>ISTEXT(S18)</formula>
    </cfRule>
  </conditionalFormatting>
  <conditionalFormatting sqref="W18">
    <cfRule type="expression" dxfId="10313" priority="524">
      <formula>ISTEXT(V18)</formula>
    </cfRule>
  </conditionalFormatting>
  <conditionalFormatting sqref="X18">
    <cfRule type="expression" dxfId="10312" priority="525">
      <formula>ISTEXT(W18)</formula>
    </cfRule>
  </conditionalFormatting>
  <conditionalFormatting sqref="X18">
    <cfRule type="expression" dxfId="10311" priority="526">
      <formula>ISTEXT(Y18)</formula>
    </cfRule>
  </conditionalFormatting>
  <conditionalFormatting sqref="Z18:AC18">
    <cfRule type="expression" dxfId="10310" priority="527">
      <formula>$A18&gt;$C$2</formula>
    </cfRule>
  </conditionalFormatting>
  <conditionalFormatting sqref="AB18">
    <cfRule type="expression" dxfId="10309" priority="528">
      <formula>ISTEXT(AC18)</formula>
    </cfRule>
  </conditionalFormatting>
  <conditionalFormatting sqref="AA18">
    <cfRule type="expression" dxfId="10308" priority="529">
      <formula>ISTEXT(Z18)</formula>
    </cfRule>
  </conditionalFormatting>
  <conditionalFormatting sqref="AA18">
    <cfRule type="expression" dxfId="10307" priority="530">
      <formula>ISTEXT(AB18)</formula>
    </cfRule>
  </conditionalFormatting>
  <conditionalFormatting sqref="Z18">
    <cfRule type="expression" dxfId="10306" priority="531">
      <formula>ISTEXT(AA18)</formula>
    </cfRule>
  </conditionalFormatting>
  <conditionalFormatting sqref="AB18">
    <cfRule type="expression" dxfId="10305" priority="532">
      <formula>ISTEXT(AA18)</formula>
    </cfRule>
  </conditionalFormatting>
  <conditionalFormatting sqref="AC18">
    <cfRule type="expression" dxfId="10304" priority="533">
      <formula>ISTEXT(Н7)</formula>
    </cfRule>
  </conditionalFormatting>
  <conditionalFormatting sqref="AC18">
    <cfRule type="expression" dxfId="10303" priority="534">
      <formula>ISTEXT(AB18)</formula>
    </cfRule>
  </conditionalFormatting>
  <conditionalFormatting sqref="AC18">
    <cfRule type="expression" dxfId="10302" priority="535">
      <formula>ISTEXT(AD18)</formula>
    </cfRule>
  </conditionalFormatting>
  <conditionalFormatting sqref="K18">
    <cfRule type="expression" dxfId="10301" priority="536">
      <formula>ISTEXT(L18)</formula>
    </cfRule>
  </conditionalFormatting>
  <conditionalFormatting sqref="P18">
    <cfRule type="expression" dxfId="10300" priority="537">
      <formula>ISTEXT(Q18)</formula>
    </cfRule>
  </conditionalFormatting>
  <conditionalFormatting sqref="U18">
    <cfRule type="expression" dxfId="10299" priority="538">
      <formula>ISTEXT(V18)</formula>
    </cfRule>
  </conditionalFormatting>
  <conditionalFormatting sqref="Z18">
    <cfRule type="expression" dxfId="10298" priority="539">
      <formula>ISTEXT(X18)</formula>
    </cfRule>
  </conditionalFormatting>
  <conditionalFormatting sqref="E18">
    <cfRule type="expression" dxfId="10297" priority="540">
      <formula>ISERROR(E18)</formula>
    </cfRule>
  </conditionalFormatting>
  <conditionalFormatting sqref="AF18:AI18">
    <cfRule type="expression" dxfId="10296" priority="541">
      <formula>$AE13&gt;$C$2</formula>
    </cfRule>
  </conditionalFormatting>
  <conditionalFormatting sqref="E34">
    <cfRule type="cellIs" dxfId="10295" priority="643" operator="greaterThan">
      <formula>0.1</formula>
    </cfRule>
  </conditionalFormatting>
  <conditionalFormatting sqref="H34">
    <cfRule type="expression" dxfId="10294" priority="645">
      <formula>ISTEXT(I34)</formula>
    </cfRule>
  </conditionalFormatting>
  <conditionalFormatting sqref="G34">
    <cfRule type="expression" dxfId="10293" priority="646">
      <formula>ISTEXT(F34)</formula>
    </cfRule>
  </conditionalFormatting>
  <conditionalFormatting sqref="G34">
    <cfRule type="expression" dxfId="10292" priority="647">
      <formula>ISTEXT(H34)</formula>
    </cfRule>
  </conditionalFormatting>
  <conditionalFormatting sqref="F34">
    <cfRule type="expression" dxfId="10291" priority="648">
      <formula>ISTEXT(G34)</formula>
    </cfRule>
  </conditionalFormatting>
  <conditionalFormatting sqref="H34">
    <cfRule type="expression" dxfId="10290" priority="649">
      <formula>ISTEXT(G34)</formula>
    </cfRule>
  </conditionalFormatting>
  <conditionalFormatting sqref="I34">
    <cfRule type="expression" dxfId="10289" priority="650">
      <formula>ISTEXT(Н7)</formula>
    </cfRule>
  </conditionalFormatting>
  <conditionalFormatting sqref="I34">
    <cfRule type="expression" dxfId="10288" priority="651">
      <formula>ISTEXT(H34)</formula>
    </cfRule>
  </conditionalFormatting>
  <conditionalFormatting sqref="I34">
    <cfRule type="expression" dxfId="10287" priority="652">
      <formula>ISTEXT(J34)</formula>
    </cfRule>
  </conditionalFormatting>
  <conditionalFormatting sqref="M34">
    <cfRule type="expression" dxfId="10286" priority="654">
      <formula>ISTEXT(N34)</formula>
    </cfRule>
  </conditionalFormatting>
  <conditionalFormatting sqref="L34">
    <cfRule type="expression" dxfId="10285" priority="655">
      <formula>ISTEXT(K34)</formula>
    </cfRule>
  </conditionalFormatting>
  <conditionalFormatting sqref="L34">
    <cfRule type="expression" dxfId="10284" priority="656">
      <formula>ISTEXT(M34)</formula>
    </cfRule>
  </conditionalFormatting>
  <conditionalFormatting sqref="K34">
    <cfRule type="expression" dxfId="10283" priority="657">
      <formula>ISTEXT(I34)</formula>
    </cfRule>
  </conditionalFormatting>
  <conditionalFormatting sqref="M34">
    <cfRule type="expression" dxfId="10282" priority="658">
      <formula>ISTEXT(L34)</formula>
    </cfRule>
  </conditionalFormatting>
  <conditionalFormatting sqref="N34">
    <cfRule type="expression" dxfId="10281" priority="659">
      <formula>ISTEXT(M34)</formula>
    </cfRule>
  </conditionalFormatting>
  <conditionalFormatting sqref="N34">
    <cfRule type="expression" dxfId="10280" priority="660">
      <formula>ISTEXT(O34)</formula>
    </cfRule>
  </conditionalFormatting>
  <conditionalFormatting sqref="R34:S34">
    <cfRule type="expression" dxfId="10279" priority="662">
      <formula>ISTEXT(S34)</formula>
    </cfRule>
  </conditionalFormatting>
  <conditionalFormatting sqref="Q34">
    <cfRule type="expression" dxfId="10278" priority="663">
      <formula>ISTEXT(P34)</formula>
    </cfRule>
  </conditionalFormatting>
  <conditionalFormatting sqref="Q34">
    <cfRule type="expression" dxfId="10277" priority="664">
      <formula>ISTEXT(R34)</formula>
    </cfRule>
  </conditionalFormatting>
  <conditionalFormatting sqref="P34">
    <cfRule type="expression" dxfId="10276" priority="665">
      <formula>ISTEXT(N34)</formula>
    </cfRule>
  </conditionalFormatting>
  <conditionalFormatting sqref="R34:S34">
    <cfRule type="expression" dxfId="10275" priority="666">
      <formula>ISTEXT(Q34)</formula>
    </cfRule>
  </conditionalFormatting>
  <conditionalFormatting sqref="S34">
    <cfRule type="expression" dxfId="10274" priority="667">
      <formula>ISTEXT(R34)</formula>
    </cfRule>
  </conditionalFormatting>
  <conditionalFormatting sqref="S34">
    <cfRule type="expression" dxfId="10273" priority="668">
      <formula>ISTEXT(T34)</formula>
    </cfRule>
  </conditionalFormatting>
  <conditionalFormatting sqref="W34">
    <cfRule type="expression" dxfId="10272" priority="670">
      <formula>ISTEXT(X34)</formula>
    </cfRule>
  </conditionalFormatting>
  <conditionalFormatting sqref="V34">
    <cfRule type="expression" dxfId="10271" priority="671">
      <formula>ISTEXT(U34)</formula>
    </cfRule>
  </conditionalFormatting>
  <conditionalFormatting sqref="V34">
    <cfRule type="expression" dxfId="10270" priority="672">
      <formula>ISTEXT(W34)</formula>
    </cfRule>
  </conditionalFormatting>
  <conditionalFormatting sqref="U34">
    <cfRule type="expression" dxfId="10269" priority="673">
      <formula>ISTEXT(S34)</formula>
    </cfRule>
  </conditionalFormatting>
  <conditionalFormatting sqref="W34">
    <cfRule type="expression" dxfId="10268" priority="674">
      <formula>ISTEXT(V34)</formula>
    </cfRule>
  </conditionalFormatting>
  <conditionalFormatting sqref="X34">
    <cfRule type="expression" dxfId="10267" priority="675">
      <formula>ISTEXT(W34)</formula>
    </cfRule>
  </conditionalFormatting>
  <conditionalFormatting sqref="X34">
    <cfRule type="expression" dxfId="10266" priority="676">
      <formula>ISTEXT(Y34)</formula>
    </cfRule>
  </conditionalFormatting>
  <conditionalFormatting sqref="AB34">
    <cfRule type="expression" dxfId="10265" priority="678">
      <formula>ISTEXT(AC34)</formula>
    </cfRule>
  </conditionalFormatting>
  <conditionalFormatting sqref="AA34">
    <cfRule type="expression" dxfId="10264" priority="679">
      <formula>ISTEXT(Z34)</formula>
    </cfRule>
  </conditionalFormatting>
  <conditionalFormatting sqref="AA34">
    <cfRule type="expression" dxfId="10263" priority="680">
      <formula>ISTEXT(AB34)</formula>
    </cfRule>
  </conditionalFormatting>
  <conditionalFormatting sqref="Z34">
    <cfRule type="expression" dxfId="10262" priority="681">
      <formula>ISTEXT(AA34)</formula>
    </cfRule>
  </conditionalFormatting>
  <conditionalFormatting sqref="AB34">
    <cfRule type="expression" dxfId="10261" priority="682">
      <formula>ISTEXT(AA34)</formula>
    </cfRule>
  </conditionalFormatting>
  <conditionalFormatting sqref="AC34">
    <cfRule type="expression" dxfId="10260" priority="683">
      <formula>ISTEXT(Н7)</formula>
    </cfRule>
  </conditionalFormatting>
  <conditionalFormatting sqref="AC34">
    <cfRule type="expression" dxfId="10259" priority="684">
      <formula>ISTEXT(AB34)</formula>
    </cfRule>
  </conditionalFormatting>
  <conditionalFormatting sqref="AC34">
    <cfRule type="expression" dxfId="10258" priority="685">
      <formula>ISTEXT(AD34)</formula>
    </cfRule>
  </conditionalFormatting>
  <conditionalFormatting sqref="K34">
    <cfRule type="expression" dxfId="10257" priority="686">
      <formula>ISTEXT(L34)</formula>
    </cfRule>
  </conditionalFormatting>
  <conditionalFormatting sqref="P34">
    <cfRule type="expression" dxfId="10256" priority="687">
      <formula>ISTEXT(Q34)</formula>
    </cfRule>
  </conditionalFormatting>
  <conditionalFormatting sqref="U34">
    <cfRule type="expression" dxfId="10255" priority="688">
      <formula>ISTEXT(V34)</formula>
    </cfRule>
  </conditionalFormatting>
  <conditionalFormatting sqref="Z34">
    <cfRule type="expression" dxfId="10254" priority="689">
      <formula>ISTEXT(X34)</formula>
    </cfRule>
  </conditionalFormatting>
  <conditionalFormatting sqref="E34">
    <cfRule type="expression" dxfId="10253" priority="690">
      <formula>ISERROR(E34)</formula>
    </cfRule>
  </conditionalFormatting>
  <conditionalFormatting sqref="E33">
    <cfRule type="cellIs" dxfId="10252" priority="692" operator="greaterThan">
      <formula>0.1</formula>
    </cfRule>
  </conditionalFormatting>
  <conditionalFormatting sqref="H33">
    <cfRule type="expression" dxfId="10251" priority="694">
      <formula>ISTEXT(I33)</formula>
    </cfRule>
  </conditionalFormatting>
  <conditionalFormatting sqref="G33">
    <cfRule type="expression" dxfId="10250" priority="695">
      <formula>ISTEXT(F33)</formula>
    </cfRule>
  </conditionalFormatting>
  <conditionalFormatting sqref="G33">
    <cfRule type="expression" dxfId="10249" priority="696">
      <formula>ISTEXT(H33)</formula>
    </cfRule>
  </conditionalFormatting>
  <conditionalFormatting sqref="F33">
    <cfRule type="expression" dxfId="10248" priority="697">
      <formula>ISTEXT(G33)</formula>
    </cfRule>
  </conditionalFormatting>
  <conditionalFormatting sqref="H33">
    <cfRule type="expression" dxfId="10247" priority="698">
      <formula>ISTEXT(G33)</formula>
    </cfRule>
  </conditionalFormatting>
  <conditionalFormatting sqref="I33">
    <cfRule type="expression" dxfId="10246" priority="699">
      <formula>ISTEXT(Н7)</formula>
    </cfRule>
  </conditionalFormatting>
  <conditionalFormatting sqref="I33">
    <cfRule type="expression" dxfId="10245" priority="700">
      <formula>ISTEXT(H33)</formula>
    </cfRule>
  </conditionalFormatting>
  <conditionalFormatting sqref="I33">
    <cfRule type="expression" dxfId="10244" priority="701">
      <formula>ISTEXT(J33)</formula>
    </cfRule>
  </conditionalFormatting>
  <conditionalFormatting sqref="M33">
    <cfRule type="expression" dxfId="10243" priority="703">
      <formula>ISTEXT(N33)</formula>
    </cfRule>
  </conditionalFormatting>
  <conditionalFormatting sqref="L33">
    <cfRule type="expression" dxfId="10242" priority="704">
      <formula>ISTEXT(K33)</formula>
    </cfRule>
  </conditionalFormatting>
  <conditionalFormatting sqref="L33">
    <cfRule type="expression" dxfId="10241" priority="705">
      <formula>ISTEXT(M33)</formula>
    </cfRule>
  </conditionalFormatting>
  <conditionalFormatting sqref="K33">
    <cfRule type="expression" dxfId="10240" priority="706">
      <formula>ISTEXT(I33)</formula>
    </cfRule>
  </conditionalFormatting>
  <conditionalFormatting sqref="M33">
    <cfRule type="expression" dxfId="10239" priority="707">
      <formula>ISTEXT(L33)</formula>
    </cfRule>
  </conditionalFormatting>
  <conditionalFormatting sqref="N33">
    <cfRule type="expression" dxfId="10238" priority="708">
      <formula>ISTEXT(M33)</formula>
    </cfRule>
  </conditionalFormatting>
  <conditionalFormatting sqref="N33">
    <cfRule type="expression" dxfId="10237" priority="709">
      <formula>ISTEXT(O33)</formula>
    </cfRule>
  </conditionalFormatting>
  <conditionalFormatting sqref="R33">
    <cfRule type="expression" dxfId="10236" priority="711">
      <formula>ISTEXT(S33)</formula>
    </cfRule>
  </conditionalFormatting>
  <conditionalFormatting sqref="Q33">
    <cfRule type="expression" dxfId="10235" priority="712">
      <formula>ISTEXT(P33)</formula>
    </cfRule>
  </conditionalFormatting>
  <conditionalFormatting sqref="Q33">
    <cfRule type="expression" dxfId="10234" priority="713">
      <formula>ISTEXT(R33)</formula>
    </cfRule>
  </conditionalFormatting>
  <conditionalFormatting sqref="P33">
    <cfRule type="expression" dxfId="10233" priority="714">
      <formula>ISTEXT(N33)</formula>
    </cfRule>
  </conditionalFormatting>
  <conditionalFormatting sqref="R33">
    <cfRule type="expression" dxfId="10232" priority="715">
      <formula>ISTEXT(Q33)</formula>
    </cfRule>
  </conditionalFormatting>
  <conditionalFormatting sqref="S33">
    <cfRule type="expression" dxfId="10231" priority="716">
      <formula>ISTEXT(R33)</formula>
    </cfRule>
  </conditionalFormatting>
  <conditionalFormatting sqref="S33">
    <cfRule type="expression" dxfId="10230" priority="717">
      <formula>ISTEXT(T33)</formula>
    </cfRule>
  </conditionalFormatting>
  <conditionalFormatting sqref="W33">
    <cfRule type="expression" dxfId="10229" priority="719">
      <formula>ISTEXT(X33)</formula>
    </cfRule>
  </conditionalFormatting>
  <conditionalFormatting sqref="V33">
    <cfRule type="expression" dxfId="10228" priority="720">
      <formula>ISTEXT(U33)</formula>
    </cfRule>
  </conditionalFormatting>
  <conditionalFormatting sqref="V33">
    <cfRule type="expression" dxfId="10227" priority="721">
      <formula>ISTEXT(W33)</formula>
    </cfRule>
  </conditionalFormatting>
  <conditionalFormatting sqref="U33">
    <cfRule type="expression" dxfId="10226" priority="722">
      <formula>ISTEXT(S33)</formula>
    </cfRule>
  </conditionalFormatting>
  <conditionalFormatting sqref="W33">
    <cfRule type="expression" dxfId="10225" priority="723">
      <formula>ISTEXT(V33)</formula>
    </cfRule>
  </conditionalFormatting>
  <conditionalFormatting sqref="X33">
    <cfRule type="expression" dxfId="10224" priority="724">
      <formula>ISTEXT(W33)</formula>
    </cfRule>
  </conditionalFormatting>
  <conditionalFormatting sqref="X33">
    <cfRule type="expression" dxfId="10223" priority="725">
      <formula>ISTEXT(Y33)</formula>
    </cfRule>
  </conditionalFormatting>
  <conditionalFormatting sqref="AB33">
    <cfRule type="expression" dxfId="10222" priority="727">
      <formula>ISTEXT(AC33)</formula>
    </cfRule>
  </conditionalFormatting>
  <conditionalFormatting sqref="AA33">
    <cfRule type="expression" dxfId="10221" priority="728">
      <formula>ISTEXT(Z33)</formula>
    </cfRule>
  </conditionalFormatting>
  <conditionalFormatting sqref="AA33">
    <cfRule type="expression" dxfId="10220" priority="729">
      <formula>ISTEXT(AB33)</formula>
    </cfRule>
  </conditionalFormatting>
  <conditionalFormatting sqref="Z33">
    <cfRule type="expression" dxfId="10219" priority="730">
      <formula>ISTEXT(AA33)</formula>
    </cfRule>
  </conditionalFormatting>
  <conditionalFormatting sqref="AB33">
    <cfRule type="expression" dxfId="10218" priority="731">
      <formula>ISTEXT(AA33)</formula>
    </cfRule>
  </conditionalFormatting>
  <conditionalFormatting sqref="AC33">
    <cfRule type="expression" dxfId="10217" priority="732">
      <formula>ISTEXT(Н7)</formula>
    </cfRule>
  </conditionalFormatting>
  <conditionalFormatting sqref="AC33">
    <cfRule type="expression" dxfId="10216" priority="733">
      <formula>ISTEXT(AB33)</formula>
    </cfRule>
  </conditionalFormatting>
  <conditionalFormatting sqref="AC33">
    <cfRule type="expression" dxfId="10215" priority="734">
      <formula>ISTEXT(AD33)</formula>
    </cfRule>
  </conditionalFormatting>
  <conditionalFormatting sqref="K33">
    <cfRule type="expression" dxfId="10214" priority="735">
      <formula>ISTEXT(L33)</formula>
    </cfRule>
  </conditionalFormatting>
  <conditionalFormatting sqref="P33">
    <cfRule type="expression" dxfId="10213" priority="736">
      <formula>ISTEXT(Q33)</formula>
    </cfRule>
  </conditionalFormatting>
  <conditionalFormatting sqref="U33">
    <cfRule type="expression" dxfId="10212" priority="737">
      <formula>ISTEXT(V33)</formula>
    </cfRule>
  </conditionalFormatting>
  <conditionalFormatting sqref="Z33">
    <cfRule type="expression" dxfId="10211" priority="738">
      <formula>ISTEXT(X33)</formula>
    </cfRule>
  </conditionalFormatting>
  <conditionalFormatting sqref="E33">
    <cfRule type="expression" dxfId="10210" priority="739">
      <formula>ISERROR(E33)</formula>
    </cfRule>
  </conditionalFormatting>
  <conditionalFormatting sqref="AF33:AI34">
    <cfRule type="expression" dxfId="10209" priority="740">
      <formula>$AE29&gt;$C$2</formula>
    </cfRule>
  </conditionalFormatting>
  <conditionalFormatting sqref="E49">
    <cfRule type="cellIs" dxfId="10208" priority="1027" operator="greaterThan">
      <formula>0.1</formula>
    </cfRule>
  </conditionalFormatting>
  <conditionalFormatting sqref="F49">
    <cfRule type="expression" dxfId="10207" priority="1028">
      <formula>ISTEXT(G49)</formula>
    </cfRule>
  </conditionalFormatting>
  <conditionalFormatting sqref="I49">
    <cfRule type="expression" dxfId="10206" priority="1029">
      <formula>ISTEXT(Н7)</formula>
    </cfRule>
  </conditionalFormatting>
  <conditionalFormatting sqref="I49">
    <cfRule type="expression" dxfId="10205" priority="1030">
      <formula>ISTEXT(H49)</formula>
    </cfRule>
  </conditionalFormatting>
  <conditionalFormatting sqref="I49">
    <cfRule type="expression" dxfId="10204" priority="1031">
      <formula>ISTEXT(J49)</formula>
    </cfRule>
  </conditionalFormatting>
  <conditionalFormatting sqref="M49">
    <cfRule type="expression" dxfId="10203" priority="1032">
      <formula>ISTEXT(N49)</formula>
    </cfRule>
  </conditionalFormatting>
  <conditionalFormatting sqref="L49">
    <cfRule type="expression" dxfId="10202" priority="1033">
      <formula>ISTEXT(K49)</formula>
    </cfRule>
  </conditionalFormatting>
  <conditionalFormatting sqref="L49">
    <cfRule type="expression" dxfId="10201" priority="1034">
      <formula>ISTEXT(M49)</formula>
    </cfRule>
  </conditionalFormatting>
  <conditionalFormatting sqref="K49">
    <cfRule type="expression" dxfId="10200" priority="1035">
      <formula>ISTEXT(I49)</formula>
    </cfRule>
  </conditionalFormatting>
  <conditionalFormatting sqref="M49">
    <cfRule type="expression" dxfId="10199" priority="1036">
      <formula>ISTEXT(L49)</formula>
    </cfRule>
  </conditionalFormatting>
  <conditionalFormatting sqref="N49">
    <cfRule type="expression" dxfId="10198" priority="1037">
      <formula>ISTEXT(O49)</formula>
    </cfRule>
  </conditionalFormatting>
  <conditionalFormatting sqref="P49">
    <cfRule type="expression" dxfId="10197" priority="1038">
      <formula>ISTEXT(N49)</formula>
    </cfRule>
  </conditionalFormatting>
  <conditionalFormatting sqref="R49">
    <cfRule type="expression" dxfId="10196" priority="1039">
      <formula>ISTEXT(Q49)</formula>
    </cfRule>
  </conditionalFormatting>
  <conditionalFormatting sqref="S49">
    <cfRule type="expression" dxfId="10195" priority="1040">
      <formula>ISTEXT(R49)</formula>
    </cfRule>
  </conditionalFormatting>
  <conditionalFormatting sqref="S49">
    <cfRule type="expression" dxfId="10194" priority="1041">
      <formula>ISTEXT(T49)</formula>
    </cfRule>
  </conditionalFormatting>
  <conditionalFormatting sqref="W49">
    <cfRule type="expression" dxfId="10193" priority="1042">
      <formula>ISTEXT(X49)</formula>
    </cfRule>
  </conditionalFormatting>
  <conditionalFormatting sqref="V49">
    <cfRule type="expression" dxfId="10192" priority="1043">
      <formula>ISTEXT(U49)</formula>
    </cfRule>
  </conditionalFormatting>
  <conditionalFormatting sqref="V49">
    <cfRule type="expression" dxfId="10191" priority="1044">
      <formula>ISTEXT(W49)</formula>
    </cfRule>
  </conditionalFormatting>
  <conditionalFormatting sqref="U49">
    <cfRule type="expression" dxfId="10190" priority="1045">
      <formula>ISTEXT(S49)</formula>
    </cfRule>
  </conditionalFormatting>
  <conditionalFormatting sqref="W49">
    <cfRule type="expression" dxfId="10189" priority="1046">
      <formula>ISTEXT(V49)</formula>
    </cfRule>
  </conditionalFormatting>
  <conditionalFormatting sqref="X49">
    <cfRule type="expression" dxfId="10188" priority="1047">
      <formula>ISTEXT(W49)</formula>
    </cfRule>
  </conditionalFormatting>
  <conditionalFormatting sqref="X49">
    <cfRule type="expression" dxfId="10187" priority="1048">
      <formula>ISTEXT(Y49)</formula>
    </cfRule>
  </conditionalFormatting>
  <conditionalFormatting sqref="AB49">
    <cfRule type="expression" dxfId="10186" priority="1049">
      <formula>ISTEXT(AC49)</formula>
    </cfRule>
  </conditionalFormatting>
  <conditionalFormatting sqref="AA49">
    <cfRule type="expression" dxfId="10185" priority="1050">
      <formula>ISTEXT(Z49)</formula>
    </cfRule>
  </conditionalFormatting>
  <conditionalFormatting sqref="AA49">
    <cfRule type="expression" dxfId="10184" priority="1051">
      <formula>ISTEXT(AB49)</formula>
    </cfRule>
  </conditionalFormatting>
  <conditionalFormatting sqref="Z49">
    <cfRule type="expression" dxfId="10183" priority="1052">
      <formula>ISTEXT(AA49)</formula>
    </cfRule>
  </conditionalFormatting>
  <conditionalFormatting sqref="AB49">
    <cfRule type="expression" dxfId="10182" priority="1053">
      <formula>ISTEXT(AA49)</formula>
    </cfRule>
  </conditionalFormatting>
  <conditionalFormatting sqref="AC49">
    <cfRule type="expression" dxfId="10181" priority="1054">
      <formula>ISTEXT(Н7)</formula>
    </cfRule>
  </conditionalFormatting>
  <conditionalFormatting sqref="AC49">
    <cfRule type="expression" dxfId="10180" priority="1055">
      <formula>ISTEXT(AB49)</formula>
    </cfRule>
  </conditionalFormatting>
  <conditionalFormatting sqref="AC49">
    <cfRule type="expression" dxfId="10179" priority="1056">
      <formula>ISTEXT(AD49)</formula>
    </cfRule>
  </conditionalFormatting>
  <conditionalFormatting sqref="K49">
    <cfRule type="expression" dxfId="10178" priority="1057">
      <formula>ISTEXT(L49)</formula>
    </cfRule>
  </conditionalFormatting>
  <conditionalFormatting sqref="P49">
    <cfRule type="expression" dxfId="10177" priority="1058">
      <formula>ISTEXT(Q49)</formula>
    </cfRule>
  </conditionalFormatting>
  <conditionalFormatting sqref="U49">
    <cfRule type="expression" dxfId="10176" priority="1059">
      <formula>ISTEXT(V49)</formula>
    </cfRule>
  </conditionalFormatting>
  <conditionalFormatting sqref="Z49">
    <cfRule type="expression" dxfId="10175" priority="1060">
      <formula>ISTEXT(X49)</formula>
    </cfRule>
  </conditionalFormatting>
  <conditionalFormatting sqref="E49">
    <cfRule type="expression" dxfId="10174" priority="1061">
      <formula>ISERROR(E49)</formula>
    </cfRule>
  </conditionalFormatting>
  <conditionalFormatting sqref="F51:AD51">
    <cfRule type="expression" dxfId="10173" priority="1142">
      <formula>AND(LEN(#REF!)=0,$A51&lt;=$C$2)</formula>
    </cfRule>
  </conditionalFormatting>
  <conditionalFormatting sqref="E52:E63">
    <cfRule type="cellIs" dxfId="10172" priority="1143" operator="greaterThan">
      <formula>0.1</formula>
    </cfRule>
  </conditionalFormatting>
  <conditionalFormatting sqref="AF65:AK65">
    <cfRule type="expression" dxfId="10171" priority="1145">
      <formula>#REF!&gt;$C$2</formula>
    </cfRule>
  </conditionalFormatting>
  <conditionalFormatting sqref="H52:H63">
    <cfRule type="expression" dxfId="10170" priority="1151">
      <formula>ISTEXT(I52)</formula>
    </cfRule>
  </conditionalFormatting>
  <conditionalFormatting sqref="G52:G63">
    <cfRule type="expression" dxfId="10169" priority="1152">
      <formula>ISTEXT(F52)</formula>
    </cfRule>
  </conditionalFormatting>
  <conditionalFormatting sqref="G52:G63">
    <cfRule type="expression" dxfId="10168" priority="1153">
      <formula>ISTEXT(H52)</formula>
    </cfRule>
  </conditionalFormatting>
  <conditionalFormatting sqref="I52:I63">
    <cfRule type="expression" dxfId="10167" priority="1154">
      <formula>ISTEXT(Н7)</formula>
    </cfRule>
  </conditionalFormatting>
  <conditionalFormatting sqref="I52">
    <cfRule type="expression" dxfId="10166" priority="1155">
      <formula>ISTEXT(K52)</formula>
    </cfRule>
  </conditionalFormatting>
  <conditionalFormatting sqref="I53:I63">
    <cfRule type="expression" dxfId="10165" priority="1156">
      <formula>ISTEXT(J53)</formula>
    </cfRule>
  </conditionalFormatting>
  <conditionalFormatting sqref="M52:M63">
    <cfRule type="expression" dxfId="10164" priority="1157">
      <formula>ISTEXT(N52)</formula>
    </cfRule>
  </conditionalFormatting>
  <conditionalFormatting sqref="L52:L63">
    <cfRule type="expression" dxfId="10163" priority="1158">
      <formula>ISTEXT(K52)</formula>
    </cfRule>
  </conditionalFormatting>
  <conditionalFormatting sqref="L52:L63">
    <cfRule type="expression" dxfId="10162" priority="1159">
      <formula>ISTEXT(M52)</formula>
    </cfRule>
  </conditionalFormatting>
  <conditionalFormatting sqref="K52:K63">
    <cfRule type="expression" dxfId="10161" priority="1160">
      <formula>ISTEXT(I52)</formula>
    </cfRule>
  </conditionalFormatting>
  <conditionalFormatting sqref="M52:M63">
    <cfRule type="expression" dxfId="10160" priority="1161">
      <formula>ISTEXT(L52)</formula>
    </cfRule>
  </conditionalFormatting>
  <conditionalFormatting sqref="N52">
    <cfRule type="expression" dxfId="10159" priority="1162">
      <formula>ISTEXT(M52)</formula>
    </cfRule>
  </conditionalFormatting>
  <conditionalFormatting sqref="N52">
    <cfRule type="expression" dxfId="10158" priority="1163">
      <formula>ISTEXT(P52)</formula>
    </cfRule>
  </conditionalFormatting>
  <conditionalFormatting sqref="N53:N63">
    <cfRule type="expression" dxfId="10157" priority="1164">
      <formula>ISTEXT(M53)</formula>
    </cfRule>
  </conditionalFormatting>
  <conditionalFormatting sqref="N53:N63">
    <cfRule type="expression" dxfId="10156" priority="1165">
      <formula>ISTEXT(O53)</formula>
    </cfRule>
  </conditionalFormatting>
  <conditionalFormatting sqref="R52:R63">
    <cfRule type="expression" dxfId="10155" priority="1166">
      <formula>ISTEXT(S52)</formula>
    </cfRule>
  </conditionalFormatting>
  <conditionalFormatting sqref="Q52:Q63">
    <cfRule type="expression" dxfId="10154" priority="1167">
      <formula>ISTEXT(P52)</formula>
    </cfRule>
  </conditionalFormatting>
  <conditionalFormatting sqref="Q52:Q63">
    <cfRule type="expression" dxfId="10153" priority="1168">
      <formula>ISTEXT(R52)</formula>
    </cfRule>
  </conditionalFormatting>
  <conditionalFormatting sqref="P52:P63">
    <cfRule type="expression" dxfId="10152" priority="1169">
      <formula>ISTEXT(N52)</formula>
    </cfRule>
  </conditionalFormatting>
  <conditionalFormatting sqref="R52:R63">
    <cfRule type="expression" dxfId="10151" priority="1170">
      <formula>ISTEXT(Q52)</formula>
    </cfRule>
  </conditionalFormatting>
  <conditionalFormatting sqref="S52">
    <cfRule type="expression" dxfId="10150" priority="1171">
      <formula>ISTEXT(R52)</formula>
    </cfRule>
  </conditionalFormatting>
  <conditionalFormatting sqref="S52">
    <cfRule type="expression" dxfId="10149" priority="1172">
      <formula>ISTEXT(U52)</formula>
    </cfRule>
  </conditionalFormatting>
  <conditionalFormatting sqref="S53:S63">
    <cfRule type="expression" dxfId="10148" priority="1173">
      <formula>ISTEXT(R53)</formula>
    </cfRule>
  </conditionalFormatting>
  <conditionalFormatting sqref="S53:S63">
    <cfRule type="expression" dxfId="10147" priority="1174">
      <formula>ISTEXT(T53)</formula>
    </cfRule>
  </conditionalFormatting>
  <conditionalFormatting sqref="W52:W63">
    <cfRule type="expression" dxfId="10146" priority="1175">
      <formula>ISTEXT(X52)</formula>
    </cfRule>
  </conditionalFormatting>
  <conditionalFormatting sqref="V52:V63">
    <cfRule type="expression" dxfId="10145" priority="1176">
      <formula>ISTEXT(U52)</formula>
    </cfRule>
  </conditionalFormatting>
  <conditionalFormatting sqref="V52:V63">
    <cfRule type="expression" dxfId="10144" priority="1177">
      <formula>ISTEXT(W52)</formula>
    </cfRule>
  </conditionalFormatting>
  <conditionalFormatting sqref="U52:U63">
    <cfRule type="expression" dxfId="10143" priority="1178">
      <formula>ISTEXT(S52)</formula>
    </cfRule>
  </conditionalFormatting>
  <conditionalFormatting sqref="W52:W63">
    <cfRule type="expression" dxfId="10142" priority="1179">
      <formula>ISTEXT(V52)</formula>
    </cfRule>
  </conditionalFormatting>
  <conditionalFormatting sqref="X52">
    <cfRule type="expression" dxfId="10141" priority="1180">
      <formula>ISTEXT(W52)</formula>
    </cfRule>
  </conditionalFormatting>
  <conditionalFormatting sqref="X52">
    <cfRule type="expression" dxfId="10140" priority="1181">
      <formula>ISTEXT(Z52)</formula>
    </cfRule>
  </conditionalFormatting>
  <conditionalFormatting sqref="X53:X63">
    <cfRule type="expression" dxfId="10139" priority="1182">
      <formula>ISTEXT(W53)</formula>
    </cfRule>
  </conditionalFormatting>
  <conditionalFormatting sqref="X53:X63">
    <cfRule type="expression" dxfId="10138" priority="1183">
      <formula>ISTEXT(Y53)</formula>
    </cfRule>
  </conditionalFormatting>
  <conditionalFormatting sqref="AB52:AB63">
    <cfRule type="expression" dxfId="10137" priority="1184">
      <formula>ISTEXT(AC52)</formula>
    </cfRule>
  </conditionalFormatting>
  <conditionalFormatting sqref="AA52:AA63">
    <cfRule type="expression" dxfId="10136" priority="1185">
      <formula>ISTEXT(Z52)</formula>
    </cfRule>
  </conditionalFormatting>
  <conditionalFormatting sqref="AA52:AA63">
    <cfRule type="expression" dxfId="10135" priority="1186">
      <formula>ISTEXT(AB52)</formula>
    </cfRule>
  </conditionalFormatting>
  <conditionalFormatting sqref="Z52:Z63">
    <cfRule type="expression" dxfId="10134" priority="1187">
      <formula>ISTEXT(AA52)</formula>
    </cfRule>
  </conditionalFormatting>
  <conditionalFormatting sqref="AB52:AB63">
    <cfRule type="expression" dxfId="10133" priority="1188">
      <formula>ISTEXT(AA52)</formula>
    </cfRule>
  </conditionalFormatting>
  <conditionalFormatting sqref="AC52:AC63">
    <cfRule type="expression" dxfId="10132" priority="1189">
      <formula>ISTEXT(Н7)</formula>
    </cfRule>
  </conditionalFormatting>
  <conditionalFormatting sqref="AC52">
    <cfRule type="expression" dxfId="10131" priority="1190">
      <formula>ISTEXT(AB52)</formula>
    </cfRule>
  </conditionalFormatting>
  <conditionalFormatting sqref="AC52">
    <cfRule type="expression" dxfId="10130" priority="1191">
      <formula>ISTEXT(AD52)</formula>
    </cfRule>
  </conditionalFormatting>
  <conditionalFormatting sqref="AC53:AC63">
    <cfRule type="expression" dxfId="10129" priority="1192">
      <formula>ISTEXT(AB53)</formula>
    </cfRule>
  </conditionalFormatting>
  <conditionalFormatting sqref="AC53:AC63">
    <cfRule type="expression" dxfId="10128" priority="1193">
      <formula>ISTEXT(AD53)</formula>
    </cfRule>
  </conditionalFormatting>
  <conditionalFormatting sqref="K52:K63">
    <cfRule type="expression" dxfId="10127" priority="1194">
      <formula>ISTEXT(L52)</formula>
    </cfRule>
  </conditionalFormatting>
  <conditionalFormatting sqref="P52:P63">
    <cfRule type="expression" dxfId="10126" priority="1195">
      <formula>ISTEXT(Q52)</formula>
    </cfRule>
  </conditionalFormatting>
  <conditionalFormatting sqref="U52:U63">
    <cfRule type="expression" dxfId="10125" priority="1196">
      <formula>ISTEXT(V52)</formula>
    </cfRule>
  </conditionalFormatting>
  <conditionalFormatting sqref="Z52:Z63">
    <cfRule type="expression" dxfId="10124" priority="1197">
      <formula>ISTEXT(X52)</formula>
    </cfRule>
  </conditionalFormatting>
  <conditionalFormatting sqref="E51:E63 E65">
    <cfRule type="expression" dxfId="10123" priority="1198">
      <formula>ISERROR(E51)</formula>
    </cfRule>
  </conditionalFormatting>
  <conditionalFormatting sqref="E64">
    <cfRule type="cellIs" dxfId="10122" priority="1265" operator="greaterThan">
      <formula>0.1</formula>
    </cfRule>
  </conditionalFormatting>
  <conditionalFormatting sqref="H64">
    <cfRule type="expression" dxfId="10121" priority="1266">
      <formula>ISTEXT(I64)</formula>
    </cfRule>
  </conditionalFormatting>
  <conditionalFormatting sqref="G64">
    <cfRule type="expression" dxfId="10120" priority="1267">
      <formula>ISTEXT(F64)</formula>
    </cfRule>
  </conditionalFormatting>
  <conditionalFormatting sqref="G64">
    <cfRule type="expression" dxfId="10119" priority="1268">
      <formula>ISTEXT(H64)</formula>
    </cfRule>
  </conditionalFormatting>
  <conditionalFormatting sqref="F64">
    <cfRule type="expression" dxfId="10118" priority="1269">
      <formula>ISTEXT(G64)</formula>
    </cfRule>
  </conditionalFormatting>
  <conditionalFormatting sqref="H64">
    <cfRule type="expression" dxfId="10117" priority="1270">
      <formula>ISTEXT(G64)</formula>
    </cfRule>
  </conditionalFormatting>
  <conditionalFormatting sqref="I64">
    <cfRule type="expression" dxfId="10116" priority="1271">
      <formula>ISTEXT(Н7)</formula>
    </cfRule>
  </conditionalFormatting>
  <conditionalFormatting sqref="I64">
    <cfRule type="expression" dxfId="10115" priority="1272">
      <formula>ISTEXT(H64)</formula>
    </cfRule>
  </conditionalFormatting>
  <conditionalFormatting sqref="I64">
    <cfRule type="expression" dxfId="10114" priority="1273">
      <formula>ISTEXT(J64)</formula>
    </cfRule>
  </conditionalFormatting>
  <conditionalFormatting sqref="M64">
    <cfRule type="expression" dxfId="10113" priority="1274">
      <formula>ISTEXT(N64)</formula>
    </cfRule>
  </conditionalFormatting>
  <conditionalFormatting sqref="L64">
    <cfRule type="expression" dxfId="10112" priority="1275">
      <formula>ISTEXT(K64)</formula>
    </cfRule>
  </conditionalFormatting>
  <conditionalFormatting sqref="L64">
    <cfRule type="expression" dxfId="10111" priority="1276">
      <formula>ISTEXT(M64)</formula>
    </cfRule>
  </conditionalFormatting>
  <conditionalFormatting sqref="K64">
    <cfRule type="expression" dxfId="10110" priority="1277">
      <formula>ISTEXT(I64)</formula>
    </cfRule>
  </conditionalFormatting>
  <conditionalFormatting sqref="M64">
    <cfRule type="expression" dxfId="10109" priority="1278">
      <formula>ISTEXT(L64)</formula>
    </cfRule>
  </conditionalFormatting>
  <conditionalFormatting sqref="N64">
    <cfRule type="expression" dxfId="10108" priority="1279">
      <formula>ISTEXT(M64)</formula>
    </cfRule>
  </conditionalFormatting>
  <conditionalFormatting sqref="N64">
    <cfRule type="expression" dxfId="10107" priority="1280">
      <formula>ISTEXT(O64)</formula>
    </cfRule>
  </conditionalFormatting>
  <conditionalFormatting sqref="R64">
    <cfRule type="expression" dxfId="10106" priority="1281">
      <formula>ISTEXT(S64)</formula>
    </cfRule>
  </conditionalFormatting>
  <conditionalFormatting sqref="Q64">
    <cfRule type="expression" dxfId="10105" priority="1282">
      <formula>ISTEXT(P64)</formula>
    </cfRule>
  </conditionalFormatting>
  <conditionalFormatting sqref="Q64">
    <cfRule type="expression" dxfId="10104" priority="1283">
      <formula>ISTEXT(R64)</formula>
    </cfRule>
  </conditionalFormatting>
  <conditionalFormatting sqref="P64">
    <cfRule type="expression" dxfId="10103" priority="1284">
      <formula>ISTEXT(N64)</formula>
    </cfRule>
  </conditionalFormatting>
  <conditionalFormatting sqref="R64">
    <cfRule type="expression" dxfId="10102" priority="1285">
      <formula>ISTEXT(Q64)</formula>
    </cfRule>
  </conditionalFormatting>
  <conditionalFormatting sqref="S64">
    <cfRule type="expression" dxfId="10101" priority="1286">
      <formula>ISTEXT(R64)</formula>
    </cfRule>
  </conditionalFormatting>
  <conditionalFormatting sqref="S64">
    <cfRule type="expression" dxfId="10100" priority="1287">
      <formula>ISTEXT(T64)</formula>
    </cfRule>
  </conditionalFormatting>
  <conditionalFormatting sqref="W64">
    <cfRule type="expression" dxfId="10099" priority="1288">
      <formula>ISTEXT(X64)</formula>
    </cfRule>
  </conditionalFormatting>
  <conditionalFormatting sqref="V64">
    <cfRule type="expression" dxfId="10098" priority="1289">
      <formula>ISTEXT(U64)</formula>
    </cfRule>
  </conditionalFormatting>
  <conditionalFormatting sqref="V64">
    <cfRule type="expression" dxfId="10097" priority="1290">
      <formula>ISTEXT(W64)</formula>
    </cfRule>
  </conditionalFormatting>
  <conditionalFormatting sqref="U64">
    <cfRule type="expression" dxfId="10096" priority="1291">
      <formula>ISTEXT(S64)</formula>
    </cfRule>
  </conditionalFormatting>
  <conditionalFormatting sqref="W64">
    <cfRule type="expression" dxfId="10095" priority="1292">
      <formula>ISTEXT(V64)</formula>
    </cfRule>
  </conditionalFormatting>
  <conditionalFormatting sqref="X64">
    <cfRule type="expression" dxfId="10094" priority="1293">
      <formula>ISTEXT(W64)</formula>
    </cfRule>
  </conditionalFormatting>
  <conditionalFormatting sqref="X64">
    <cfRule type="expression" dxfId="10093" priority="1294">
      <formula>ISTEXT(Y64)</formula>
    </cfRule>
  </conditionalFormatting>
  <conditionalFormatting sqref="AB64">
    <cfRule type="expression" dxfId="10092" priority="1295">
      <formula>ISTEXT(AC64)</formula>
    </cfRule>
  </conditionalFormatting>
  <conditionalFormatting sqref="AA64">
    <cfRule type="expression" dxfId="10091" priority="1296">
      <formula>ISTEXT(Z64)</formula>
    </cfRule>
  </conditionalFormatting>
  <conditionalFormatting sqref="AA64">
    <cfRule type="expression" dxfId="10090" priority="1297">
      <formula>ISTEXT(AB64)</formula>
    </cfRule>
  </conditionalFormatting>
  <conditionalFormatting sqref="Z64">
    <cfRule type="expression" dxfId="10089" priority="1298">
      <formula>ISTEXT(AA64)</formula>
    </cfRule>
  </conditionalFormatting>
  <conditionalFormatting sqref="AB64">
    <cfRule type="expression" dxfId="10088" priority="1299">
      <formula>ISTEXT(AA64)</formula>
    </cfRule>
  </conditionalFormatting>
  <conditionalFormatting sqref="AC64">
    <cfRule type="expression" dxfId="10087" priority="1300">
      <formula>ISTEXT(Н7)</formula>
    </cfRule>
  </conditionalFormatting>
  <conditionalFormatting sqref="AC64">
    <cfRule type="expression" dxfId="10086" priority="1301">
      <formula>ISTEXT(AB64)</formula>
    </cfRule>
  </conditionalFormatting>
  <conditionalFormatting sqref="AC64">
    <cfRule type="expression" dxfId="10085" priority="1302">
      <formula>ISTEXT(AD64)</formula>
    </cfRule>
  </conditionalFormatting>
  <conditionalFormatting sqref="K64">
    <cfRule type="expression" dxfId="10084" priority="1303">
      <formula>ISTEXT(L64)</formula>
    </cfRule>
  </conditionalFormatting>
  <conditionalFormatting sqref="P64">
    <cfRule type="expression" dxfId="10083" priority="1304">
      <formula>ISTEXT(Q64)</formula>
    </cfRule>
  </conditionalFormatting>
  <conditionalFormatting sqref="U64">
    <cfRule type="expression" dxfId="10082" priority="1305">
      <formula>ISTEXT(V64)</formula>
    </cfRule>
  </conditionalFormatting>
  <conditionalFormatting sqref="Z64">
    <cfRule type="expression" dxfId="10081" priority="1306">
      <formula>ISTEXT(X64)</formula>
    </cfRule>
  </conditionalFormatting>
  <conditionalFormatting sqref="E64">
    <cfRule type="expression" dxfId="10080" priority="1307">
      <formula>ISERROR(E64)</formula>
    </cfRule>
  </conditionalFormatting>
  <conditionalFormatting sqref="F66:AD66">
    <cfRule type="expression" dxfId="10079" priority="1392">
      <formula>AND(LEN(#REF!)=0,$A66&lt;=$C$2)</formula>
    </cfRule>
  </conditionalFormatting>
  <conditionalFormatting sqref="E67:E78">
    <cfRule type="cellIs" dxfId="10078" priority="1393" operator="greaterThan">
      <formula>0.1</formula>
    </cfRule>
  </conditionalFormatting>
  <conditionalFormatting sqref="AF80:AK80">
    <cfRule type="expression" dxfId="10077" priority="1395">
      <formula>#REF!&gt;$C$2</formula>
    </cfRule>
  </conditionalFormatting>
  <conditionalFormatting sqref="H67:H78">
    <cfRule type="expression" dxfId="10076" priority="1400">
      <formula>ISTEXT(I67)</formula>
    </cfRule>
  </conditionalFormatting>
  <conditionalFormatting sqref="G67:G78">
    <cfRule type="expression" dxfId="10075" priority="1401">
      <formula>ISTEXT(F67)</formula>
    </cfRule>
  </conditionalFormatting>
  <conditionalFormatting sqref="G67:G78">
    <cfRule type="expression" dxfId="10074" priority="1402">
      <formula>ISTEXT(H67)</formula>
    </cfRule>
  </conditionalFormatting>
  <conditionalFormatting sqref="F67:F78">
    <cfRule type="expression" dxfId="10073" priority="1403">
      <formula>ISTEXT(G67)</formula>
    </cfRule>
  </conditionalFormatting>
  <conditionalFormatting sqref="H67:H78">
    <cfRule type="expression" dxfId="10072" priority="1404">
      <formula>ISTEXT(G67)</formula>
    </cfRule>
  </conditionalFormatting>
  <conditionalFormatting sqref="I67:I78">
    <cfRule type="expression" dxfId="10071" priority="1405">
      <formula>ISTEXT(Н7)</formula>
    </cfRule>
  </conditionalFormatting>
  <conditionalFormatting sqref="I67">
    <cfRule type="expression" dxfId="10070" priority="1406">
      <formula>ISTEXT(K67)</formula>
    </cfRule>
  </conditionalFormatting>
  <conditionalFormatting sqref="I68:I78">
    <cfRule type="expression" dxfId="10069" priority="1407">
      <formula>ISTEXT(H68)</formula>
    </cfRule>
  </conditionalFormatting>
  <conditionalFormatting sqref="I68:I78">
    <cfRule type="expression" dxfId="10068" priority="1408">
      <formula>ISTEXT(J68)</formula>
    </cfRule>
  </conditionalFormatting>
  <conditionalFormatting sqref="M67:M78">
    <cfRule type="expression" dxfId="10067" priority="1409">
      <formula>ISTEXT(N67)</formula>
    </cfRule>
  </conditionalFormatting>
  <conditionalFormatting sqref="L67:L78">
    <cfRule type="expression" dxfId="10066" priority="1410">
      <formula>ISTEXT(K67)</formula>
    </cfRule>
  </conditionalFormatting>
  <conditionalFormatting sqref="L67:L78">
    <cfRule type="expression" dxfId="10065" priority="1411">
      <formula>ISTEXT(M67)</formula>
    </cfRule>
  </conditionalFormatting>
  <conditionalFormatting sqref="K67:K78">
    <cfRule type="expression" dxfId="10064" priority="1412">
      <formula>ISTEXT(I67)</formula>
    </cfRule>
  </conditionalFormatting>
  <conditionalFormatting sqref="M67:M78">
    <cfRule type="expression" dxfId="10063" priority="1413">
      <formula>ISTEXT(L67)</formula>
    </cfRule>
  </conditionalFormatting>
  <conditionalFormatting sqref="N67">
    <cfRule type="expression" dxfId="10062" priority="1414">
      <formula>ISTEXT(M67)</formula>
    </cfRule>
  </conditionalFormatting>
  <conditionalFormatting sqref="N67">
    <cfRule type="expression" dxfId="10061" priority="1415">
      <formula>ISTEXT(P67)</formula>
    </cfRule>
  </conditionalFormatting>
  <conditionalFormatting sqref="N68:N78">
    <cfRule type="expression" dxfId="10060" priority="1416">
      <formula>ISTEXT(M68)</formula>
    </cfRule>
  </conditionalFormatting>
  <conditionalFormatting sqref="N68:N78">
    <cfRule type="expression" dxfId="10059" priority="1417">
      <formula>ISTEXT(O68)</formula>
    </cfRule>
  </conditionalFormatting>
  <conditionalFormatting sqref="P67:P78">
    <cfRule type="expression" dxfId="10058" priority="1418">
      <formula>ISTEXT(N67)</formula>
    </cfRule>
  </conditionalFormatting>
  <conditionalFormatting sqref="S67">
    <cfRule type="expression" dxfId="10057" priority="1419">
      <formula>ISTEXT(R67)</formula>
    </cfRule>
  </conditionalFormatting>
  <conditionalFormatting sqref="S67">
    <cfRule type="expression" dxfId="10056" priority="1420">
      <formula>ISTEXT(U67)</formula>
    </cfRule>
  </conditionalFormatting>
  <conditionalFormatting sqref="W67:W78">
    <cfRule type="expression" dxfId="10055" priority="1421">
      <formula>ISTEXT(X67)</formula>
    </cfRule>
  </conditionalFormatting>
  <conditionalFormatting sqref="V67:V78">
    <cfRule type="expression" dxfId="10054" priority="1422">
      <formula>ISTEXT(U67)</formula>
    </cfRule>
  </conditionalFormatting>
  <conditionalFormatting sqref="V67:V78">
    <cfRule type="expression" dxfId="10053" priority="1423">
      <formula>ISTEXT(W67)</formula>
    </cfRule>
  </conditionalFormatting>
  <conditionalFormatting sqref="U67:U78">
    <cfRule type="expression" dxfId="10052" priority="1424">
      <formula>ISTEXT(S67)</formula>
    </cfRule>
  </conditionalFormatting>
  <conditionalFormatting sqref="W67:W78">
    <cfRule type="expression" dxfId="10051" priority="1425">
      <formula>ISTEXT(V67)</formula>
    </cfRule>
  </conditionalFormatting>
  <conditionalFormatting sqref="X67">
    <cfRule type="expression" dxfId="10050" priority="1426">
      <formula>ISTEXT(Z67)</formula>
    </cfRule>
  </conditionalFormatting>
  <conditionalFormatting sqref="X68:X78">
    <cfRule type="expression" dxfId="10049" priority="1427">
      <formula>ISTEXT(W68)</formula>
    </cfRule>
  </conditionalFormatting>
  <conditionalFormatting sqref="X68:X78">
    <cfRule type="expression" dxfId="10048" priority="1428">
      <formula>ISTEXT(Y68)</formula>
    </cfRule>
  </conditionalFormatting>
  <conditionalFormatting sqref="AA67:AA78">
    <cfRule type="expression" dxfId="10047" priority="1429">
      <formula>ISTEXT(Z67)</formula>
    </cfRule>
  </conditionalFormatting>
  <conditionalFormatting sqref="Z67:Z78">
    <cfRule type="expression" dxfId="10046" priority="1430">
      <formula>ISTEXT(AA67)</formula>
    </cfRule>
  </conditionalFormatting>
  <conditionalFormatting sqref="AB67:AB78">
    <cfRule type="expression" dxfId="10045" priority="1431">
      <formula>ISTEXT(AA67)</formula>
    </cfRule>
  </conditionalFormatting>
  <conditionalFormatting sqref="AC67:AC78">
    <cfRule type="expression" dxfId="10044" priority="1432">
      <formula>ISTEXT(Н7)</formula>
    </cfRule>
  </conditionalFormatting>
  <conditionalFormatting sqref="AC67">
    <cfRule type="expression" dxfId="10043" priority="1433">
      <formula>ISTEXT(AD67)</formula>
    </cfRule>
  </conditionalFormatting>
  <conditionalFormatting sqref="AC68:AC78">
    <cfRule type="expression" dxfId="10042" priority="1434">
      <formula>ISTEXT(AB68)</formula>
    </cfRule>
  </conditionalFormatting>
  <conditionalFormatting sqref="AC68:AC78">
    <cfRule type="expression" dxfId="10041" priority="1435">
      <formula>ISTEXT(AD68)</formula>
    </cfRule>
  </conditionalFormatting>
  <conditionalFormatting sqref="K67:K78">
    <cfRule type="expression" dxfId="10040" priority="1436">
      <formula>ISTEXT(L67)</formula>
    </cfRule>
  </conditionalFormatting>
  <conditionalFormatting sqref="P67:P78">
    <cfRule type="expression" dxfId="10039" priority="1437">
      <formula>ISTEXT(Q67)</formula>
    </cfRule>
  </conditionalFormatting>
  <conditionalFormatting sqref="Z67:Z78">
    <cfRule type="expression" dxfId="10038" priority="1438">
      <formula>ISTEXT(X67)</formula>
    </cfRule>
  </conditionalFormatting>
  <conditionalFormatting sqref="E66:E78 E80">
    <cfRule type="expression" dxfId="10037" priority="1439">
      <formula>ISERROR(E66)</formula>
    </cfRule>
  </conditionalFormatting>
  <conditionalFormatting sqref="E79">
    <cfRule type="cellIs" dxfId="10036" priority="1531" operator="greaterThan">
      <formula>0.1</formula>
    </cfRule>
  </conditionalFormatting>
  <conditionalFormatting sqref="H79">
    <cfRule type="expression" dxfId="10035" priority="1532">
      <formula>ISTEXT(I79)</formula>
    </cfRule>
  </conditionalFormatting>
  <conditionalFormatting sqref="G79">
    <cfRule type="expression" dxfId="10034" priority="1533">
      <formula>ISTEXT(F79)</formula>
    </cfRule>
  </conditionalFormatting>
  <conditionalFormatting sqref="G79">
    <cfRule type="expression" dxfId="10033" priority="1534">
      <formula>ISTEXT(H79)</formula>
    </cfRule>
  </conditionalFormatting>
  <conditionalFormatting sqref="F79">
    <cfRule type="expression" dxfId="10032" priority="1535">
      <formula>ISTEXT(G79)</formula>
    </cfRule>
  </conditionalFormatting>
  <conditionalFormatting sqref="H79">
    <cfRule type="expression" dxfId="10031" priority="1536">
      <formula>ISTEXT(G79)</formula>
    </cfRule>
  </conditionalFormatting>
  <conditionalFormatting sqref="I79">
    <cfRule type="expression" dxfId="10030" priority="1537">
      <formula>ISTEXT(Н7)</formula>
    </cfRule>
  </conditionalFormatting>
  <conditionalFormatting sqref="I79">
    <cfRule type="expression" dxfId="10029" priority="1538">
      <formula>ISTEXT(H79)</formula>
    </cfRule>
  </conditionalFormatting>
  <conditionalFormatting sqref="I79">
    <cfRule type="expression" dxfId="10028" priority="1539">
      <formula>ISTEXT(J79)</formula>
    </cfRule>
  </conditionalFormatting>
  <conditionalFormatting sqref="M79">
    <cfRule type="expression" dxfId="10027" priority="1540">
      <formula>ISTEXT(N79)</formula>
    </cfRule>
  </conditionalFormatting>
  <conditionalFormatting sqref="L79">
    <cfRule type="expression" dxfId="10026" priority="1541">
      <formula>ISTEXT(K79)</formula>
    </cfRule>
  </conditionalFormatting>
  <conditionalFormatting sqref="L79">
    <cfRule type="expression" dxfId="10025" priority="1542">
      <formula>ISTEXT(M79)</formula>
    </cfRule>
  </conditionalFormatting>
  <conditionalFormatting sqref="K79">
    <cfRule type="expression" dxfId="10024" priority="1543">
      <formula>ISTEXT(I79)</formula>
    </cfRule>
  </conditionalFormatting>
  <conditionalFormatting sqref="M79">
    <cfRule type="expression" dxfId="10023" priority="1544">
      <formula>ISTEXT(L79)</formula>
    </cfRule>
  </conditionalFormatting>
  <conditionalFormatting sqref="N79">
    <cfRule type="expression" dxfId="10022" priority="1545">
      <formula>ISTEXT(M79)</formula>
    </cfRule>
  </conditionalFormatting>
  <conditionalFormatting sqref="N79">
    <cfRule type="expression" dxfId="10021" priority="1546">
      <formula>ISTEXT(O79)</formula>
    </cfRule>
  </conditionalFormatting>
  <conditionalFormatting sqref="R79">
    <cfRule type="expression" dxfId="10020" priority="1547">
      <formula>ISTEXT(S79)</formula>
    </cfRule>
  </conditionalFormatting>
  <conditionalFormatting sqref="Q79">
    <cfRule type="expression" dxfId="10019" priority="1548">
      <formula>ISTEXT(P79)</formula>
    </cfRule>
  </conditionalFormatting>
  <conditionalFormatting sqref="Q79">
    <cfRule type="expression" dxfId="10018" priority="1549">
      <formula>ISTEXT(R79)</formula>
    </cfRule>
  </conditionalFormatting>
  <conditionalFormatting sqref="P79">
    <cfRule type="expression" dxfId="10017" priority="1550">
      <formula>ISTEXT(N79)</formula>
    </cfRule>
  </conditionalFormatting>
  <conditionalFormatting sqref="R79">
    <cfRule type="expression" dxfId="10016" priority="1551">
      <formula>ISTEXT(Q79)</formula>
    </cfRule>
  </conditionalFormatting>
  <conditionalFormatting sqref="S79">
    <cfRule type="expression" dxfId="10015" priority="1552">
      <formula>ISTEXT(R79)</formula>
    </cfRule>
  </conditionalFormatting>
  <conditionalFormatting sqref="S79">
    <cfRule type="expression" dxfId="10014" priority="1553">
      <formula>ISTEXT(T79)</formula>
    </cfRule>
  </conditionalFormatting>
  <conditionalFormatting sqref="W79">
    <cfRule type="expression" dxfId="10013" priority="1554">
      <formula>ISTEXT(X79)</formula>
    </cfRule>
  </conditionalFormatting>
  <conditionalFormatting sqref="V79">
    <cfRule type="expression" dxfId="10012" priority="1555">
      <formula>ISTEXT(U79)</formula>
    </cfRule>
  </conditionalFormatting>
  <conditionalFormatting sqref="V79">
    <cfRule type="expression" dxfId="10011" priority="1556">
      <formula>ISTEXT(W79)</formula>
    </cfRule>
  </conditionalFormatting>
  <conditionalFormatting sqref="U79">
    <cfRule type="expression" dxfId="10010" priority="1557">
      <formula>ISTEXT(S79)</formula>
    </cfRule>
  </conditionalFormatting>
  <conditionalFormatting sqref="W79">
    <cfRule type="expression" dxfId="10009" priority="1558">
      <formula>ISTEXT(V79)</formula>
    </cfRule>
  </conditionalFormatting>
  <conditionalFormatting sqref="X79">
    <cfRule type="expression" dxfId="10008" priority="1559">
      <formula>ISTEXT(W79)</formula>
    </cfRule>
  </conditionalFormatting>
  <conditionalFormatting sqref="X79">
    <cfRule type="expression" dxfId="10007" priority="1560">
      <formula>ISTEXT(Y79)</formula>
    </cfRule>
  </conditionalFormatting>
  <conditionalFormatting sqref="AB79">
    <cfRule type="expression" dxfId="10006" priority="1561">
      <formula>ISTEXT(AC79)</formula>
    </cfRule>
  </conditionalFormatting>
  <conditionalFormatting sqref="AA79">
    <cfRule type="expression" dxfId="10005" priority="1562">
      <formula>ISTEXT(Z79)</formula>
    </cfRule>
  </conditionalFormatting>
  <conditionalFormatting sqref="AA79">
    <cfRule type="expression" dxfId="10004" priority="1563">
      <formula>ISTEXT(AB79)</formula>
    </cfRule>
  </conditionalFormatting>
  <conditionalFormatting sqref="Z79">
    <cfRule type="expression" dxfId="10003" priority="1564">
      <formula>ISTEXT(AA79)</formula>
    </cfRule>
  </conditionalFormatting>
  <conditionalFormatting sqref="AB79">
    <cfRule type="expression" dxfId="10002" priority="1565">
      <formula>ISTEXT(AA79)</formula>
    </cfRule>
  </conditionalFormatting>
  <conditionalFormatting sqref="AC79">
    <cfRule type="expression" dxfId="10001" priority="1566">
      <formula>ISTEXT(Н7)</formula>
    </cfRule>
  </conditionalFormatting>
  <conditionalFormatting sqref="AC79">
    <cfRule type="expression" dxfId="10000" priority="1567">
      <formula>ISTEXT(AB79)</formula>
    </cfRule>
  </conditionalFormatting>
  <conditionalFormatting sqref="AC79">
    <cfRule type="expression" dxfId="9999" priority="1568">
      <formula>ISTEXT(AD79)</formula>
    </cfRule>
  </conditionalFormatting>
  <conditionalFormatting sqref="K79">
    <cfRule type="expression" dxfId="9998" priority="1569">
      <formula>ISTEXT(L79)</formula>
    </cfRule>
  </conditionalFormatting>
  <conditionalFormatting sqref="P79">
    <cfRule type="expression" dxfId="9997" priority="1570">
      <formula>ISTEXT(Q79)</formula>
    </cfRule>
  </conditionalFormatting>
  <conditionalFormatting sqref="U79">
    <cfRule type="expression" dxfId="9996" priority="1571">
      <formula>ISTEXT(V79)</formula>
    </cfRule>
  </conditionalFormatting>
  <conditionalFormatting sqref="Z79">
    <cfRule type="expression" dxfId="9995" priority="1572">
      <formula>ISTEXT(X79)</formula>
    </cfRule>
  </conditionalFormatting>
  <conditionalFormatting sqref="E79">
    <cfRule type="expression" dxfId="9994" priority="1573">
      <formula>ISERROR(E79)</formula>
    </cfRule>
  </conditionalFormatting>
  <conditionalFormatting sqref="F81:AD81">
    <cfRule type="expression" dxfId="9993" priority="1644">
      <formula>AND(LEN(#REF!)=0,$A81&lt;=$C$2)</formula>
    </cfRule>
  </conditionalFormatting>
  <conditionalFormatting sqref="E82:E93">
    <cfRule type="cellIs" dxfId="9992" priority="1645" operator="greaterThan">
      <formula>0.1</formula>
    </cfRule>
  </conditionalFormatting>
  <conditionalFormatting sqref="AF95:AK95">
    <cfRule type="expression" dxfId="9991" priority="1647">
      <formula>#REF!&gt;$C$2</formula>
    </cfRule>
  </conditionalFormatting>
  <conditionalFormatting sqref="H82:H93">
    <cfRule type="expression" dxfId="9990" priority="1653">
      <formula>ISTEXT(I82)</formula>
    </cfRule>
  </conditionalFormatting>
  <conditionalFormatting sqref="G82:G93">
    <cfRule type="expression" dxfId="9989" priority="1654">
      <formula>ISTEXT(F82)</formula>
    </cfRule>
  </conditionalFormatting>
  <conditionalFormatting sqref="G82:G93">
    <cfRule type="expression" dxfId="9988" priority="1655">
      <formula>ISTEXT(H82)</formula>
    </cfRule>
  </conditionalFormatting>
  <conditionalFormatting sqref="F82:F93">
    <cfRule type="expression" dxfId="9987" priority="1656">
      <formula>ISTEXT(G82)</formula>
    </cfRule>
  </conditionalFormatting>
  <conditionalFormatting sqref="H82:H93">
    <cfRule type="expression" dxfId="9986" priority="1657">
      <formula>ISTEXT(G82)</formula>
    </cfRule>
  </conditionalFormatting>
  <conditionalFormatting sqref="I82:I93">
    <cfRule type="expression" dxfId="9985" priority="1658">
      <formula>ISTEXT(Н7)</formula>
    </cfRule>
  </conditionalFormatting>
  <conditionalFormatting sqref="I82">
    <cfRule type="expression" dxfId="9984" priority="1659">
      <formula>ISTEXT(K82)</formula>
    </cfRule>
  </conditionalFormatting>
  <conditionalFormatting sqref="I83:I93">
    <cfRule type="expression" dxfId="9983" priority="1660">
      <formula>ISTEXT(H83)</formula>
    </cfRule>
  </conditionalFormatting>
  <conditionalFormatting sqref="I83:I93">
    <cfRule type="expression" dxfId="9982" priority="1661">
      <formula>ISTEXT(J83)</formula>
    </cfRule>
  </conditionalFormatting>
  <conditionalFormatting sqref="M82:M93">
    <cfRule type="expression" dxfId="9981" priority="1662">
      <formula>ISTEXT(N82)</formula>
    </cfRule>
  </conditionalFormatting>
  <conditionalFormatting sqref="L82:L93">
    <cfRule type="expression" dxfId="9980" priority="1663">
      <formula>ISTEXT(K82)</formula>
    </cfRule>
  </conditionalFormatting>
  <conditionalFormatting sqref="L82:L93">
    <cfRule type="expression" dxfId="9979" priority="1664">
      <formula>ISTEXT(M82)</formula>
    </cfRule>
  </conditionalFormatting>
  <conditionalFormatting sqref="K82:K93">
    <cfRule type="expression" dxfId="9978" priority="1665">
      <formula>ISTEXT(I82)</formula>
    </cfRule>
  </conditionalFormatting>
  <conditionalFormatting sqref="M82:M93">
    <cfRule type="expression" dxfId="9977" priority="1666">
      <formula>ISTEXT(L82)</formula>
    </cfRule>
  </conditionalFormatting>
  <conditionalFormatting sqref="N82">
    <cfRule type="expression" dxfId="9976" priority="1667">
      <formula>ISTEXT(M82)</formula>
    </cfRule>
  </conditionalFormatting>
  <conditionalFormatting sqref="N82">
    <cfRule type="expression" dxfId="9975" priority="1668">
      <formula>ISTEXT(P82)</formula>
    </cfRule>
  </conditionalFormatting>
  <conditionalFormatting sqref="N83:N93">
    <cfRule type="expression" dxfId="9974" priority="1669">
      <formula>ISTEXT(M83)</formula>
    </cfRule>
  </conditionalFormatting>
  <conditionalFormatting sqref="N83:N93">
    <cfRule type="expression" dxfId="9973" priority="1670">
      <formula>ISTEXT(O83)</formula>
    </cfRule>
  </conditionalFormatting>
  <conditionalFormatting sqref="R82:R93">
    <cfRule type="expression" dxfId="9972" priority="1671">
      <formula>ISTEXT(S82)</formula>
    </cfRule>
  </conditionalFormatting>
  <conditionalFormatting sqref="Q82:Q93">
    <cfRule type="expression" dxfId="9971" priority="1672">
      <formula>ISTEXT(P82)</formula>
    </cfRule>
  </conditionalFormatting>
  <conditionalFormatting sqref="Q82:Q93">
    <cfRule type="expression" dxfId="9970" priority="1673">
      <formula>ISTEXT(R82)</formula>
    </cfRule>
  </conditionalFormatting>
  <conditionalFormatting sqref="P82:P93">
    <cfRule type="expression" dxfId="9969" priority="1674">
      <formula>ISTEXT(N82)</formula>
    </cfRule>
  </conditionalFormatting>
  <conditionalFormatting sqref="R82:R93">
    <cfRule type="expression" dxfId="9968" priority="1675">
      <formula>ISTEXT(Q82)</formula>
    </cfRule>
  </conditionalFormatting>
  <conditionalFormatting sqref="S82">
    <cfRule type="expression" dxfId="9967" priority="1676">
      <formula>ISTEXT(R82)</formula>
    </cfRule>
  </conditionalFormatting>
  <conditionalFormatting sqref="S83:S93">
    <cfRule type="expression" dxfId="9966" priority="1677">
      <formula>ISTEXT(R83)</formula>
    </cfRule>
  </conditionalFormatting>
  <conditionalFormatting sqref="S83:S93">
    <cfRule type="expression" dxfId="9965" priority="1678">
      <formula>ISTEXT(T83)</formula>
    </cfRule>
  </conditionalFormatting>
  <conditionalFormatting sqref="W82:W93">
    <cfRule type="expression" dxfId="9964" priority="1679">
      <formula>ISTEXT(X82)</formula>
    </cfRule>
  </conditionalFormatting>
  <conditionalFormatting sqref="V82:V93">
    <cfRule type="expression" dxfId="9963" priority="1680">
      <formula>ISTEXT(U82)</formula>
    </cfRule>
  </conditionalFormatting>
  <conditionalFormatting sqref="V82:V93">
    <cfRule type="expression" dxfId="9962" priority="1681">
      <formula>ISTEXT(W82)</formula>
    </cfRule>
  </conditionalFormatting>
  <conditionalFormatting sqref="U82:U93">
    <cfRule type="expression" dxfId="9961" priority="1682">
      <formula>ISTEXT(S82)</formula>
    </cfRule>
  </conditionalFormatting>
  <conditionalFormatting sqref="W82:W93">
    <cfRule type="expression" dxfId="9960" priority="1683">
      <formula>ISTEXT(V82)</formula>
    </cfRule>
  </conditionalFormatting>
  <conditionalFormatting sqref="X82">
    <cfRule type="expression" dxfId="9959" priority="1684">
      <formula>ISTEXT(W82)</formula>
    </cfRule>
  </conditionalFormatting>
  <conditionalFormatting sqref="X82">
    <cfRule type="expression" dxfId="9958" priority="1685">
      <formula>ISTEXT(Z82)</formula>
    </cfRule>
  </conditionalFormatting>
  <conditionalFormatting sqref="X83:X93">
    <cfRule type="expression" dxfId="9957" priority="1686">
      <formula>ISTEXT(W83)</formula>
    </cfRule>
  </conditionalFormatting>
  <conditionalFormatting sqref="X83:X93">
    <cfRule type="expression" dxfId="9956" priority="1687">
      <formula>ISTEXT(Y83)</formula>
    </cfRule>
  </conditionalFormatting>
  <conditionalFormatting sqref="AB82:AB93">
    <cfRule type="expression" dxfId="9955" priority="1688">
      <formula>ISTEXT(AC82)</formula>
    </cfRule>
  </conditionalFormatting>
  <conditionalFormatting sqref="AA82:AA93">
    <cfRule type="expression" dxfId="9954" priority="1689">
      <formula>ISTEXT(Z82)</formula>
    </cfRule>
  </conditionalFormatting>
  <conditionalFormatting sqref="AA82:AA93">
    <cfRule type="expression" dxfId="9953" priority="1690">
      <formula>ISTEXT(AB82)</formula>
    </cfRule>
  </conditionalFormatting>
  <conditionalFormatting sqref="Z82:Z93">
    <cfRule type="expression" dxfId="9952" priority="1691">
      <formula>ISTEXT(AA82)</formula>
    </cfRule>
  </conditionalFormatting>
  <conditionalFormatting sqref="AB82:AB93">
    <cfRule type="expression" dxfId="9951" priority="1692">
      <formula>ISTEXT(AA82)</formula>
    </cfRule>
  </conditionalFormatting>
  <conditionalFormatting sqref="AC82:AC93">
    <cfRule type="expression" dxfId="9950" priority="1693">
      <formula>ISTEXT(Н7)</formula>
    </cfRule>
  </conditionalFormatting>
  <conditionalFormatting sqref="AC82">
    <cfRule type="expression" dxfId="9949" priority="1694">
      <formula>ISTEXT(AB82)</formula>
    </cfRule>
  </conditionalFormatting>
  <conditionalFormatting sqref="AC82">
    <cfRule type="expression" dxfId="9948" priority="1695">
      <formula>ISTEXT(AD82)</formula>
    </cfRule>
  </conditionalFormatting>
  <conditionalFormatting sqref="AC83:AC93">
    <cfRule type="expression" dxfId="9947" priority="1696">
      <formula>ISTEXT(AB83)</formula>
    </cfRule>
  </conditionalFormatting>
  <conditionalFormatting sqref="AC83:AC93">
    <cfRule type="expression" dxfId="9946" priority="1697">
      <formula>ISTEXT(AD83)</formula>
    </cfRule>
  </conditionalFormatting>
  <conditionalFormatting sqref="K82:K93">
    <cfRule type="expression" dxfId="9945" priority="1698">
      <formula>ISTEXT(L82)</formula>
    </cfRule>
  </conditionalFormatting>
  <conditionalFormatting sqref="P82:P93">
    <cfRule type="expression" dxfId="9944" priority="1699">
      <formula>ISTEXT(Q82)</formula>
    </cfRule>
  </conditionalFormatting>
  <conditionalFormatting sqref="U82:U93">
    <cfRule type="expression" dxfId="9943" priority="1700">
      <formula>ISTEXT(V82)</formula>
    </cfRule>
  </conditionalFormatting>
  <conditionalFormatting sqref="Z82:Z93">
    <cfRule type="expression" dxfId="9942" priority="1701">
      <formula>ISTEXT(X82)</formula>
    </cfRule>
  </conditionalFormatting>
  <conditionalFormatting sqref="E81:E93 E95">
    <cfRule type="expression" dxfId="9941" priority="1702">
      <formula>ISERROR(E81)</formula>
    </cfRule>
  </conditionalFormatting>
  <conditionalFormatting sqref="E94">
    <cfRule type="cellIs" dxfId="9940" priority="1778" operator="greaterThan">
      <formula>0.1</formula>
    </cfRule>
  </conditionalFormatting>
  <conditionalFormatting sqref="F94">
    <cfRule type="expression" dxfId="9939" priority="1779">
      <formula>ISTEXT(G94)</formula>
    </cfRule>
  </conditionalFormatting>
  <conditionalFormatting sqref="I94">
    <cfRule type="expression" dxfId="9938" priority="1780">
      <formula>ISTEXT(Н7)</formula>
    </cfRule>
  </conditionalFormatting>
  <conditionalFormatting sqref="I94">
    <cfRule type="expression" dxfId="9937" priority="1781">
      <formula>ISTEXT(H94)</formula>
    </cfRule>
  </conditionalFormatting>
  <conditionalFormatting sqref="I94">
    <cfRule type="expression" dxfId="9936" priority="1782">
      <formula>ISTEXT(J94)</formula>
    </cfRule>
  </conditionalFormatting>
  <conditionalFormatting sqref="L94">
    <cfRule type="expression" dxfId="9935" priority="1783">
      <formula>ISTEXT(K94)</formula>
    </cfRule>
  </conditionalFormatting>
  <conditionalFormatting sqref="K94">
    <cfRule type="expression" dxfId="9934" priority="1784">
      <formula>ISTEXT(I94)</formula>
    </cfRule>
  </conditionalFormatting>
  <conditionalFormatting sqref="M94">
    <cfRule type="expression" dxfId="9933" priority="1785">
      <formula>ISTEXT(L94)</formula>
    </cfRule>
  </conditionalFormatting>
  <conditionalFormatting sqref="N94">
    <cfRule type="expression" dxfId="9932" priority="1786">
      <formula>ISTEXT(M94)</formula>
    </cfRule>
  </conditionalFormatting>
  <conditionalFormatting sqref="N94">
    <cfRule type="expression" dxfId="9931" priority="1787">
      <formula>ISTEXT(O94)</formula>
    </cfRule>
  </conditionalFormatting>
  <conditionalFormatting sqref="R94">
    <cfRule type="expression" dxfId="9930" priority="1788">
      <formula>ISTEXT(S94)</formula>
    </cfRule>
  </conditionalFormatting>
  <conditionalFormatting sqref="Q94">
    <cfRule type="expression" dxfId="9929" priority="1789">
      <formula>ISTEXT(P94)</formula>
    </cfRule>
  </conditionalFormatting>
  <conditionalFormatting sqref="Q94">
    <cfRule type="expression" dxfId="9928" priority="1790">
      <formula>ISTEXT(R94)</formula>
    </cfRule>
  </conditionalFormatting>
  <conditionalFormatting sqref="P94">
    <cfRule type="expression" dxfId="9927" priority="1791">
      <formula>ISTEXT(N94)</formula>
    </cfRule>
  </conditionalFormatting>
  <conditionalFormatting sqref="R94">
    <cfRule type="expression" dxfId="9926" priority="1792">
      <formula>ISTEXT(Q94)</formula>
    </cfRule>
  </conditionalFormatting>
  <conditionalFormatting sqref="S94">
    <cfRule type="expression" dxfId="9925" priority="1793">
      <formula>ISTEXT(R94)</formula>
    </cfRule>
  </conditionalFormatting>
  <conditionalFormatting sqref="S94">
    <cfRule type="expression" dxfId="9924" priority="1794">
      <formula>ISTEXT(T94)</formula>
    </cfRule>
  </conditionalFormatting>
  <conditionalFormatting sqref="V94">
    <cfRule type="expression" dxfId="9923" priority="1795">
      <formula>ISTEXT(U94)</formula>
    </cfRule>
  </conditionalFormatting>
  <conditionalFormatting sqref="V94">
    <cfRule type="expression" dxfId="9922" priority="1796">
      <formula>ISTEXT(W94)</formula>
    </cfRule>
  </conditionalFormatting>
  <conditionalFormatting sqref="U94">
    <cfRule type="expression" dxfId="9921" priority="1797">
      <formula>ISTEXT(S94)</formula>
    </cfRule>
  </conditionalFormatting>
  <conditionalFormatting sqref="X94">
    <cfRule type="expression" dxfId="9920" priority="1798">
      <formula>ISTEXT(W94)</formula>
    </cfRule>
  </conditionalFormatting>
  <conditionalFormatting sqref="X94">
    <cfRule type="expression" dxfId="9919" priority="1799">
      <formula>ISTEXT(Y94)</formula>
    </cfRule>
  </conditionalFormatting>
  <conditionalFormatting sqref="AA94">
    <cfRule type="expression" dxfId="9918" priority="1800">
      <formula>ISTEXT(Z94)</formula>
    </cfRule>
  </conditionalFormatting>
  <conditionalFormatting sqref="AB94">
    <cfRule type="expression" dxfId="9917" priority="1801">
      <formula>ISTEXT(AA94)</formula>
    </cfRule>
  </conditionalFormatting>
  <conditionalFormatting sqref="AC94">
    <cfRule type="expression" dxfId="9916" priority="1802">
      <formula>ISTEXT(Н7)</formula>
    </cfRule>
  </conditionalFormatting>
  <conditionalFormatting sqref="AC94">
    <cfRule type="expression" dxfId="9915" priority="1803">
      <formula>ISTEXT(AB94)</formula>
    </cfRule>
  </conditionalFormatting>
  <conditionalFormatting sqref="AC94">
    <cfRule type="expression" dxfId="9914" priority="1804">
      <formula>ISTEXT(AD94)</formula>
    </cfRule>
  </conditionalFormatting>
  <conditionalFormatting sqref="K94">
    <cfRule type="expression" dxfId="9913" priority="1805">
      <formula>ISTEXT(L94)</formula>
    </cfRule>
  </conditionalFormatting>
  <conditionalFormatting sqref="U94">
    <cfRule type="expression" dxfId="9912" priority="1806">
      <formula>ISTEXT(V94)</formula>
    </cfRule>
  </conditionalFormatting>
  <conditionalFormatting sqref="Z94">
    <cfRule type="expression" dxfId="9911" priority="1807">
      <formula>ISTEXT(X94)</formula>
    </cfRule>
  </conditionalFormatting>
  <conditionalFormatting sqref="E94">
    <cfRule type="expression" dxfId="9910" priority="1808">
      <formula>ISERROR(E94)</formula>
    </cfRule>
  </conditionalFormatting>
  <conditionalFormatting sqref="F96:AD96">
    <cfRule type="expression" dxfId="9909" priority="1893">
      <formula>AND(LEN(#REF!)=0,$A96&lt;=$C$2)</formula>
    </cfRule>
  </conditionalFormatting>
  <conditionalFormatting sqref="E97:E108">
    <cfRule type="cellIs" dxfId="9908" priority="1894" operator="greaterThan">
      <formula>0.1</formula>
    </cfRule>
  </conditionalFormatting>
  <conditionalFormatting sqref="AF110:AK110">
    <cfRule type="expression" dxfId="9907" priority="1896">
      <formula>#REF!&gt;$C$2</formula>
    </cfRule>
  </conditionalFormatting>
  <conditionalFormatting sqref="H97:H108">
    <cfRule type="expression" dxfId="9906" priority="1902">
      <formula>ISTEXT(I97)</formula>
    </cfRule>
  </conditionalFormatting>
  <conditionalFormatting sqref="G97:G108">
    <cfRule type="expression" dxfId="9905" priority="1903">
      <formula>ISTEXT(F97)</formula>
    </cfRule>
  </conditionalFormatting>
  <conditionalFormatting sqref="G97:G108">
    <cfRule type="expression" dxfId="9904" priority="1904">
      <formula>ISTEXT(H97)</formula>
    </cfRule>
  </conditionalFormatting>
  <conditionalFormatting sqref="F97:F108">
    <cfRule type="expression" dxfId="9903" priority="1905">
      <formula>ISTEXT(G97)</formula>
    </cfRule>
  </conditionalFormatting>
  <conditionalFormatting sqref="I97:I108">
    <cfRule type="expression" dxfId="9902" priority="1906">
      <formula>ISTEXT(Н7)</formula>
    </cfRule>
  </conditionalFormatting>
  <conditionalFormatting sqref="I97">
    <cfRule type="expression" dxfId="9901" priority="1907">
      <formula>ISTEXT(K97)</formula>
    </cfRule>
  </conditionalFormatting>
  <conditionalFormatting sqref="I98:I108">
    <cfRule type="expression" dxfId="9900" priority="1908">
      <formula>ISTEXT(H98)</formula>
    </cfRule>
  </conditionalFormatting>
  <conditionalFormatting sqref="M97:M108">
    <cfRule type="expression" dxfId="9899" priority="1909">
      <formula>ISTEXT(N97)</formula>
    </cfRule>
  </conditionalFormatting>
  <conditionalFormatting sqref="L97:L108">
    <cfRule type="expression" dxfId="9898" priority="1910">
      <formula>ISTEXT(K97)</formula>
    </cfRule>
  </conditionalFormatting>
  <conditionalFormatting sqref="L97:L108">
    <cfRule type="expression" dxfId="9897" priority="1911">
      <formula>ISTEXT(M97)</formula>
    </cfRule>
  </conditionalFormatting>
  <conditionalFormatting sqref="K97:K108">
    <cfRule type="expression" dxfId="9896" priority="1912">
      <formula>ISTEXT(I97)</formula>
    </cfRule>
  </conditionalFormatting>
  <conditionalFormatting sqref="M97:M108">
    <cfRule type="expression" dxfId="9895" priority="1913">
      <formula>ISTEXT(L97)</formula>
    </cfRule>
  </conditionalFormatting>
  <conditionalFormatting sqref="N97">
    <cfRule type="expression" dxfId="9894" priority="1914">
      <formula>ISTEXT(M97)</formula>
    </cfRule>
  </conditionalFormatting>
  <conditionalFormatting sqref="N97">
    <cfRule type="expression" dxfId="9893" priority="1915">
      <formula>ISTEXT(P97)</formula>
    </cfRule>
  </conditionalFormatting>
  <conditionalFormatting sqref="N98:N108">
    <cfRule type="expression" dxfId="9892" priority="1916">
      <formula>ISTEXT(M98)</formula>
    </cfRule>
  </conditionalFormatting>
  <conditionalFormatting sqref="N98:N108">
    <cfRule type="expression" dxfId="9891" priority="1917">
      <formula>ISTEXT(O98)</formula>
    </cfRule>
  </conditionalFormatting>
  <conditionalFormatting sqref="R97:R108">
    <cfRule type="expression" dxfId="9890" priority="1918">
      <formula>ISTEXT(S97)</formula>
    </cfRule>
  </conditionalFormatting>
  <conditionalFormatting sqref="Q97:Q108">
    <cfRule type="expression" dxfId="9889" priority="1919">
      <formula>ISTEXT(P97)</formula>
    </cfRule>
  </conditionalFormatting>
  <conditionalFormatting sqref="Q97:Q108">
    <cfRule type="expression" dxfId="9888" priority="1920">
      <formula>ISTEXT(R97)</formula>
    </cfRule>
  </conditionalFormatting>
  <conditionalFormatting sqref="P97:P108">
    <cfRule type="expression" dxfId="9887" priority="1921">
      <formula>ISTEXT(N97)</formula>
    </cfRule>
  </conditionalFormatting>
  <conditionalFormatting sqref="R97:R108">
    <cfRule type="expression" dxfId="9886" priority="1922">
      <formula>ISTEXT(Q97)</formula>
    </cfRule>
  </conditionalFormatting>
  <conditionalFormatting sqref="S97">
    <cfRule type="expression" dxfId="9885" priority="1923">
      <formula>ISTEXT(R97)</formula>
    </cfRule>
  </conditionalFormatting>
  <conditionalFormatting sqref="S97">
    <cfRule type="expression" dxfId="9884" priority="1924">
      <formula>ISTEXT(U97)</formula>
    </cfRule>
  </conditionalFormatting>
  <conditionalFormatting sqref="S98:S108">
    <cfRule type="expression" dxfId="9883" priority="1925">
      <formula>ISTEXT(R98)</formula>
    </cfRule>
  </conditionalFormatting>
  <conditionalFormatting sqref="S98:S108">
    <cfRule type="expression" dxfId="9882" priority="1926">
      <formula>ISTEXT(T98)</formula>
    </cfRule>
  </conditionalFormatting>
  <conditionalFormatting sqref="W97:W108">
    <cfRule type="expression" dxfId="9881" priority="1927">
      <formula>ISTEXT(X97)</formula>
    </cfRule>
  </conditionalFormatting>
  <conditionalFormatting sqref="V97:V108">
    <cfRule type="expression" dxfId="9880" priority="1928">
      <formula>ISTEXT(U97)</formula>
    </cfRule>
  </conditionalFormatting>
  <conditionalFormatting sqref="V97:V108">
    <cfRule type="expression" dxfId="9879" priority="1929">
      <formula>ISTEXT(W97)</formula>
    </cfRule>
  </conditionalFormatting>
  <conditionalFormatting sqref="U97:U108">
    <cfRule type="expression" dxfId="9878" priority="1930">
      <formula>ISTEXT(S97)</formula>
    </cfRule>
  </conditionalFormatting>
  <conditionalFormatting sqref="W97:W108">
    <cfRule type="expression" dxfId="9877" priority="1931">
      <formula>ISTEXT(V97)</formula>
    </cfRule>
  </conditionalFormatting>
  <conditionalFormatting sqref="X97">
    <cfRule type="expression" dxfId="9876" priority="1932">
      <formula>ISTEXT(W97)</formula>
    </cfRule>
  </conditionalFormatting>
  <conditionalFormatting sqref="X97">
    <cfRule type="expression" dxfId="9875" priority="1933">
      <formula>ISTEXT(Z97)</formula>
    </cfRule>
  </conditionalFormatting>
  <conditionalFormatting sqref="X98:X108">
    <cfRule type="expression" dxfId="9874" priority="1934">
      <formula>ISTEXT(W98)</formula>
    </cfRule>
  </conditionalFormatting>
  <conditionalFormatting sqref="X98:X108">
    <cfRule type="expression" dxfId="9873" priority="1935">
      <formula>ISTEXT(Y98)</formula>
    </cfRule>
  </conditionalFormatting>
  <conditionalFormatting sqref="AB97:AB108">
    <cfRule type="expression" dxfId="9872" priority="1936">
      <formula>ISTEXT(AC97)</formula>
    </cfRule>
  </conditionalFormatting>
  <conditionalFormatting sqref="AA97:AA108">
    <cfRule type="expression" dxfId="9871" priority="1937">
      <formula>ISTEXT(Z97)</formula>
    </cfRule>
  </conditionalFormatting>
  <conditionalFormatting sqref="AA97:AA108">
    <cfRule type="expression" dxfId="9870" priority="1938">
      <formula>ISTEXT(AB97)</formula>
    </cfRule>
  </conditionalFormatting>
  <conditionalFormatting sqref="Z97:Z108">
    <cfRule type="expression" dxfId="9869" priority="1939">
      <formula>ISTEXT(AA97)</formula>
    </cfRule>
  </conditionalFormatting>
  <conditionalFormatting sqref="AB97:AB108">
    <cfRule type="expression" dxfId="9868" priority="1940">
      <formula>ISTEXT(AA97)</formula>
    </cfRule>
  </conditionalFormatting>
  <conditionalFormatting sqref="AC97:AC108">
    <cfRule type="expression" dxfId="9867" priority="1941">
      <formula>ISTEXT(Н7)</formula>
    </cfRule>
  </conditionalFormatting>
  <conditionalFormatting sqref="AC97">
    <cfRule type="expression" dxfId="9866" priority="1942">
      <formula>ISTEXT(AB97)</formula>
    </cfRule>
  </conditionalFormatting>
  <conditionalFormatting sqref="AC97">
    <cfRule type="expression" dxfId="9865" priority="1943">
      <formula>ISTEXT(AD97)</formula>
    </cfRule>
  </conditionalFormatting>
  <conditionalFormatting sqref="AC98:AC108">
    <cfRule type="expression" dxfId="9864" priority="1944">
      <formula>ISTEXT(AB98)</formula>
    </cfRule>
  </conditionalFormatting>
  <conditionalFormatting sqref="AC98:AC108">
    <cfRule type="expression" dxfId="9863" priority="1945">
      <formula>ISTEXT(AD98)</formula>
    </cfRule>
  </conditionalFormatting>
  <conditionalFormatting sqref="K97:K108">
    <cfRule type="expression" dxfId="9862" priority="1946">
      <formula>ISTEXT(L97)</formula>
    </cfRule>
  </conditionalFormatting>
  <conditionalFormatting sqref="P97:P108">
    <cfRule type="expression" dxfId="9861" priority="1947">
      <formula>ISTEXT(Q97)</formula>
    </cfRule>
  </conditionalFormatting>
  <conditionalFormatting sqref="U97:U108">
    <cfRule type="expression" dxfId="9860" priority="1948">
      <formula>ISTEXT(V97)</formula>
    </cfRule>
  </conditionalFormatting>
  <conditionalFormatting sqref="Z97:Z108">
    <cfRule type="expression" dxfId="9859" priority="1949">
      <formula>ISTEXT(X97)</formula>
    </cfRule>
  </conditionalFormatting>
  <conditionalFormatting sqref="E96:E108 E110">
    <cfRule type="expression" dxfId="9858" priority="1950">
      <formula>ISERROR(E96)</formula>
    </cfRule>
  </conditionalFormatting>
  <conditionalFormatting sqref="E109">
    <cfRule type="cellIs" dxfId="9857" priority="2034" operator="greaterThan">
      <formula>0.1</formula>
    </cfRule>
  </conditionalFormatting>
  <conditionalFormatting sqref="H109">
    <cfRule type="expression" dxfId="9856" priority="2035">
      <formula>ISTEXT(I109)</formula>
    </cfRule>
  </conditionalFormatting>
  <conditionalFormatting sqref="G109">
    <cfRule type="expression" dxfId="9855" priority="2036">
      <formula>ISTEXT(F109)</formula>
    </cfRule>
  </conditionalFormatting>
  <conditionalFormatting sqref="G109">
    <cfRule type="expression" dxfId="9854" priority="2037">
      <formula>ISTEXT(H109)</formula>
    </cfRule>
  </conditionalFormatting>
  <conditionalFormatting sqref="F109">
    <cfRule type="expression" dxfId="9853" priority="2038">
      <formula>ISTEXT(G109)</formula>
    </cfRule>
  </conditionalFormatting>
  <conditionalFormatting sqref="H109">
    <cfRule type="expression" dxfId="9852" priority="2039">
      <formula>ISTEXT(G109)</formula>
    </cfRule>
  </conditionalFormatting>
  <conditionalFormatting sqref="I109">
    <cfRule type="expression" dxfId="9851" priority="2040">
      <formula>ISTEXT(Н7)</formula>
    </cfRule>
  </conditionalFormatting>
  <conditionalFormatting sqref="I109">
    <cfRule type="expression" dxfId="9850" priority="2041">
      <formula>ISTEXT(H109)</formula>
    </cfRule>
  </conditionalFormatting>
  <conditionalFormatting sqref="I109">
    <cfRule type="expression" dxfId="9849" priority="2042">
      <formula>ISTEXT(J109)</formula>
    </cfRule>
  </conditionalFormatting>
  <conditionalFormatting sqref="M109">
    <cfRule type="expression" dxfId="9848" priority="2043">
      <formula>ISTEXT(N109)</formula>
    </cfRule>
  </conditionalFormatting>
  <conditionalFormatting sqref="L109">
    <cfRule type="expression" dxfId="9847" priority="2044">
      <formula>ISTEXT(K109)</formula>
    </cfRule>
  </conditionalFormatting>
  <conditionalFormatting sqref="L109">
    <cfRule type="expression" dxfId="9846" priority="2045">
      <formula>ISTEXT(M109)</formula>
    </cfRule>
  </conditionalFormatting>
  <conditionalFormatting sqref="K109">
    <cfRule type="expression" dxfId="9845" priority="2046">
      <formula>ISTEXT(I109)</formula>
    </cfRule>
  </conditionalFormatting>
  <conditionalFormatting sqref="M109">
    <cfRule type="expression" dxfId="9844" priority="2047">
      <formula>ISTEXT(L109)</formula>
    </cfRule>
  </conditionalFormatting>
  <conditionalFormatting sqref="N109">
    <cfRule type="expression" dxfId="9843" priority="2048">
      <formula>ISTEXT(M109)</formula>
    </cfRule>
  </conditionalFormatting>
  <conditionalFormatting sqref="N109">
    <cfRule type="expression" dxfId="9842" priority="2049">
      <formula>ISTEXT(O109)</formula>
    </cfRule>
  </conditionalFormatting>
  <conditionalFormatting sqref="R109">
    <cfRule type="expression" dxfId="9841" priority="2050">
      <formula>ISTEXT(S109)</formula>
    </cfRule>
  </conditionalFormatting>
  <conditionalFormatting sqref="Q109">
    <cfRule type="expression" dxfId="9840" priority="2051">
      <formula>ISTEXT(P109)</formula>
    </cfRule>
  </conditionalFormatting>
  <conditionalFormatting sqref="Q109">
    <cfRule type="expression" dxfId="9839" priority="2052">
      <formula>ISTEXT(R109)</formula>
    </cfRule>
  </conditionalFormatting>
  <conditionalFormatting sqref="P109">
    <cfRule type="expression" dxfId="9838" priority="2053">
      <formula>ISTEXT(N109)</formula>
    </cfRule>
  </conditionalFormatting>
  <conditionalFormatting sqref="R109">
    <cfRule type="expression" dxfId="9837" priority="2054">
      <formula>ISTEXT(Q109)</formula>
    </cfRule>
  </conditionalFormatting>
  <conditionalFormatting sqref="S109">
    <cfRule type="expression" dxfId="9836" priority="2055">
      <formula>ISTEXT(R109)</formula>
    </cfRule>
  </conditionalFormatting>
  <conditionalFormatting sqref="S109">
    <cfRule type="expression" dxfId="9835" priority="2056">
      <formula>ISTEXT(T109)</formula>
    </cfRule>
  </conditionalFormatting>
  <conditionalFormatting sqref="W109">
    <cfRule type="expression" dxfId="9834" priority="2057">
      <formula>ISTEXT(X109)</formula>
    </cfRule>
  </conditionalFormatting>
  <conditionalFormatting sqref="V109">
    <cfRule type="expression" dxfId="9833" priority="2058">
      <formula>ISTEXT(U109)</formula>
    </cfRule>
  </conditionalFormatting>
  <conditionalFormatting sqref="V109">
    <cfRule type="expression" dxfId="9832" priority="2059">
      <formula>ISTEXT(W109)</formula>
    </cfRule>
  </conditionalFormatting>
  <conditionalFormatting sqref="U109">
    <cfRule type="expression" dxfId="9831" priority="2060">
      <formula>ISTEXT(S109)</formula>
    </cfRule>
  </conditionalFormatting>
  <conditionalFormatting sqref="W109">
    <cfRule type="expression" dxfId="9830" priority="2061">
      <formula>ISTEXT(V109)</formula>
    </cfRule>
  </conditionalFormatting>
  <conditionalFormatting sqref="X109">
    <cfRule type="expression" dxfId="9829" priority="2062">
      <formula>ISTEXT(W109)</formula>
    </cfRule>
  </conditionalFormatting>
  <conditionalFormatting sqref="X109">
    <cfRule type="expression" dxfId="9828" priority="2063">
      <formula>ISTEXT(Y109)</formula>
    </cfRule>
  </conditionalFormatting>
  <conditionalFormatting sqref="AB109">
    <cfRule type="expression" dxfId="9827" priority="2064">
      <formula>ISTEXT(AC109)</formula>
    </cfRule>
  </conditionalFormatting>
  <conditionalFormatting sqref="AA109">
    <cfRule type="expression" dxfId="9826" priority="2065">
      <formula>ISTEXT(Z109)</formula>
    </cfRule>
  </conditionalFormatting>
  <conditionalFormatting sqref="AA109">
    <cfRule type="expression" dxfId="9825" priority="2066">
      <formula>ISTEXT(AB109)</formula>
    </cfRule>
  </conditionalFormatting>
  <conditionalFormatting sqref="Z109">
    <cfRule type="expression" dxfId="9824" priority="2067">
      <formula>ISTEXT(AA109)</formula>
    </cfRule>
  </conditionalFormatting>
  <conditionalFormatting sqref="AB109">
    <cfRule type="expression" dxfId="9823" priority="2068">
      <formula>ISTEXT(AA109)</formula>
    </cfRule>
  </conditionalFormatting>
  <conditionalFormatting sqref="AC109">
    <cfRule type="expression" dxfId="9822" priority="2069">
      <formula>ISTEXT(Н7)</formula>
    </cfRule>
  </conditionalFormatting>
  <conditionalFormatting sqref="AC109">
    <cfRule type="expression" dxfId="9821" priority="2070">
      <formula>ISTEXT(AB109)</formula>
    </cfRule>
  </conditionalFormatting>
  <conditionalFormatting sqref="AC109">
    <cfRule type="expression" dxfId="9820" priority="2071">
      <formula>ISTEXT(AD109)</formula>
    </cfRule>
  </conditionalFormatting>
  <conditionalFormatting sqref="K109">
    <cfRule type="expression" dxfId="9819" priority="2072">
      <formula>ISTEXT(L109)</formula>
    </cfRule>
  </conditionalFormatting>
  <conditionalFormatting sqref="P109">
    <cfRule type="expression" dxfId="9818" priority="2073">
      <formula>ISTEXT(Q109)</formula>
    </cfRule>
  </conditionalFormatting>
  <conditionalFormatting sqref="U109">
    <cfRule type="expression" dxfId="9817" priority="2074">
      <formula>ISTEXT(V109)</formula>
    </cfRule>
  </conditionalFormatting>
  <conditionalFormatting sqref="Z109">
    <cfRule type="expression" dxfId="9816" priority="2075">
      <formula>ISTEXT(X109)</formula>
    </cfRule>
  </conditionalFormatting>
  <conditionalFormatting sqref="E109">
    <cfRule type="expression" dxfId="9815" priority="2076">
      <formula>ISERROR(E109)</formula>
    </cfRule>
  </conditionalFormatting>
  <conditionalFormatting sqref="K10:N10 P10:S10 U10:X10 Z10:AC10">
    <cfRule type="expression" dxfId="9814" priority="2162">
      <formula>$A10&gt;$C$2</formula>
    </cfRule>
  </conditionalFormatting>
  <conditionalFormatting sqref="F111:AD111">
    <cfRule type="expression" dxfId="9813" priority="2163">
      <formula>AND(LEN(#REF!)=0,$A111&lt;=$C$2)</formula>
    </cfRule>
  </conditionalFormatting>
  <conditionalFormatting sqref="E112:E123">
    <cfRule type="cellIs" dxfId="9812" priority="2164" operator="greaterThan">
      <formula>0.1</formula>
    </cfRule>
  </conditionalFormatting>
  <conditionalFormatting sqref="AF10:AI10">
    <cfRule type="expression" dxfId="9811" priority="2165">
      <formula>$AE9&gt;$C$2</formula>
    </cfRule>
  </conditionalFormatting>
  <conditionalFormatting sqref="AF125:AK125">
    <cfRule type="expression" dxfId="9810" priority="2166">
      <formula>#REF!&gt;$C$2</formula>
    </cfRule>
  </conditionalFormatting>
  <conditionalFormatting sqref="F10:J10 O10 T10 Y10 AD10">
    <cfRule type="expression" dxfId="9809" priority="2167">
      <formula>$A10&gt;$C$2</formula>
    </cfRule>
  </conditionalFormatting>
  <conditionalFormatting sqref="H10 H25 H40 H55 H70 H100 H112:H123 H145">
    <cfRule type="expression" dxfId="9808" priority="2170">
      <formula>ISTEXT(I10)</formula>
    </cfRule>
  </conditionalFormatting>
  <conditionalFormatting sqref="G10 G25 G40 G55 G70 G100 G112:G123 G145">
    <cfRule type="expression" dxfId="9807" priority="2171">
      <formula>ISTEXT(F10)</formula>
    </cfRule>
  </conditionalFormatting>
  <conditionalFormatting sqref="G10 G25 G40 G55 G70 G100 G112:G123 G145">
    <cfRule type="expression" dxfId="9806" priority="2172">
      <formula>ISTEXT(H10)</formula>
    </cfRule>
  </conditionalFormatting>
  <conditionalFormatting sqref="H10 H25 H40 H55 H70 H100 H112:H123 H145">
    <cfRule type="expression" dxfId="9805" priority="2173">
      <formula>ISTEXT(G10)</formula>
    </cfRule>
  </conditionalFormatting>
  <conditionalFormatting sqref="I10 I25 I40 I55 I70 I100 I112:I123 I145">
    <cfRule type="expression" dxfId="9804" priority="2174">
      <formula>ISTEXT(Н7)</formula>
    </cfRule>
  </conditionalFormatting>
  <conditionalFormatting sqref="I112">
    <cfRule type="expression" dxfId="9803" priority="2175">
      <formula>ISTEXT(K112)</formula>
    </cfRule>
  </conditionalFormatting>
  <conditionalFormatting sqref="I10 I25 I40 I55 I70 I100 I113:I123 I145">
    <cfRule type="expression" dxfId="9802" priority="2176">
      <formula>ISTEXT(H10)</formula>
    </cfRule>
  </conditionalFormatting>
  <conditionalFormatting sqref="I10 I25 I40 I55 I70 I100 I113:I123 I145">
    <cfRule type="expression" dxfId="9801" priority="2177">
      <formula>ISTEXT(J10)</formula>
    </cfRule>
  </conditionalFormatting>
  <conditionalFormatting sqref="M10 M25 M40 M55 M70 M100 M112:M123 M145">
    <cfRule type="expression" dxfId="9800" priority="2178">
      <formula>ISTEXT(N10)</formula>
    </cfRule>
  </conditionalFormatting>
  <conditionalFormatting sqref="L10 L25 L40 L55 L70 L100 L112:L123 L145">
    <cfRule type="expression" dxfId="9799" priority="2179">
      <formula>ISTEXT(K10)</formula>
    </cfRule>
  </conditionalFormatting>
  <conditionalFormatting sqref="K10 K25 K40 K55 K70 K100 K112:K123 K145">
    <cfRule type="expression" dxfId="9798" priority="2180">
      <formula>ISTEXT(I10)</formula>
    </cfRule>
  </conditionalFormatting>
  <conditionalFormatting sqref="M10 M25 M40 M55 M70 M100 M112:M123 M145">
    <cfRule type="expression" dxfId="9797" priority="2181">
      <formula>ISTEXT(L10)</formula>
    </cfRule>
  </conditionalFormatting>
  <conditionalFormatting sqref="N112">
    <cfRule type="expression" dxfId="9796" priority="2182">
      <formula>ISTEXT(M112)</formula>
    </cfRule>
  </conditionalFormatting>
  <conditionalFormatting sqref="N112">
    <cfRule type="expression" dxfId="9795" priority="2183">
      <formula>ISTEXT(P112)</formula>
    </cfRule>
  </conditionalFormatting>
  <conditionalFormatting sqref="N10 N25 N40 N55 N70 N100 N113:N123 N145">
    <cfRule type="expression" dxfId="9794" priority="2184">
      <formula>ISTEXT(M10)</formula>
    </cfRule>
  </conditionalFormatting>
  <conditionalFormatting sqref="N10 N25 N40 N55 N70 N100 N113:N123 N145">
    <cfRule type="expression" dxfId="9793" priority="2185">
      <formula>ISTEXT(O10)</formula>
    </cfRule>
  </conditionalFormatting>
  <conditionalFormatting sqref="R10 R25 R40 R55 R70 R100 R112:R123 R145">
    <cfRule type="expression" dxfId="9792" priority="2186">
      <formula>ISTEXT(S10)</formula>
    </cfRule>
  </conditionalFormatting>
  <conditionalFormatting sqref="Q10 Q25 Q40 Q55 Q70 Q100 Q112:Q123 Q145">
    <cfRule type="expression" dxfId="9791" priority="2187">
      <formula>ISTEXT(P10)</formula>
    </cfRule>
  </conditionalFormatting>
  <conditionalFormatting sqref="Q10 Q25 Q40 Q55 Q70 Q100 Q112:Q123 Q145">
    <cfRule type="expression" dxfId="9790" priority="2188">
      <formula>ISTEXT(R10)</formula>
    </cfRule>
  </conditionalFormatting>
  <conditionalFormatting sqref="P10 P25 P40 P55 P70 P100 P112:P123 P145">
    <cfRule type="expression" dxfId="9789" priority="2189">
      <formula>ISTEXT(N10)</formula>
    </cfRule>
  </conditionalFormatting>
  <conditionalFormatting sqref="S112">
    <cfRule type="expression" dxfId="9788" priority="2190">
      <formula>ISTEXT(R112)</formula>
    </cfRule>
  </conditionalFormatting>
  <conditionalFormatting sqref="S112">
    <cfRule type="expression" dxfId="9787" priority="2191">
      <formula>ISTEXT(U112)</formula>
    </cfRule>
  </conditionalFormatting>
  <conditionalFormatting sqref="S10 S25 S40 S55 S70 S100 S113:S123 S145">
    <cfRule type="expression" dxfId="9786" priority="2192">
      <formula>ISTEXT(T10)</formula>
    </cfRule>
  </conditionalFormatting>
  <conditionalFormatting sqref="W10 W25 W40 W55 W70 W100 W112:W123 W145">
    <cfRule type="expression" dxfId="9785" priority="2193">
      <formula>ISTEXT(X10)</formula>
    </cfRule>
  </conditionalFormatting>
  <conditionalFormatting sqref="U10 U25 U40 U55 U70 U100 U112:U123 U145">
    <cfRule type="expression" dxfId="9784" priority="2194">
      <formula>ISTEXT(S10)</formula>
    </cfRule>
  </conditionalFormatting>
  <conditionalFormatting sqref="W10 W25 W40 W55 W70 W100 W112:W123 W145">
    <cfRule type="expression" dxfId="9783" priority="2195">
      <formula>ISTEXT(V10)</formula>
    </cfRule>
  </conditionalFormatting>
  <conditionalFormatting sqref="X112">
    <cfRule type="expression" dxfId="9782" priority="2196">
      <formula>ISTEXT(Z112)</formula>
    </cfRule>
  </conditionalFormatting>
  <conditionalFormatting sqref="X10 X25 X40 X55 X70 X100 X113:X123 X145">
    <cfRule type="expression" dxfId="9781" priority="2197">
      <formula>ISTEXT(W10)</formula>
    </cfRule>
  </conditionalFormatting>
  <conditionalFormatting sqref="X10 X25 X40 X55 X70 X100 X113:X123 X145">
    <cfRule type="expression" dxfId="9780" priority="2198">
      <formula>ISTEXT(Y10)</formula>
    </cfRule>
  </conditionalFormatting>
  <conditionalFormatting sqref="AB10 AB25 AB40 AB55 AB70 AB100 AB112:AB123 AB145">
    <cfRule type="expression" dxfId="9779" priority="2199">
      <formula>ISTEXT(AC10)</formula>
    </cfRule>
  </conditionalFormatting>
  <conditionalFormatting sqref="AA10 AA25 AA40 AA55 AA70 AA100 AA112:AA123 AA145">
    <cfRule type="expression" dxfId="9778" priority="2200">
      <formula>ISTEXT(Z10)</formula>
    </cfRule>
  </conditionalFormatting>
  <conditionalFormatting sqref="AA10 AA25 AA40 AA55 AA70 AA100 AA112:AA123 AA145">
    <cfRule type="expression" dxfId="9777" priority="2201">
      <formula>ISTEXT(AB10)</formula>
    </cfRule>
  </conditionalFormatting>
  <conditionalFormatting sqref="AB10 AB25 AB40 AB55 AB70 AB100 AB112:AB123 AB145">
    <cfRule type="expression" dxfId="9776" priority="2202">
      <formula>ISTEXT(AA10)</formula>
    </cfRule>
  </conditionalFormatting>
  <conditionalFormatting sqref="AC10 AC25 AC40 AC55 AC70 AC100 AC112:AC123 AC145">
    <cfRule type="expression" dxfId="9775" priority="2203">
      <formula>ISTEXT(Н7)</formula>
    </cfRule>
  </conditionalFormatting>
  <conditionalFormatting sqref="AC10 AC25 AC40 AC55 AC70 AC100 AC113:AC123 AC145">
    <cfRule type="expression" dxfId="9774" priority="2204">
      <formula>ISTEXT(AB10)</formula>
    </cfRule>
  </conditionalFormatting>
  <conditionalFormatting sqref="AC10 AC25 AC40 AC55 AC70 AC100 AC113:AC123 AC145">
    <cfRule type="expression" dxfId="9773" priority="2205">
      <formula>ISTEXT(AD10)</formula>
    </cfRule>
  </conditionalFormatting>
  <conditionalFormatting sqref="K10 K25 K40 K55 K70 K100 K112:K123 K145">
    <cfRule type="expression" dxfId="9772" priority="2206">
      <formula>ISTEXT(L10)</formula>
    </cfRule>
  </conditionalFormatting>
  <conditionalFormatting sqref="P10 P25 P40 P55 P70 P100 P112:P123 P145">
    <cfRule type="expression" dxfId="9771" priority="2207">
      <formula>ISTEXT(Q10)</formula>
    </cfRule>
  </conditionalFormatting>
  <conditionalFormatting sqref="U10 U25 U40 U55 U70 U100 U112:U123 U145">
    <cfRule type="expression" dxfId="9770" priority="2208">
      <formula>ISTEXT(V10)</formula>
    </cfRule>
  </conditionalFormatting>
  <conditionalFormatting sqref="Z10 Z25 Z40 Z55 Z70 Z100 Z112:Z123 Z145">
    <cfRule type="expression" dxfId="9769" priority="2209">
      <formula>ISTEXT(X10)</formula>
    </cfRule>
  </conditionalFormatting>
  <conditionalFormatting sqref="E111:E123 E125">
    <cfRule type="expression" dxfId="9768" priority="2210">
      <formula>ISERROR(E111)</formula>
    </cfRule>
  </conditionalFormatting>
  <conditionalFormatting sqref="E124">
    <cfRule type="cellIs" dxfId="9767" priority="2302" operator="greaterThan">
      <formula>0.1</formula>
    </cfRule>
  </conditionalFormatting>
  <conditionalFormatting sqref="H124">
    <cfRule type="expression" dxfId="9766" priority="2303">
      <formula>ISTEXT(I124)</formula>
    </cfRule>
  </conditionalFormatting>
  <conditionalFormatting sqref="G124">
    <cfRule type="expression" dxfId="9765" priority="2304">
      <formula>ISTEXT(F124)</formula>
    </cfRule>
  </conditionalFormatting>
  <conditionalFormatting sqref="G124">
    <cfRule type="expression" dxfId="9764" priority="2305">
      <formula>ISTEXT(H124)</formula>
    </cfRule>
  </conditionalFormatting>
  <conditionalFormatting sqref="I124">
    <cfRule type="expression" dxfId="9763" priority="2306">
      <formula>ISTEXT(Н7)</formula>
    </cfRule>
  </conditionalFormatting>
  <conditionalFormatting sqref="I124">
    <cfRule type="expression" dxfId="9762" priority="2307">
      <formula>ISTEXT(H124)</formula>
    </cfRule>
  </conditionalFormatting>
  <conditionalFormatting sqref="I124">
    <cfRule type="expression" dxfId="9761" priority="2308">
      <formula>ISTEXT(J124)</formula>
    </cfRule>
  </conditionalFormatting>
  <conditionalFormatting sqref="M124">
    <cfRule type="expression" dxfId="9760" priority="2309">
      <formula>ISTEXT(N124)</formula>
    </cfRule>
  </conditionalFormatting>
  <conditionalFormatting sqref="L124">
    <cfRule type="expression" dxfId="9759" priority="2310">
      <formula>ISTEXT(K124)</formula>
    </cfRule>
  </conditionalFormatting>
  <conditionalFormatting sqref="L124">
    <cfRule type="expression" dxfId="9758" priority="2311">
      <formula>ISTEXT(M124)</formula>
    </cfRule>
  </conditionalFormatting>
  <conditionalFormatting sqref="K124">
    <cfRule type="expression" dxfId="9757" priority="2312">
      <formula>ISTEXT(I124)</formula>
    </cfRule>
  </conditionalFormatting>
  <conditionalFormatting sqref="M124">
    <cfRule type="expression" dxfId="9756" priority="2313">
      <formula>ISTEXT(L124)</formula>
    </cfRule>
  </conditionalFormatting>
  <conditionalFormatting sqref="N124">
    <cfRule type="expression" dxfId="9755" priority="2314">
      <formula>ISTEXT(M124)</formula>
    </cfRule>
  </conditionalFormatting>
  <conditionalFormatting sqref="N124">
    <cfRule type="expression" dxfId="9754" priority="2315">
      <formula>ISTEXT(O124)</formula>
    </cfRule>
  </conditionalFormatting>
  <conditionalFormatting sqref="Q124">
    <cfRule type="expression" dxfId="9753" priority="2316">
      <formula>ISTEXT(P124)</formula>
    </cfRule>
  </conditionalFormatting>
  <conditionalFormatting sqref="Q124">
    <cfRule type="expression" dxfId="9752" priority="2317">
      <formula>ISTEXT(R124)</formula>
    </cfRule>
  </conditionalFormatting>
  <conditionalFormatting sqref="P124">
    <cfRule type="expression" dxfId="9751" priority="2318">
      <formula>ISTEXT(N124)</formula>
    </cfRule>
  </conditionalFormatting>
  <conditionalFormatting sqref="R124">
    <cfRule type="expression" dxfId="9750" priority="2319">
      <formula>ISTEXT(Q124)</formula>
    </cfRule>
  </conditionalFormatting>
  <conditionalFormatting sqref="S124">
    <cfRule type="expression" dxfId="9749" priority="2320">
      <formula>ISTEXT(R124)</formula>
    </cfRule>
  </conditionalFormatting>
  <conditionalFormatting sqref="S124">
    <cfRule type="expression" dxfId="9748" priority="2321">
      <formula>ISTEXT(T124)</formula>
    </cfRule>
  </conditionalFormatting>
  <conditionalFormatting sqref="V124">
    <cfRule type="expression" dxfId="9747" priority="2322">
      <formula>ISTEXT(U124)</formula>
    </cfRule>
  </conditionalFormatting>
  <conditionalFormatting sqref="U124">
    <cfRule type="expression" dxfId="9746" priority="2323">
      <formula>ISTEXT(S124)</formula>
    </cfRule>
  </conditionalFormatting>
  <conditionalFormatting sqref="W124">
    <cfRule type="expression" dxfId="9745" priority="2324">
      <formula>ISTEXT(V124)</formula>
    </cfRule>
  </conditionalFormatting>
  <conditionalFormatting sqref="X124">
    <cfRule type="expression" dxfId="9744" priority="2325">
      <formula>ISTEXT(W124)</formula>
    </cfRule>
  </conditionalFormatting>
  <conditionalFormatting sqref="X124">
    <cfRule type="expression" dxfId="9743" priority="2326">
      <formula>ISTEXT(Y124)</formula>
    </cfRule>
  </conditionalFormatting>
  <conditionalFormatting sqref="AB124">
    <cfRule type="expression" dxfId="9742" priority="2327">
      <formula>ISTEXT(AC124)</formula>
    </cfRule>
  </conditionalFormatting>
  <conditionalFormatting sqref="AA124">
    <cfRule type="expression" dxfId="9741" priority="2328">
      <formula>ISTEXT(Z124)</formula>
    </cfRule>
  </conditionalFormatting>
  <conditionalFormatting sqref="AA124">
    <cfRule type="expression" dxfId="9740" priority="2329">
      <formula>ISTEXT(AB124)</formula>
    </cfRule>
  </conditionalFormatting>
  <conditionalFormatting sqref="Z124">
    <cfRule type="expression" dxfId="9739" priority="2330">
      <formula>ISTEXT(AA124)</formula>
    </cfRule>
  </conditionalFormatting>
  <conditionalFormatting sqref="AB124">
    <cfRule type="expression" dxfId="9738" priority="2331">
      <formula>ISTEXT(AA124)</formula>
    </cfRule>
  </conditionalFormatting>
  <conditionalFormatting sqref="AC124">
    <cfRule type="expression" dxfId="9737" priority="2332">
      <formula>ISTEXT(Н7)</formula>
    </cfRule>
  </conditionalFormatting>
  <conditionalFormatting sqref="AC124">
    <cfRule type="expression" dxfId="9736" priority="2333">
      <formula>ISTEXT(AB124)</formula>
    </cfRule>
  </conditionalFormatting>
  <conditionalFormatting sqref="AC124">
    <cfRule type="expression" dxfId="9735" priority="2334">
      <formula>ISTEXT(AD124)</formula>
    </cfRule>
  </conditionalFormatting>
  <conditionalFormatting sqref="K124">
    <cfRule type="expression" dxfId="9734" priority="2335">
      <formula>ISTEXT(L124)</formula>
    </cfRule>
  </conditionalFormatting>
  <conditionalFormatting sqref="P124">
    <cfRule type="expression" dxfId="9733" priority="2336">
      <formula>ISTEXT(Q124)</formula>
    </cfRule>
  </conditionalFormatting>
  <conditionalFormatting sqref="U124">
    <cfRule type="expression" dxfId="9732" priority="2337">
      <formula>ISTEXT(V124)</formula>
    </cfRule>
  </conditionalFormatting>
  <conditionalFormatting sqref="Z124">
    <cfRule type="expression" dxfId="9731" priority="2338">
      <formula>ISTEXT(X124)</formula>
    </cfRule>
  </conditionalFormatting>
  <conditionalFormatting sqref="E124">
    <cfRule type="expression" dxfId="9730" priority="2339">
      <formula>ISERROR(E124)</formula>
    </cfRule>
  </conditionalFormatting>
  <conditionalFormatting sqref="F126:AD126">
    <cfRule type="expression" dxfId="9729" priority="2406">
      <formula>AND(LEN(#REF!)=0,$A126&lt;=$C$2)</formula>
    </cfRule>
  </conditionalFormatting>
  <conditionalFormatting sqref="E127:E138">
    <cfRule type="cellIs" dxfId="9728" priority="2407" operator="greaterThan">
      <formula>0.1</formula>
    </cfRule>
  </conditionalFormatting>
  <conditionalFormatting sqref="AF140:AK140">
    <cfRule type="expression" dxfId="9727" priority="2409">
      <formula>#REF!&gt;$C$2</formula>
    </cfRule>
  </conditionalFormatting>
  <conditionalFormatting sqref="H127:H138">
    <cfRule type="expression" dxfId="9726" priority="2415">
      <formula>ISTEXT(I127)</formula>
    </cfRule>
  </conditionalFormatting>
  <conditionalFormatting sqref="G127:G138">
    <cfRule type="expression" dxfId="9725" priority="2416">
      <formula>ISTEXT(F127)</formula>
    </cfRule>
  </conditionalFormatting>
  <conditionalFormatting sqref="G127:G138">
    <cfRule type="expression" dxfId="9724" priority="2417">
      <formula>ISTEXT(H127)</formula>
    </cfRule>
  </conditionalFormatting>
  <conditionalFormatting sqref="F127:F138">
    <cfRule type="expression" dxfId="9723" priority="2418">
      <formula>ISTEXT(G127)</formula>
    </cfRule>
  </conditionalFormatting>
  <conditionalFormatting sqref="H127:H138">
    <cfRule type="expression" dxfId="9722" priority="2419">
      <formula>ISTEXT(G127)</formula>
    </cfRule>
  </conditionalFormatting>
  <conditionalFormatting sqref="I127:I138">
    <cfRule type="expression" dxfId="9721" priority="2420">
      <formula>ISTEXT(Н7)</formula>
    </cfRule>
  </conditionalFormatting>
  <conditionalFormatting sqref="I127">
    <cfRule type="expression" dxfId="9720" priority="2421">
      <formula>ISTEXT(K127)</formula>
    </cfRule>
  </conditionalFormatting>
  <conditionalFormatting sqref="I128:I138">
    <cfRule type="expression" dxfId="9719" priority="2422">
      <formula>ISTEXT(H128)</formula>
    </cfRule>
  </conditionalFormatting>
  <conditionalFormatting sqref="I128:I138">
    <cfRule type="expression" dxfId="9718" priority="2423">
      <formula>ISTEXT(J128)</formula>
    </cfRule>
  </conditionalFormatting>
  <conditionalFormatting sqref="M127:M138">
    <cfRule type="expression" dxfId="9717" priority="2424">
      <formula>ISTEXT(N127)</formula>
    </cfRule>
  </conditionalFormatting>
  <conditionalFormatting sqref="L127:L138">
    <cfRule type="expression" dxfId="9716" priority="2425">
      <formula>ISTEXT(K127)</formula>
    </cfRule>
  </conditionalFormatting>
  <conditionalFormatting sqref="L127:L138">
    <cfRule type="expression" dxfId="9715" priority="2426">
      <formula>ISTEXT(M127)</formula>
    </cfRule>
  </conditionalFormatting>
  <conditionalFormatting sqref="K127:K138">
    <cfRule type="expression" dxfId="9714" priority="2427">
      <formula>ISTEXT(I127)</formula>
    </cfRule>
  </conditionalFormatting>
  <conditionalFormatting sqref="M127:M138">
    <cfRule type="expression" dxfId="9713" priority="2428">
      <formula>ISTEXT(L127)</formula>
    </cfRule>
  </conditionalFormatting>
  <conditionalFormatting sqref="N127">
    <cfRule type="expression" dxfId="9712" priority="2429">
      <formula>ISTEXT(M127)</formula>
    </cfRule>
  </conditionalFormatting>
  <conditionalFormatting sqref="N127">
    <cfRule type="expression" dxfId="9711" priority="2430">
      <formula>ISTEXT(P127)</formula>
    </cfRule>
  </conditionalFormatting>
  <conditionalFormatting sqref="N128:N138">
    <cfRule type="expression" dxfId="9710" priority="2431">
      <formula>ISTEXT(M128)</formula>
    </cfRule>
  </conditionalFormatting>
  <conditionalFormatting sqref="N128:N138">
    <cfRule type="expression" dxfId="9709" priority="2432">
      <formula>ISTEXT(O128)</formula>
    </cfRule>
  </conditionalFormatting>
  <conditionalFormatting sqref="R127:R138">
    <cfRule type="expression" dxfId="9708" priority="2433">
      <formula>ISTEXT(S127)</formula>
    </cfRule>
  </conditionalFormatting>
  <conditionalFormatting sqref="Q127:Q138">
    <cfRule type="expression" dxfId="9707" priority="2434">
      <formula>ISTEXT(P127)</formula>
    </cfRule>
  </conditionalFormatting>
  <conditionalFormatting sqref="Q127:Q138">
    <cfRule type="expression" dxfId="9706" priority="2435">
      <formula>ISTEXT(R127)</formula>
    </cfRule>
  </conditionalFormatting>
  <conditionalFormatting sqref="P127:P138">
    <cfRule type="expression" dxfId="9705" priority="2436">
      <formula>ISTEXT(N127)</formula>
    </cfRule>
  </conditionalFormatting>
  <conditionalFormatting sqref="R127:R138">
    <cfRule type="expression" dxfId="9704" priority="2437">
      <formula>ISTEXT(Q127)</formula>
    </cfRule>
  </conditionalFormatting>
  <conditionalFormatting sqref="S127">
    <cfRule type="expression" dxfId="9703" priority="2438">
      <formula>ISTEXT(R127)</formula>
    </cfRule>
  </conditionalFormatting>
  <conditionalFormatting sqref="S127">
    <cfRule type="expression" dxfId="9702" priority="2439">
      <formula>ISTEXT(U127)</formula>
    </cfRule>
  </conditionalFormatting>
  <conditionalFormatting sqref="S128:S138">
    <cfRule type="expression" dxfId="9701" priority="2440">
      <formula>ISTEXT(R128)</formula>
    </cfRule>
  </conditionalFormatting>
  <conditionalFormatting sqref="S128:S138">
    <cfRule type="expression" dxfId="9700" priority="2441">
      <formula>ISTEXT(T128)</formula>
    </cfRule>
  </conditionalFormatting>
  <conditionalFormatting sqref="W127:W138">
    <cfRule type="expression" dxfId="9699" priority="2442">
      <formula>ISTEXT(X127)</formula>
    </cfRule>
  </conditionalFormatting>
  <conditionalFormatting sqref="V127:V138">
    <cfRule type="expression" dxfId="9698" priority="2443">
      <formula>ISTEXT(U127)</formula>
    </cfRule>
  </conditionalFormatting>
  <conditionalFormatting sqref="V127:V138">
    <cfRule type="expression" dxfId="9697" priority="2444">
      <formula>ISTEXT(W127)</formula>
    </cfRule>
  </conditionalFormatting>
  <conditionalFormatting sqref="U127:U138">
    <cfRule type="expression" dxfId="9696" priority="2445">
      <formula>ISTEXT(S127)</formula>
    </cfRule>
  </conditionalFormatting>
  <conditionalFormatting sqref="W127:W138">
    <cfRule type="expression" dxfId="9695" priority="2446">
      <formula>ISTEXT(V127)</formula>
    </cfRule>
  </conditionalFormatting>
  <conditionalFormatting sqref="X127">
    <cfRule type="expression" dxfId="9694" priority="2447">
      <formula>ISTEXT(W127)</formula>
    </cfRule>
  </conditionalFormatting>
  <conditionalFormatting sqref="X127">
    <cfRule type="expression" dxfId="9693" priority="2448">
      <formula>ISTEXT(Z127)</formula>
    </cfRule>
  </conditionalFormatting>
  <conditionalFormatting sqref="X128:X138">
    <cfRule type="expression" dxfId="9692" priority="2449">
      <formula>ISTEXT(W128)</formula>
    </cfRule>
  </conditionalFormatting>
  <conditionalFormatting sqref="X128:X138">
    <cfRule type="expression" dxfId="9691" priority="2450">
      <formula>ISTEXT(Y128)</formula>
    </cfRule>
  </conditionalFormatting>
  <conditionalFormatting sqref="AB127:AB138">
    <cfRule type="expression" dxfId="9690" priority="2451">
      <formula>ISTEXT(AC127)</formula>
    </cfRule>
  </conditionalFormatting>
  <conditionalFormatting sqref="AA127:AA138">
    <cfRule type="expression" dxfId="9689" priority="2452">
      <formula>ISTEXT(Z127)</formula>
    </cfRule>
  </conditionalFormatting>
  <conditionalFormatting sqref="AA127:AA138">
    <cfRule type="expression" dxfId="9688" priority="2453">
      <formula>ISTEXT(AB127)</formula>
    </cfRule>
  </conditionalFormatting>
  <conditionalFormatting sqref="Z127:Z138">
    <cfRule type="expression" dxfId="9687" priority="2454">
      <formula>ISTEXT(AA127)</formula>
    </cfRule>
  </conditionalFormatting>
  <conditionalFormatting sqref="AB127:AB138">
    <cfRule type="expression" dxfId="9686" priority="2455">
      <formula>ISTEXT(AA127)</formula>
    </cfRule>
  </conditionalFormatting>
  <conditionalFormatting sqref="AC127:AC138">
    <cfRule type="expression" dxfId="9685" priority="2456">
      <formula>ISTEXT(Н7)</formula>
    </cfRule>
  </conditionalFormatting>
  <conditionalFormatting sqref="AC127">
    <cfRule type="expression" dxfId="9684" priority="2457">
      <formula>ISTEXT(AB127)</formula>
    </cfRule>
  </conditionalFormatting>
  <conditionalFormatting sqref="AC127">
    <cfRule type="expression" dxfId="9683" priority="2458">
      <formula>ISTEXT(AD127)</formula>
    </cfRule>
  </conditionalFormatting>
  <conditionalFormatting sqref="AC128:AC138">
    <cfRule type="expression" dxfId="9682" priority="2459">
      <formula>ISTEXT(AB128)</formula>
    </cfRule>
  </conditionalFormatting>
  <conditionalFormatting sqref="AC128:AC138">
    <cfRule type="expression" dxfId="9681" priority="2460">
      <formula>ISTEXT(AD128)</formula>
    </cfRule>
  </conditionalFormatting>
  <conditionalFormatting sqref="K127:K138">
    <cfRule type="expression" dxfId="9680" priority="2461">
      <formula>ISTEXT(L127)</formula>
    </cfRule>
  </conditionalFormatting>
  <conditionalFormatting sqref="P127:P138">
    <cfRule type="expression" dxfId="9679" priority="2462">
      <formula>ISTEXT(Q127)</formula>
    </cfRule>
  </conditionalFormatting>
  <conditionalFormatting sqref="U127:U138">
    <cfRule type="expression" dxfId="9678" priority="2463">
      <formula>ISTEXT(V127)</formula>
    </cfRule>
  </conditionalFormatting>
  <conditionalFormatting sqref="Z127:Z138">
    <cfRule type="expression" dxfId="9677" priority="2464">
      <formula>ISTEXT(X127)</formula>
    </cfRule>
  </conditionalFormatting>
  <conditionalFormatting sqref="E126:E138 E140">
    <cfRule type="expression" dxfId="9676" priority="2465">
      <formula>ISERROR(E126)</formula>
    </cfRule>
  </conditionalFormatting>
  <conditionalFormatting sqref="E139">
    <cfRule type="cellIs" dxfId="9675" priority="2544" operator="greaterThan">
      <formula>0.1</formula>
    </cfRule>
  </conditionalFormatting>
  <conditionalFormatting sqref="H139">
    <cfRule type="expression" dxfId="9674" priority="2545">
      <formula>ISTEXT(I139)</formula>
    </cfRule>
  </conditionalFormatting>
  <conditionalFormatting sqref="G139">
    <cfRule type="expression" dxfId="9673" priority="2546">
      <formula>ISTEXT(F139)</formula>
    </cfRule>
  </conditionalFormatting>
  <conditionalFormatting sqref="G139">
    <cfRule type="expression" dxfId="9672" priority="2547">
      <formula>ISTEXT(H139)</formula>
    </cfRule>
  </conditionalFormatting>
  <conditionalFormatting sqref="F139">
    <cfRule type="expression" dxfId="9671" priority="2548">
      <formula>ISTEXT(G139)</formula>
    </cfRule>
  </conditionalFormatting>
  <conditionalFormatting sqref="H139">
    <cfRule type="expression" dxfId="9670" priority="2549">
      <formula>ISTEXT(G139)</formula>
    </cfRule>
  </conditionalFormatting>
  <conditionalFormatting sqref="I139">
    <cfRule type="expression" dxfId="9669" priority="2550">
      <formula>ISTEXT(Н7)</formula>
    </cfRule>
  </conditionalFormatting>
  <conditionalFormatting sqref="I139">
    <cfRule type="expression" dxfId="9668" priority="2551">
      <formula>ISTEXT(H139)</formula>
    </cfRule>
  </conditionalFormatting>
  <conditionalFormatting sqref="I139">
    <cfRule type="expression" dxfId="9667" priority="2552">
      <formula>ISTEXT(J139)</formula>
    </cfRule>
  </conditionalFormatting>
  <conditionalFormatting sqref="M139">
    <cfRule type="expression" dxfId="9666" priority="2553">
      <formula>ISTEXT(N139)</formula>
    </cfRule>
  </conditionalFormatting>
  <conditionalFormatting sqref="L139">
    <cfRule type="expression" dxfId="9665" priority="2554">
      <formula>ISTEXT(K139)</formula>
    </cfRule>
  </conditionalFormatting>
  <conditionalFormatting sqref="L139">
    <cfRule type="expression" dxfId="9664" priority="2555">
      <formula>ISTEXT(M139)</formula>
    </cfRule>
  </conditionalFormatting>
  <conditionalFormatting sqref="K139">
    <cfRule type="expression" dxfId="9663" priority="2556">
      <formula>ISTEXT(I139)</formula>
    </cfRule>
  </conditionalFormatting>
  <conditionalFormatting sqref="M139">
    <cfRule type="expression" dxfId="9662" priority="2557">
      <formula>ISTEXT(L139)</formula>
    </cfRule>
  </conditionalFormatting>
  <conditionalFormatting sqref="N139">
    <cfRule type="expression" dxfId="9661" priority="2558">
      <formula>ISTEXT(M139)</formula>
    </cfRule>
  </conditionalFormatting>
  <conditionalFormatting sqref="N139">
    <cfRule type="expression" dxfId="9660" priority="2559">
      <formula>ISTEXT(O139)</formula>
    </cfRule>
  </conditionalFormatting>
  <conditionalFormatting sqref="R139">
    <cfRule type="expression" dxfId="9659" priority="2560">
      <formula>ISTEXT(S139)</formula>
    </cfRule>
  </conditionalFormatting>
  <conditionalFormatting sqref="Q139">
    <cfRule type="expression" dxfId="9658" priority="2561">
      <formula>ISTEXT(P139)</formula>
    </cfRule>
  </conditionalFormatting>
  <conditionalFormatting sqref="Q139">
    <cfRule type="expression" dxfId="9657" priority="2562">
      <formula>ISTEXT(R139)</formula>
    </cfRule>
  </conditionalFormatting>
  <conditionalFormatting sqref="P139">
    <cfRule type="expression" dxfId="9656" priority="2563">
      <formula>ISTEXT(N139)</formula>
    </cfRule>
  </conditionalFormatting>
  <conditionalFormatting sqref="S139">
    <cfRule type="expression" dxfId="9655" priority="2564">
      <formula>ISTEXT(R139)</formula>
    </cfRule>
  </conditionalFormatting>
  <conditionalFormatting sqref="S139">
    <cfRule type="expression" dxfId="9654" priority="2565">
      <formula>ISTEXT(T139)</formula>
    </cfRule>
  </conditionalFormatting>
  <conditionalFormatting sqref="W139">
    <cfRule type="expression" dxfId="9653" priority="2566">
      <formula>ISTEXT(X139)</formula>
    </cfRule>
  </conditionalFormatting>
  <conditionalFormatting sqref="V139">
    <cfRule type="expression" dxfId="9652" priority="2567">
      <formula>ISTEXT(U139)</formula>
    </cfRule>
  </conditionalFormatting>
  <conditionalFormatting sqref="V139">
    <cfRule type="expression" dxfId="9651" priority="2568">
      <formula>ISTEXT(W139)</formula>
    </cfRule>
  </conditionalFormatting>
  <conditionalFormatting sqref="U139">
    <cfRule type="expression" dxfId="9650" priority="2569">
      <formula>ISTEXT(S139)</formula>
    </cfRule>
  </conditionalFormatting>
  <conditionalFormatting sqref="W139">
    <cfRule type="expression" dxfId="9649" priority="2570">
      <formula>ISTEXT(V139)</formula>
    </cfRule>
  </conditionalFormatting>
  <conditionalFormatting sqref="X139">
    <cfRule type="expression" dxfId="9648" priority="2571">
      <formula>ISTEXT(W139)</formula>
    </cfRule>
  </conditionalFormatting>
  <conditionalFormatting sqref="AB139">
    <cfRule type="expression" dxfId="9647" priority="2572">
      <formula>ISTEXT(AC139)</formula>
    </cfRule>
  </conditionalFormatting>
  <conditionalFormatting sqref="AA139">
    <cfRule type="expression" dxfId="9646" priority="2573">
      <formula>ISTEXT(Z139)</formula>
    </cfRule>
  </conditionalFormatting>
  <conditionalFormatting sqref="Z139">
    <cfRule type="expression" dxfId="9645" priority="2574">
      <formula>ISTEXT(AA139)</formula>
    </cfRule>
  </conditionalFormatting>
  <conditionalFormatting sqref="AB139">
    <cfRule type="expression" dxfId="9644" priority="2575">
      <formula>ISTEXT(AA139)</formula>
    </cfRule>
  </conditionalFormatting>
  <conditionalFormatting sqref="AC139">
    <cfRule type="expression" dxfId="9643" priority="2576">
      <formula>ISTEXT(Н7)</formula>
    </cfRule>
  </conditionalFormatting>
  <conditionalFormatting sqref="K139">
    <cfRule type="expression" dxfId="9642" priority="2577">
      <formula>ISTEXT(L139)</formula>
    </cfRule>
  </conditionalFormatting>
  <conditionalFormatting sqref="U139">
    <cfRule type="expression" dxfId="9641" priority="2578">
      <formula>ISTEXT(V139)</formula>
    </cfRule>
  </conditionalFormatting>
  <conditionalFormatting sqref="Z139">
    <cfRule type="expression" dxfId="9640" priority="2579">
      <formula>ISTEXT(X139)</formula>
    </cfRule>
  </conditionalFormatting>
  <conditionalFormatting sqref="E139">
    <cfRule type="expression" dxfId="9639" priority="2580">
      <formula>ISERROR(E139)</formula>
    </cfRule>
  </conditionalFormatting>
  <conditionalFormatting sqref="F141:AD141">
    <cfRule type="expression" dxfId="9638" priority="2668">
      <formula>AND(LEN(#REF!)=0,$A141&lt;=$C$2)</formula>
    </cfRule>
  </conditionalFormatting>
  <conditionalFormatting sqref="AF155:AK155">
    <cfRule type="expression" dxfId="9637" priority="2670">
      <formula>#REF!&gt;$C$2</formula>
    </cfRule>
  </conditionalFormatting>
  <conditionalFormatting sqref="G142:G153">
    <cfRule type="expression" dxfId="9636" priority="2676">
      <formula>ISTEXT(F142)</formula>
    </cfRule>
  </conditionalFormatting>
  <conditionalFormatting sqref="G142:G153">
    <cfRule type="expression" dxfId="9635" priority="2677">
      <formula>ISTEXT(H142)</formula>
    </cfRule>
  </conditionalFormatting>
  <conditionalFormatting sqref="F142:F153">
    <cfRule type="expression" dxfId="9634" priority="2678">
      <formula>ISTEXT(G142)</formula>
    </cfRule>
  </conditionalFormatting>
  <conditionalFormatting sqref="H142:H153">
    <cfRule type="expression" dxfId="9633" priority="2679">
      <formula>ISTEXT(G142)</formula>
    </cfRule>
  </conditionalFormatting>
  <conditionalFormatting sqref="I142:I153">
    <cfRule type="expression" dxfId="9632" priority="2680">
      <formula>ISTEXT(Н7)</formula>
    </cfRule>
  </conditionalFormatting>
  <conditionalFormatting sqref="I142">
    <cfRule type="expression" dxfId="9631" priority="2681">
      <formula>ISTEXT(K142)</formula>
    </cfRule>
  </conditionalFormatting>
  <conditionalFormatting sqref="I143:I153">
    <cfRule type="expression" dxfId="9630" priority="2682">
      <formula>ISTEXT(H143)</formula>
    </cfRule>
  </conditionalFormatting>
  <conditionalFormatting sqref="I143:I153">
    <cfRule type="expression" dxfId="9629" priority="2683">
      <formula>ISTEXT(J143)</formula>
    </cfRule>
  </conditionalFormatting>
  <conditionalFormatting sqref="M142:M153">
    <cfRule type="expression" dxfId="9628" priority="2684">
      <formula>ISTEXT(N142)</formula>
    </cfRule>
  </conditionalFormatting>
  <conditionalFormatting sqref="L142:L153">
    <cfRule type="expression" dxfId="9627" priority="2685">
      <formula>ISTEXT(K142)</formula>
    </cfRule>
  </conditionalFormatting>
  <conditionalFormatting sqref="L142:L153">
    <cfRule type="expression" dxfId="9626" priority="2686">
      <formula>ISTEXT(M142)</formula>
    </cfRule>
  </conditionalFormatting>
  <conditionalFormatting sqref="K142:K153">
    <cfRule type="expression" dxfId="9625" priority="2687">
      <formula>ISTEXT(I142)</formula>
    </cfRule>
  </conditionalFormatting>
  <conditionalFormatting sqref="M142:M153">
    <cfRule type="expression" dxfId="9624" priority="2688">
      <formula>ISTEXT(L142)</formula>
    </cfRule>
  </conditionalFormatting>
  <conditionalFormatting sqref="N142">
    <cfRule type="expression" dxfId="9623" priority="2689">
      <formula>ISTEXT(M142)</formula>
    </cfRule>
  </conditionalFormatting>
  <conditionalFormatting sqref="N142">
    <cfRule type="expression" dxfId="9622" priority="2690">
      <formula>ISTEXT(P142)</formula>
    </cfRule>
  </conditionalFormatting>
  <conditionalFormatting sqref="N143:N153">
    <cfRule type="expression" dxfId="9621" priority="2691">
      <formula>ISTEXT(M143)</formula>
    </cfRule>
  </conditionalFormatting>
  <conditionalFormatting sqref="N143:N153">
    <cfRule type="expression" dxfId="9620" priority="2692">
      <formula>ISTEXT(O143)</formula>
    </cfRule>
  </conditionalFormatting>
  <conditionalFormatting sqref="R142:R153">
    <cfRule type="expression" dxfId="9619" priority="2693">
      <formula>ISTEXT(S142)</formula>
    </cfRule>
  </conditionalFormatting>
  <conditionalFormatting sqref="Q142:Q153">
    <cfRule type="expression" dxfId="9618" priority="2694">
      <formula>ISTEXT(P142)</formula>
    </cfRule>
  </conditionalFormatting>
  <conditionalFormatting sqref="Q142:Q153">
    <cfRule type="expression" dxfId="9617" priority="2695">
      <formula>ISTEXT(R142)</formula>
    </cfRule>
  </conditionalFormatting>
  <conditionalFormatting sqref="P142:P153">
    <cfRule type="expression" dxfId="9616" priority="2696">
      <formula>ISTEXT(N142)</formula>
    </cfRule>
  </conditionalFormatting>
  <conditionalFormatting sqref="R142:R153">
    <cfRule type="expression" dxfId="9615" priority="2697">
      <formula>ISTEXT(Q142)</formula>
    </cfRule>
  </conditionalFormatting>
  <conditionalFormatting sqref="S142">
    <cfRule type="expression" dxfId="9614" priority="2698">
      <formula>ISTEXT(R142)</formula>
    </cfRule>
  </conditionalFormatting>
  <conditionalFormatting sqref="S142">
    <cfRule type="expression" dxfId="9613" priority="2699">
      <formula>ISTEXT(U142)</formula>
    </cfRule>
  </conditionalFormatting>
  <conditionalFormatting sqref="S143:S153">
    <cfRule type="expression" dxfId="9612" priority="2700">
      <formula>ISTEXT(R143)</formula>
    </cfRule>
  </conditionalFormatting>
  <conditionalFormatting sqref="S143:S153">
    <cfRule type="expression" dxfId="9611" priority="2701">
      <formula>ISTEXT(T143)</formula>
    </cfRule>
  </conditionalFormatting>
  <conditionalFormatting sqref="W142:W153">
    <cfRule type="expression" dxfId="9610" priority="2702">
      <formula>ISTEXT(X142)</formula>
    </cfRule>
  </conditionalFormatting>
  <conditionalFormatting sqref="V142:V153">
    <cfRule type="expression" dxfId="9609" priority="2703">
      <formula>ISTEXT(U142)</formula>
    </cfRule>
  </conditionalFormatting>
  <conditionalFormatting sqref="V142:V153">
    <cfRule type="expression" dxfId="9608" priority="2704">
      <formula>ISTEXT(W142)</formula>
    </cfRule>
  </conditionalFormatting>
  <conditionalFormatting sqref="U142:U153">
    <cfRule type="expression" dxfId="9607" priority="2705">
      <formula>ISTEXT(S142)</formula>
    </cfRule>
  </conditionalFormatting>
  <conditionalFormatting sqref="W142:W153">
    <cfRule type="expression" dxfId="9606" priority="2706">
      <formula>ISTEXT(V142)</formula>
    </cfRule>
  </conditionalFormatting>
  <conditionalFormatting sqref="X142">
    <cfRule type="expression" dxfId="9605" priority="2707">
      <formula>ISTEXT(W142)</formula>
    </cfRule>
  </conditionalFormatting>
  <conditionalFormatting sqref="X142">
    <cfRule type="expression" dxfId="9604" priority="2708">
      <formula>ISTEXT(Z142)</formula>
    </cfRule>
  </conditionalFormatting>
  <conditionalFormatting sqref="X143:X153">
    <cfRule type="expression" dxfId="9603" priority="2709">
      <formula>ISTEXT(W143)</formula>
    </cfRule>
  </conditionalFormatting>
  <conditionalFormatting sqref="X143:X153">
    <cfRule type="expression" dxfId="9602" priority="2710">
      <formula>ISTEXT(Y143)</formula>
    </cfRule>
  </conditionalFormatting>
  <conditionalFormatting sqref="AB142:AB153">
    <cfRule type="expression" dxfId="9601" priority="2711">
      <formula>ISTEXT(AC142)</formula>
    </cfRule>
  </conditionalFormatting>
  <conditionalFormatting sqref="AA142:AA153">
    <cfRule type="expression" dxfId="9600" priority="2712">
      <formula>ISTEXT(Z142)</formula>
    </cfRule>
  </conditionalFormatting>
  <conditionalFormatting sqref="AA142:AA153">
    <cfRule type="expression" dxfId="9599" priority="2713">
      <formula>ISTEXT(AB142)</formula>
    </cfRule>
  </conditionalFormatting>
  <conditionalFormatting sqref="Z142:Z153">
    <cfRule type="expression" dxfId="9598" priority="2714">
      <formula>ISTEXT(AA142)</formula>
    </cfRule>
  </conditionalFormatting>
  <conditionalFormatting sqref="AB142:AB153">
    <cfRule type="expression" dxfId="9597" priority="2715">
      <formula>ISTEXT(AA142)</formula>
    </cfRule>
  </conditionalFormatting>
  <conditionalFormatting sqref="AC142:AC153">
    <cfRule type="expression" dxfId="9596" priority="2716">
      <formula>ISTEXT(Н7)</formula>
    </cfRule>
  </conditionalFormatting>
  <conditionalFormatting sqref="AC142">
    <cfRule type="expression" dxfId="9595" priority="2717">
      <formula>ISTEXT(AB142)</formula>
    </cfRule>
  </conditionalFormatting>
  <conditionalFormatting sqref="AC142">
    <cfRule type="expression" dxfId="9594" priority="2718">
      <formula>ISTEXT(AD142)</formula>
    </cfRule>
  </conditionalFormatting>
  <conditionalFormatting sqref="AC143:AC153">
    <cfRule type="expression" dxfId="9593" priority="2719">
      <formula>ISTEXT(AB143)</formula>
    </cfRule>
  </conditionalFormatting>
  <conditionalFormatting sqref="AC143:AC153">
    <cfRule type="expression" dxfId="9592" priority="2720">
      <formula>ISTEXT(AD143)</formula>
    </cfRule>
  </conditionalFormatting>
  <conditionalFormatting sqref="K142:K153">
    <cfRule type="expression" dxfId="9591" priority="2721">
      <formula>ISTEXT(L142)</formula>
    </cfRule>
  </conditionalFormatting>
  <conditionalFormatting sqref="P142:P153">
    <cfRule type="expression" dxfId="9590" priority="2722">
      <formula>ISTEXT(Q142)</formula>
    </cfRule>
  </conditionalFormatting>
  <conditionalFormatting sqref="U142:U153">
    <cfRule type="expression" dxfId="9589" priority="2723">
      <formula>ISTEXT(V142)</formula>
    </cfRule>
  </conditionalFormatting>
  <conditionalFormatting sqref="Z142:Z153">
    <cfRule type="expression" dxfId="9588" priority="2724">
      <formula>ISTEXT(X142)</formula>
    </cfRule>
  </conditionalFormatting>
  <conditionalFormatting sqref="E141:E153 E155">
    <cfRule type="expression" dxfId="9587" priority="2725">
      <formula>ISERROR(E141)</formula>
    </cfRule>
  </conditionalFormatting>
  <conditionalFormatting sqref="E154">
    <cfRule type="cellIs" dxfId="9586" priority="2807" operator="greaterThan">
      <formula>0.1</formula>
    </cfRule>
  </conditionalFormatting>
  <conditionalFormatting sqref="H154">
    <cfRule type="expression" dxfId="9585" priority="2808">
      <formula>ISTEXT(I154)</formula>
    </cfRule>
  </conditionalFormatting>
  <conditionalFormatting sqref="G154">
    <cfRule type="expression" dxfId="9584" priority="2809">
      <formula>ISTEXT(F154)</formula>
    </cfRule>
  </conditionalFormatting>
  <conditionalFormatting sqref="G154">
    <cfRule type="expression" dxfId="9583" priority="2810">
      <formula>ISTEXT(H154)</formula>
    </cfRule>
  </conditionalFormatting>
  <conditionalFormatting sqref="F154">
    <cfRule type="expression" dxfId="9582" priority="2811">
      <formula>ISTEXT(G154)</formula>
    </cfRule>
  </conditionalFormatting>
  <conditionalFormatting sqref="H154">
    <cfRule type="expression" dxfId="9581" priority="2812">
      <formula>ISTEXT(G154)</formula>
    </cfRule>
  </conditionalFormatting>
  <conditionalFormatting sqref="I154">
    <cfRule type="expression" dxfId="9580" priority="2813">
      <formula>ISTEXT(Н7)</formula>
    </cfRule>
  </conditionalFormatting>
  <conditionalFormatting sqref="I154">
    <cfRule type="expression" dxfId="9579" priority="2814">
      <formula>ISTEXT(H154)</formula>
    </cfRule>
  </conditionalFormatting>
  <conditionalFormatting sqref="I154">
    <cfRule type="expression" dxfId="9578" priority="2815">
      <formula>ISTEXT(J154)</formula>
    </cfRule>
  </conditionalFormatting>
  <conditionalFormatting sqref="M154">
    <cfRule type="expression" dxfId="9577" priority="2816">
      <formula>ISTEXT(N154)</formula>
    </cfRule>
  </conditionalFormatting>
  <conditionalFormatting sqref="L154">
    <cfRule type="expression" dxfId="9576" priority="2817">
      <formula>ISTEXT(K154)</formula>
    </cfRule>
  </conditionalFormatting>
  <conditionalFormatting sqref="L154">
    <cfRule type="expression" dxfId="9575" priority="2818">
      <formula>ISTEXT(M154)</formula>
    </cfRule>
  </conditionalFormatting>
  <conditionalFormatting sqref="K154">
    <cfRule type="expression" dxfId="9574" priority="2819">
      <formula>ISTEXT(I154)</formula>
    </cfRule>
  </conditionalFormatting>
  <conditionalFormatting sqref="M154">
    <cfRule type="expression" dxfId="9573" priority="2820">
      <formula>ISTEXT(L154)</formula>
    </cfRule>
  </conditionalFormatting>
  <conditionalFormatting sqref="N154">
    <cfRule type="expression" dxfId="9572" priority="2821">
      <formula>ISTEXT(M154)</formula>
    </cfRule>
  </conditionalFormatting>
  <conditionalFormatting sqref="N154">
    <cfRule type="expression" dxfId="9571" priority="2822">
      <formula>ISTEXT(O154)</formula>
    </cfRule>
  </conditionalFormatting>
  <conditionalFormatting sqref="R154">
    <cfRule type="expression" dxfId="9570" priority="2823">
      <formula>ISTEXT(S154)</formula>
    </cfRule>
  </conditionalFormatting>
  <conditionalFormatting sqref="Q154">
    <cfRule type="expression" dxfId="9569" priority="2824">
      <formula>ISTEXT(P154)</formula>
    </cfRule>
  </conditionalFormatting>
  <conditionalFormatting sqref="Q154">
    <cfRule type="expression" dxfId="9568" priority="2825">
      <formula>ISTEXT(R154)</formula>
    </cfRule>
  </conditionalFormatting>
  <conditionalFormatting sqref="P154">
    <cfRule type="expression" dxfId="9567" priority="2826">
      <formula>ISTEXT(N154)</formula>
    </cfRule>
  </conditionalFormatting>
  <conditionalFormatting sqref="R154">
    <cfRule type="expression" dxfId="9566" priority="2827">
      <formula>ISTEXT(Q154)</formula>
    </cfRule>
  </conditionalFormatting>
  <conditionalFormatting sqref="S154">
    <cfRule type="expression" dxfId="9565" priority="2828">
      <formula>ISTEXT(R154)</formula>
    </cfRule>
  </conditionalFormatting>
  <conditionalFormatting sqref="S154">
    <cfRule type="expression" dxfId="9564" priority="2829">
      <formula>ISTEXT(T154)</formula>
    </cfRule>
  </conditionalFormatting>
  <conditionalFormatting sqref="W154">
    <cfRule type="expression" dxfId="9563" priority="2830">
      <formula>ISTEXT(X154)</formula>
    </cfRule>
  </conditionalFormatting>
  <conditionalFormatting sqref="V154">
    <cfRule type="expression" dxfId="9562" priority="2831">
      <formula>ISTEXT(U154)</formula>
    </cfRule>
  </conditionalFormatting>
  <conditionalFormatting sqref="V154">
    <cfRule type="expression" dxfId="9561" priority="2832">
      <formula>ISTEXT(W154)</formula>
    </cfRule>
  </conditionalFormatting>
  <conditionalFormatting sqref="U154">
    <cfRule type="expression" dxfId="9560" priority="2833">
      <formula>ISTEXT(S154)</formula>
    </cfRule>
  </conditionalFormatting>
  <conditionalFormatting sqref="W154">
    <cfRule type="expression" dxfId="9559" priority="2834">
      <formula>ISTEXT(V154)</formula>
    </cfRule>
  </conditionalFormatting>
  <conditionalFormatting sqref="X154">
    <cfRule type="expression" dxfId="9558" priority="2835">
      <formula>ISTEXT(W154)</formula>
    </cfRule>
  </conditionalFormatting>
  <conditionalFormatting sqref="X154">
    <cfRule type="expression" dxfId="9557" priority="2836">
      <formula>ISTEXT(Y154)</formula>
    </cfRule>
  </conditionalFormatting>
  <conditionalFormatting sqref="AB154">
    <cfRule type="expression" dxfId="9556" priority="2837">
      <formula>ISTEXT(AC154)</formula>
    </cfRule>
  </conditionalFormatting>
  <conditionalFormatting sqref="AA154">
    <cfRule type="expression" dxfId="9555" priority="2838">
      <formula>ISTEXT(Z154)</formula>
    </cfRule>
  </conditionalFormatting>
  <conditionalFormatting sqref="AA154">
    <cfRule type="expression" dxfId="9554" priority="2839">
      <formula>ISTEXT(AB154)</formula>
    </cfRule>
  </conditionalFormatting>
  <conditionalFormatting sqref="Z154">
    <cfRule type="expression" dxfId="9553" priority="2840">
      <formula>ISTEXT(AA154)</formula>
    </cfRule>
  </conditionalFormatting>
  <conditionalFormatting sqref="AB154">
    <cfRule type="expression" dxfId="9552" priority="2841">
      <formula>ISTEXT(AA154)</formula>
    </cfRule>
  </conditionalFormatting>
  <conditionalFormatting sqref="AC154">
    <cfRule type="expression" dxfId="9551" priority="2842">
      <formula>ISTEXT(Н7)</formula>
    </cfRule>
  </conditionalFormatting>
  <conditionalFormatting sqref="AC154">
    <cfRule type="expression" dxfId="9550" priority="2843">
      <formula>ISTEXT(AB154)</formula>
    </cfRule>
  </conditionalFormatting>
  <conditionalFormatting sqref="AC154">
    <cfRule type="expression" dxfId="9549" priority="2844">
      <formula>ISTEXT(AD154)</formula>
    </cfRule>
  </conditionalFormatting>
  <conditionalFormatting sqref="K154">
    <cfRule type="expression" dxfId="9548" priority="2845">
      <formula>ISTEXT(L154)</formula>
    </cfRule>
  </conditionalFormatting>
  <conditionalFormatting sqref="P154">
    <cfRule type="expression" dxfId="9547" priority="2846">
      <formula>ISTEXT(Q154)</formula>
    </cfRule>
  </conditionalFormatting>
  <conditionalFormatting sqref="U154">
    <cfRule type="expression" dxfId="9546" priority="2847">
      <formula>ISTEXT(V154)</formula>
    </cfRule>
  </conditionalFormatting>
  <conditionalFormatting sqref="Z154">
    <cfRule type="expression" dxfId="9545" priority="2848">
      <formula>ISTEXT(X154)</formula>
    </cfRule>
  </conditionalFormatting>
  <conditionalFormatting sqref="E154">
    <cfRule type="expression" dxfId="9544" priority="2849">
      <formula>ISERROR(E154)</formula>
    </cfRule>
  </conditionalFormatting>
  <conditionalFormatting sqref="D5:D17">
    <cfRule type="expression" dxfId="9543" priority="2927">
      <formula>$A5&gt;$C$2</formula>
    </cfRule>
  </conditionalFormatting>
  <conditionalFormatting sqref="D2">
    <cfRule type="expression" dxfId="9542" priority="2928">
      <formula>LEN($C$2)=0</formula>
    </cfRule>
  </conditionalFormatting>
  <conditionalFormatting sqref="D19">
    <cfRule type="expression" dxfId="9541" priority="2931">
      <formula>$A19&gt;$C$2</formula>
    </cfRule>
  </conditionalFormatting>
  <conditionalFormatting sqref="D18">
    <cfRule type="expression" dxfId="9540" priority="2932">
      <formula>$A18&gt;$C$2</formula>
    </cfRule>
  </conditionalFormatting>
  <dataValidations count="2">
    <dataValidation type="list" allowBlank="1" showErrorMessage="1" sqref="F7:I19 K7:N19 P7:S19 U7:X19 Z7:AC19 F22:I34 K22:N34 P22:S34 U22:X34 Z22:AC34 F37:I49 K37:N49 P37:S49 U37:X49 Z37:AC49 F52:I64 K52:N64 P52:S64 U52:X64 Z52:AC64 F67:I79 K67:N79 P67:S79 U67:X79 Z67:AC79 F82:I94 K82:N94 P82:S94 U82:X94 Z82:AC94 F97:I109 K97:N109 P97:S109 U97:X109 Z97:AC109 F112:I124 K112:N124 P112:S124 U112:X124 Z112:AC124 F127:I139 K127:N139 P127:S139 U127:X139 Z127:AC139 F142:I154 K142:N154 P142:S154 U142:X154 Z142:AC154">
      <formula1>$F$1:$K$1</formula1>
    </dataValidation>
    <dataValidation type="decimal" operator="greaterThanOrEqual" allowBlank="1" showInputMessage="1" showErrorMessage="1" prompt="Укажите число классов" sqref="C2:E2">
      <formula1>0</formula1>
    </dataValidation>
  </dataValidations>
  <pageMargins left="0.70866141732283472" right="0.70866141732283472" top="0.27" bottom="0.26" header="0" footer="0"/>
  <pageSetup paperSize="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L232"/>
  <sheetViews>
    <sheetView showGridLines="0" workbookViewId="0">
      <pane xSplit="3" ySplit="4" topLeftCell="D134" activePane="bottomRight" state="frozen"/>
      <selection pane="topRight" activeCell="D1" sqref="D1"/>
      <selection pane="bottomLeft" activeCell="A5" sqref="A5"/>
      <selection pane="bottomRight" activeCell="AM8" sqref="AM8"/>
    </sheetView>
  </sheetViews>
  <sheetFormatPr defaultColWidth="11.25" defaultRowHeight="15" customHeight="1" x14ac:dyDescent="0.25"/>
  <cols>
    <col min="1" max="1" width="8.375" hidden="1" customWidth="1"/>
    <col min="2" max="2" width="32.625" customWidth="1"/>
    <col min="3" max="5" width="9.375" customWidth="1"/>
    <col min="6" max="22" width="2.125" customWidth="1"/>
    <col min="23" max="23" width="3.75" customWidth="1"/>
    <col min="24" max="30" width="2.125" customWidth="1"/>
    <col min="31" max="31" width="2.5" hidden="1" customWidth="1"/>
    <col min="32" max="35" width="3.875" customWidth="1"/>
    <col min="36" max="36" width="3.75" customWidth="1"/>
    <col min="37" max="37" width="3.5" customWidth="1"/>
    <col min="38" max="38" width="8.75" customWidth="1"/>
  </cols>
  <sheetData>
    <row r="1" spans="1:38" ht="32.25" customHeight="1" x14ac:dyDescent="0.25">
      <c r="A1" s="35"/>
      <c r="B1" s="145" t="s">
        <v>47</v>
      </c>
      <c r="C1" s="139"/>
      <c r="D1" s="36"/>
      <c r="E1" s="37" t="s">
        <v>48</v>
      </c>
      <c r="F1" s="38" t="s">
        <v>17</v>
      </c>
      <c r="G1" s="38" t="s">
        <v>18</v>
      </c>
      <c r="H1" s="38" t="s">
        <v>15</v>
      </c>
      <c r="I1" s="38" t="s">
        <v>19</v>
      </c>
      <c r="J1" s="38" t="s">
        <v>20</v>
      </c>
      <c r="K1" s="38" t="s">
        <v>21</v>
      </c>
      <c r="L1" s="39"/>
      <c r="M1" s="39"/>
      <c r="N1" s="39"/>
      <c r="O1" s="39"/>
      <c r="P1" s="39"/>
      <c r="Q1" s="39"/>
      <c r="R1" s="40"/>
      <c r="S1" s="40"/>
      <c r="T1" s="41"/>
      <c r="U1" s="41"/>
      <c r="V1" s="41"/>
      <c r="W1" s="41"/>
      <c r="X1" s="156" t="s">
        <v>232</v>
      </c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42"/>
    </row>
    <row r="2" spans="1:38" ht="102" customHeight="1" x14ac:dyDescent="0.25">
      <c r="A2" s="35"/>
      <c r="B2" s="43" t="s">
        <v>173</v>
      </c>
      <c r="C2" s="15">
        <v>12</v>
      </c>
      <c r="D2" s="44"/>
      <c r="E2" s="45"/>
      <c r="F2" s="46" t="s">
        <v>22</v>
      </c>
      <c r="G2" s="46" t="s">
        <v>23</v>
      </c>
      <c r="H2" s="46" t="s">
        <v>24</v>
      </c>
      <c r="I2" s="46" t="s">
        <v>25</v>
      </c>
      <c r="J2" s="46" t="s">
        <v>26</v>
      </c>
      <c r="K2" s="46" t="s">
        <v>27</v>
      </c>
      <c r="L2" s="40"/>
      <c r="M2" s="40"/>
      <c r="N2" s="40"/>
      <c r="O2" s="40"/>
      <c r="P2" s="40"/>
      <c r="Q2" s="40"/>
      <c r="R2" s="40"/>
      <c r="S2" s="40"/>
      <c r="T2" s="41"/>
      <c r="U2" s="41"/>
      <c r="V2" s="41"/>
      <c r="W2" s="41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42"/>
    </row>
    <row r="3" spans="1:38" ht="16.5" customHeight="1" x14ac:dyDescent="0.25">
      <c r="A3" s="47"/>
      <c r="B3" s="141" t="s">
        <v>50</v>
      </c>
      <c r="C3" s="138"/>
      <c r="D3" s="138"/>
      <c r="E3" s="139"/>
      <c r="F3" s="140" t="s">
        <v>51</v>
      </c>
      <c r="G3" s="138"/>
      <c r="H3" s="138"/>
      <c r="I3" s="138"/>
      <c r="J3" s="139"/>
      <c r="K3" s="140" t="s">
        <v>52</v>
      </c>
      <c r="L3" s="138"/>
      <c r="M3" s="138"/>
      <c r="N3" s="138"/>
      <c r="O3" s="139"/>
      <c r="P3" s="140" t="s">
        <v>53</v>
      </c>
      <c r="Q3" s="138"/>
      <c r="R3" s="138"/>
      <c r="S3" s="138"/>
      <c r="T3" s="139"/>
      <c r="U3" s="140" t="s">
        <v>54</v>
      </c>
      <c r="V3" s="138"/>
      <c r="W3" s="138"/>
      <c r="X3" s="138"/>
      <c r="Y3" s="139"/>
      <c r="Z3" s="140" t="s">
        <v>55</v>
      </c>
      <c r="AA3" s="138"/>
      <c r="AB3" s="138"/>
      <c r="AC3" s="138"/>
      <c r="AD3" s="139"/>
      <c r="AE3" s="49"/>
      <c r="AF3" s="141" t="s">
        <v>56</v>
      </c>
      <c r="AG3" s="138"/>
      <c r="AH3" s="138"/>
      <c r="AI3" s="138"/>
      <c r="AJ3" s="138"/>
      <c r="AK3" s="139"/>
    </row>
    <row r="4" spans="1:38" ht="116.25" customHeight="1" x14ac:dyDescent="0.25">
      <c r="A4" s="35"/>
      <c r="B4" s="50" t="s">
        <v>57</v>
      </c>
      <c r="C4" s="51" t="s">
        <v>58</v>
      </c>
      <c r="D4" s="52" t="s">
        <v>59</v>
      </c>
      <c r="E4" s="53" t="s">
        <v>60</v>
      </c>
      <c r="F4" s="54" t="s">
        <v>61</v>
      </c>
      <c r="G4" s="54" t="s">
        <v>62</v>
      </c>
      <c r="H4" s="54" t="s">
        <v>63</v>
      </c>
      <c r="I4" s="54" t="s">
        <v>64</v>
      </c>
      <c r="J4" s="55" t="s">
        <v>65</v>
      </c>
      <c r="K4" s="54" t="s">
        <v>61</v>
      </c>
      <c r="L4" s="54" t="s">
        <v>62</v>
      </c>
      <c r="M4" s="54" t="s">
        <v>63</v>
      </c>
      <c r="N4" s="54" t="s">
        <v>64</v>
      </c>
      <c r="O4" s="55" t="s">
        <v>65</v>
      </c>
      <c r="P4" s="54" t="s">
        <v>61</v>
      </c>
      <c r="Q4" s="54" t="s">
        <v>62</v>
      </c>
      <c r="R4" s="54" t="s">
        <v>63</v>
      </c>
      <c r="S4" s="54" t="s">
        <v>64</v>
      </c>
      <c r="T4" s="55" t="s">
        <v>65</v>
      </c>
      <c r="U4" s="54" t="s">
        <v>61</v>
      </c>
      <c r="V4" s="54" t="s">
        <v>62</v>
      </c>
      <c r="W4" s="54" t="s">
        <v>63</v>
      </c>
      <c r="X4" s="54" t="s">
        <v>64</v>
      </c>
      <c r="Y4" s="55" t="s">
        <v>65</v>
      </c>
      <c r="Z4" s="54" t="s">
        <v>61</v>
      </c>
      <c r="AA4" s="54" t="s">
        <v>62</v>
      </c>
      <c r="AB4" s="54" t="s">
        <v>63</v>
      </c>
      <c r="AC4" s="54" t="s">
        <v>64</v>
      </c>
      <c r="AD4" s="55" t="s">
        <v>65</v>
      </c>
      <c r="AE4" s="42"/>
      <c r="AF4" s="56" t="str">
        <f t="shared" ref="AF4:AK4" si="0">F2</f>
        <v>федеральные</v>
      </c>
      <c r="AG4" s="56" t="str">
        <f t="shared" si="0"/>
        <v>региональные</v>
      </c>
      <c r="AH4" s="56" t="str">
        <f t="shared" si="0"/>
        <v>административные</v>
      </c>
      <c r="AI4" s="56" t="str">
        <f t="shared" si="0"/>
        <v>предметные</v>
      </c>
      <c r="AJ4" s="57" t="str">
        <f t="shared" si="0"/>
        <v>ккк</v>
      </c>
      <c r="AK4" s="58" t="str">
        <f t="shared" si="0"/>
        <v>ссс</v>
      </c>
      <c r="AL4" s="42"/>
    </row>
    <row r="5" spans="1:38" ht="15.75" x14ac:dyDescent="0.25">
      <c r="A5" s="35"/>
      <c r="B5" s="59" t="s">
        <v>174</v>
      </c>
      <c r="C5" s="60"/>
      <c r="D5" s="61"/>
      <c r="E5" s="62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142"/>
      <c r="AA5" s="143"/>
      <c r="AB5" s="143"/>
      <c r="AC5" s="143"/>
      <c r="AD5" s="143"/>
      <c r="AE5" s="143"/>
      <c r="AF5" s="143"/>
      <c r="AG5" s="143"/>
      <c r="AH5" s="143"/>
      <c r="AI5" s="144"/>
      <c r="AJ5" s="64"/>
      <c r="AK5" s="64"/>
      <c r="AL5" s="42"/>
    </row>
    <row r="6" spans="1:38" ht="15.75" x14ac:dyDescent="0.25">
      <c r="A6" s="35">
        <v>1</v>
      </c>
      <c r="B6" s="149" t="s">
        <v>67</v>
      </c>
      <c r="C6" s="150"/>
      <c r="D6" s="65"/>
      <c r="E6" s="66"/>
      <c r="F6" s="151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67">
        <v>1</v>
      </c>
      <c r="AF6" s="68"/>
      <c r="AG6" s="68"/>
      <c r="AH6" s="68"/>
      <c r="AI6" s="68"/>
      <c r="AJ6" s="49"/>
      <c r="AK6" s="49"/>
      <c r="AL6" s="42"/>
    </row>
    <row r="7" spans="1:38" ht="15.75" x14ac:dyDescent="0.25">
      <c r="A7" s="35">
        <v>1</v>
      </c>
      <c r="B7" s="97" t="s">
        <v>68</v>
      </c>
      <c r="C7" s="100" t="s">
        <v>175</v>
      </c>
      <c r="D7" s="90">
        <v>72</v>
      </c>
      <c r="E7" s="72">
        <f t="shared" ref="E7:E24" si="1">(J7+O7+T7+Y7+AD7)/D7</f>
        <v>4.1666666666666664E-2</v>
      </c>
      <c r="F7" s="73"/>
      <c r="G7" s="73"/>
      <c r="H7" s="73"/>
      <c r="I7" s="73"/>
      <c r="J7" s="76">
        <f t="shared" ref="J7:J8" si="2">COUNTA(F7:I7)</f>
        <v>0</v>
      </c>
      <c r="K7" s="73"/>
      <c r="L7" s="73" t="s">
        <v>19</v>
      </c>
      <c r="M7" s="73"/>
      <c r="N7" s="73"/>
      <c r="O7" s="76">
        <f t="shared" ref="O7:O8" si="3">COUNTA(K7:N7)</f>
        <v>1</v>
      </c>
      <c r="P7" s="73"/>
      <c r="Q7" s="73" t="s">
        <v>19</v>
      </c>
      <c r="R7" s="73"/>
      <c r="S7" s="73"/>
      <c r="T7" s="76">
        <f t="shared" ref="T7:T24" si="4">COUNTA(P7:S7)</f>
        <v>1</v>
      </c>
      <c r="U7" s="73"/>
      <c r="V7" s="73"/>
      <c r="W7" s="73"/>
      <c r="X7" s="74" t="s">
        <v>17</v>
      </c>
      <c r="Y7" s="76">
        <f t="shared" ref="Y7:Y8" si="5">COUNTA(U7:X7)</f>
        <v>1</v>
      </c>
      <c r="Z7" s="73"/>
      <c r="AA7" s="73"/>
      <c r="AB7" s="73"/>
      <c r="AC7" s="73"/>
      <c r="AD7" s="77">
        <f t="shared" ref="AD7:AD24" si="6">COUNTA(Z7:AC7)</f>
        <v>0</v>
      </c>
      <c r="AE7" s="42">
        <v>1</v>
      </c>
      <c r="AF7" s="48">
        <f t="shared" ref="AF7:AF24" si="7">COUNTIF(F7:AD7,$F$1)</f>
        <v>1</v>
      </c>
      <c r="AG7" s="48">
        <f t="shared" ref="AG7:AG24" si="8">COUNTIF(F7:AD7,$G$1)</f>
        <v>0</v>
      </c>
      <c r="AH7" s="48">
        <f t="shared" ref="AH7:AH8" si="9">COUNTIF(F7:AD7,$H$1)</f>
        <v>0</v>
      </c>
      <c r="AI7" s="48">
        <f t="shared" ref="AI7:AI18" si="10">COUNTIF(F7:AD7,$I$1)</f>
        <v>2</v>
      </c>
      <c r="AJ7" s="73">
        <f t="shared" ref="AJ7:AJ24" si="11">IF($J$1&gt;0,COUNTIF(F7:AD7,$J$1),0)</f>
        <v>0</v>
      </c>
      <c r="AK7" s="73">
        <f t="shared" ref="AK7:AK24" si="12">IF($K$1&gt;0,COUNTIF(F7:AD7,$K$1),0)</f>
        <v>0</v>
      </c>
      <c r="AL7" s="78"/>
    </row>
    <row r="8" spans="1:38" ht="15.75" x14ac:dyDescent="0.25">
      <c r="A8" s="35">
        <v>1</v>
      </c>
      <c r="B8" s="97" t="s">
        <v>143</v>
      </c>
      <c r="C8" s="100" t="s">
        <v>175</v>
      </c>
      <c r="D8" s="91">
        <v>35</v>
      </c>
      <c r="E8" s="72">
        <f t="shared" si="1"/>
        <v>5.7142857142857141E-2</v>
      </c>
      <c r="F8" s="73"/>
      <c r="G8" s="73"/>
      <c r="H8" s="73"/>
      <c r="I8" s="73"/>
      <c r="J8" s="76">
        <f t="shared" si="2"/>
        <v>0</v>
      </c>
      <c r="K8" s="73"/>
      <c r="L8" s="73"/>
      <c r="M8" s="73" t="s">
        <v>19</v>
      </c>
      <c r="N8" s="74"/>
      <c r="O8" s="76">
        <f t="shared" si="3"/>
        <v>1</v>
      </c>
      <c r="P8" s="73"/>
      <c r="Q8" s="73"/>
      <c r="R8" s="73"/>
      <c r="S8" s="73"/>
      <c r="T8" s="76">
        <f t="shared" si="4"/>
        <v>0</v>
      </c>
      <c r="U8" s="73"/>
      <c r="V8" s="73"/>
      <c r="W8" s="73"/>
      <c r="X8" s="73"/>
      <c r="Y8" s="76">
        <f t="shared" si="5"/>
        <v>0</v>
      </c>
      <c r="Z8" s="73" t="s">
        <v>19</v>
      </c>
      <c r="AA8" s="73"/>
      <c r="AB8" s="73"/>
      <c r="AC8" s="73"/>
      <c r="AD8" s="77">
        <f t="shared" si="6"/>
        <v>1</v>
      </c>
      <c r="AE8" s="42">
        <v>1</v>
      </c>
      <c r="AF8" s="48">
        <f t="shared" si="7"/>
        <v>0</v>
      </c>
      <c r="AG8" s="48">
        <f t="shared" si="8"/>
        <v>0</v>
      </c>
      <c r="AH8" s="48">
        <f t="shared" si="9"/>
        <v>0</v>
      </c>
      <c r="AI8" s="48">
        <f t="shared" si="10"/>
        <v>2</v>
      </c>
      <c r="AJ8" s="73">
        <f t="shared" si="11"/>
        <v>0</v>
      </c>
      <c r="AK8" s="73">
        <f t="shared" si="12"/>
        <v>0</v>
      </c>
      <c r="AL8" s="78"/>
    </row>
    <row r="9" spans="1:38" ht="15.75" x14ac:dyDescent="0.25">
      <c r="A9" s="35">
        <v>1</v>
      </c>
      <c r="B9" s="97" t="s">
        <v>144</v>
      </c>
      <c r="C9" s="100" t="s">
        <v>175</v>
      </c>
      <c r="D9" s="91">
        <v>54</v>
      </c>
      <c r="E9" s="72">
        <f t="shared" si="1"/>
        <v>9.2592592592592587E-2</v>
      </c>
      <c r="F9" s="73"/>
      <c r="G9" s="74"/>
      <c r="H9" s="73"/>
      <c r="I9" s="73"/>
      <c r="J9" s="75">
        <v>1</v>
      </c>
      <c r="K9" s="73"/>
      <c r="L9" s="73"/>
      <c r="M9" s="73"/>
      <c r="N9" s="102"/>
      <c r="O9" s="75">
        <v>1</v>
      </c>
      <c r="P9" s="73"/>
      <c r="Q9" s="73"/>
      <c r="R9" s="74" t="s">
        <v>19</v>
      </c>
      <c r="S9" s="73"/>
      <c r="T9" s="76">
        <f t="shared" si="4"/>
        <v>1</v>
      </c>
      <c r="U9" s="73"/>
      <c r="V9" s="73"/>
      <c r="W9" s="73"/>
      <c r="X9" s="73"/>
      <c r="Y9" s="75">
        <v>1</v>
      </c>
      <c r="Z9" s="73"/>
      <c r="AA9" s="73"/>
      <c r="AB9" s="74" t="s">
        <v>15</v>
      </c>
      <c r="AC9" s="73"/>
      <c r="AD9" s="77">
        <f t="shared" si="6"/>
        <v>1</v>
      </c>
      <c r="AE9" s="42">
        <v>1</v>
      </c>
      <c r="AF9" s="48">
        <f t="shared" si="7"/>
        <v>0</v>
      </c>
      <c r="AG9" s="48">
        <f t="shared" si="8"/>
        <v>0</v>
      </c>
      <c r="AH9" s="93">
        <v>0</v>
      </c>
      <c r="AI9" s="48">
        <f t="shared" si="10"/>
        <v>1</v>
      </c>
      <c r="AJ9" s="73">
        <f t="shared" si="11"/>
        <v>0</v>
      </c>
      <c r="AK9" s="73">
        <f t="shared" si="12"/>
        <v>0</v>
      </c>
      <c r="AL9" s="78"/>
    </row>
    <row r="10" spans="1:38" ht="15.75" x14ac:dyDescent="0.25">
      <c r="A10" s="35">
        <v>1</v>
      </c>
      <c r="B10" s="97" t="s">
        <v>176</v>
      </c>
      <c r="C10" s="100" t="s">
        <v>175</v>
      </c>
      <c r="D10" s="91">
        <v>54</v>
      </c>
      <c r="E10" s="72">
        <f t="shared" si="1"/>
        <v>7.407407407407407E-2</v>
      </c>
      <c r="F10" s="73"/>
      <c r="G10" s="73"/>
      <c r="H10" s="73" t="s">
        <v>20</v>
      </c>
      <c r="I10" s="73"/>
      <c r="J10" s="76">
        <f t="shared" ref="J10:J24" si="13">COUNTA(F10:I10)</f>
        <v>1</v>
      </c>
      <c r="K10" s="73"/>
      <c r="L10" s="73"/>
      <c r="M10" s="73" t="s">
        <v>20</v>
      </c>
      <c r="N10" s="73"/>
      <c r="O10" s="76">
        <f t="shared" ref="O10:O24" si="14">COUNTA(K10:N10)</f>
        <v>1</v>
      </c>
      <c r="P10" s="73"/>
      <c r="Q10" s="73"/>
      <c r="R10" s="73" t="s">
        <v>20</v>
      </c>
      <c r="S10" s="73"/>
      <c r="T10" s="76">
        <f t="shared" si="4"/>
        <v>1</v>
      </c>
      <c r="U10" s="73"/>
      <c r="V10" s="73"/>
      <c r="W10" s="73"/>
      <c r="X10" s="74" t="s">
        <v>17</v>
      </c>
      <c r="Y10" s="76">
        <f t="shared" ref="Y10:Y18" si="15">COUNTA(U10:X10)</f>
        <v>1</v>
      </c>
      <c r="Z10" s="73"/>
      <c r="AA10" s="73"/>
      <c r="AB10" s="73"/>
      <c r="AC10" s="74"/>
      <c r="AD10" s="77">
        <f t="shared" si="6"/>
        <v>0</v>
      </c>
      <c r="AE10" s="42">
        <v>1</v>
      </c>
      <c r="AF10" s="48">
        <f t="shared" si="7"/>
        <v>1</v>
      </c>
      <c r="AG10" s="48">
        <f t="shared" si="8"/>
        <v>0</v>
      </c>
      <c r="AH10" s="48">
        <f t="shared" ref="AH10:AH24" si="16">COUNTIF(F10:AD10,$H$1)</f>
        <v>0</v>
      </c>
      <c r="AI10" s="48">
        <f t="shared" si="10"/>
        <v>0</v>
      </c>
      <c r="AJ10" s="73">
        <f t="shared" si="11"/>
        <v>3</v>
      </c>
      <c r="AK10" s="73">
        <f t="shared" si="12"/>
        <v>0</v>
      </c>
      <c r="AL10" s="78"/>
    </row>
    <row r="11" spans="1:38" ht="15.75" x14ac:dyDescent="0.25">
      <c r="A11" s="35">
        <v>1</v>
      </c>
      <c r="B11" s="97" t="s">
        <v>177</v>
      </c>
      <c r="C11" s="100" t="s">
        <v>175</v>
      </c>
      <c r="D11" s="91">
        <v>35</v>
      </c>
      <c r="E11" s="72">
        <f t="shared" si="1"/>
        <v>8.5714285714285715E-2</v>
      </c>
      <c r="F11" s="73"/>
      <c r="G11" s="73" t="s">
        <v>20</v>
      </c>
      <c r="H11" s="73"/>
      <c r="I11" s="73"/>
      <c r="J11" s="76">
        <f t="shared" si="13"/>
        <v>1</v>
      </c>
      <c r="K11" s="73"/>
      <c r="L11" s="73"/>
      <c r="M11" s="73" t="s">
        <v>20</v>
      </c>
      <c r="N11" s="73"/>
      <c r="O11" s="76">
        <f t="shared" si="14"/>
        <v>1</v>
      </c>
      <c r="P11" s="73"/>
      <c r="Q11" s="73"/>
      <c r="R11" s="73"/>
      <c r="S11" s="73"/>
      <c r="T11" s="76">
        <f t="shared" si="4"/>
        <v>0</v>
      </c>
      <c r="U11" s="73"/>
      <c r="V11" s="73"/>
      <c r="W11" s="73"/>
      <c r="X11" s="73"/>
      <c r="Y11" s="76">
        <f t="shared" si="15"/>
        <v>0</v>
      </c>
      <c r="Z11" s="73"/>
      <c r="AA11" s="73"/>
      <c r="AB11" s="73" t="s">
        <v>20</v>
      </c>
      <c r="AC11" s="73"/>
      <c r="AD11" s="77">
        <f t="shared" si="6"/>
        <v>1</v>
      </c>
      <c r="AE11" s="42">
        <v>1</v>
      </c>
      <c r="AF11" s="48">
        <f t="shared" si="7"/>
        <v>0</v>
      </c>
      <c r="AG11" s="48">
        <f t="shared" si="8"/>
        <v>0</v>
      </c>
      <c r="AH11" s="48">
        <f t="shared" si="16"/>
        <v>0</v>
      </c>
      <c r="AI11" s="48">
        <f t="shared" si="10"/>
        <v>0</v>
      </c>
      <c r="AJ11" s="73">
        <f t="shared" si="11"/>
        <v>3</v>
      </c>
      <c r="AK11" s="73">
        <f t="shared" si="12"/>
        <v>0</v>
      </c>
      <c r="AL11" s="78"/>
    </row>
    <row r="12" spans="1:38" ht="15.75" x14ac:dyDescent="0.25">
      <c r="A12" s="35">
        <v>1</v>
      </c>
      <c r="B12" s="97" t="s">
        <v>178</v>
      </c>
      <c r="C12" s="100" t="s">
        <v>175</v>
      </c>
      <c r="D12" s="91">
        <v>17</v>
      </c>
      <c r="E12" s="72">
        <f t="shared" si="1"/>
        <v>0</v>
      </c>
      <c r="F12" s="73"/>
      <c r="G12" s="73"/>
      <c r="H12" s="73"/>
      <c r="I12" s="73"/>
      <c r="J12" s="76">
        <f t="shared" si="13"/>
        <v>0</v>
      </c>
      <c r="K12" s="73"/>
      <c r="L12" s="73"/>
      <c r="M12" s="73"/>
      <c r="N12" s="73"/>
      <c r="O12" s="76">
        <f t="shared" si="14"/>
        <v>0</v>
      </c>
      <c r="P12" s="73"/>
      <c r="Q12" s="73"/>
      <c r="R12" s="73"/>
      <c r="S12" s="73"/>
      <c r="T12" s="76">
        <f t="shared" si="4"/>
        <v>0</v>
      </c>
      <c r="U12" s="73"/>
      <c r="V12" s="73"/>
      <c r="W12" s="73"/>
      <c r="X12" s="73"/>
      <c r="Y12" s="76">
        <f t="shared" si="15"/>
        <v>0</v>
      </c>
      <c r="Z12" s="73"/>
      <c r="AA12" s="73"/>
      <c r="AB12" s="73"/>
      <c r="AC12" s="73"/>
      <c r="AD12" s="77">
        <f t="shared" si="6"/>
        <v>0</v>
      </c>
      <c r="AE12" s="42">
        <v>1</v>
      </c>
      <c r="AF12" s="48">
        <f t="shared" si="7"/>
        <v>0</v>
      </c>
      <c r="AG12" s="48">
        <f t="shared" si="8"/>
        <v>0</v>
      </c>
      <c r="AH12" s="48">
        <f t="shared" si="16"/>
        <v>0</v>
      </c>
      <c r="AI12" s="48">
        <f t="shared" si="10"/>
        <v>0</v>
      </c>
      <c r="AJ12" s="73">
        <f t="shared" si="11"/>
        <v>0</v>
      </c>
      <c r="AK12" s="73">
        <f t="shared" si="12"/>
        <v>0</v>
      </c>
      <c r="AL12" s="78"/>
    </row>
    <row r="13" spans="1:38" ht="15.75" x14ac:dyDescent="0.25">
      <c r="A13" s="35">
        <v>1</v>
      </c>
      <c r="B13" s="97" t="s">
        <v>145</v>
      </c>
      <c r="C13" s="100" t="s">
        <v>175</v>
      </c>
      <c r="D13" s="91">
        <v>35</v>
      </c>
      <c r="E13" s="72">
        <f t="shared" si="1"/>
        <v>5.7142857142857141E-2</v>
      </c>
      <c r="F13" s="73"/>
      <c r="G13" s="73" t="s">
        <v>19</v>
      </c>
      <c r="H13" s="73"/>
      <c r="I13" s="73"/>
      <c r="J13" s="76">
        <f t="shared" si="13"/>
        <v>1</v>
      </c>
      <c r="K13" s="73"/>
      <c r="L13" s="73"/>
      <c r="M13" s="73"/>
      <c r="N13" s="73"/>
      <c r="O13" s="76">
        <f t="shared" si="14"/>
        <v>0</v>
      </c>
      <c r="P13" s="73"/>
      <c r="Q13" s="73"/>
      <c r="R13" s="73"/>
      <c r="S13" s="73"/>
      <c r="T13" s="76">
        <f t="shared" si="4"/>
        <v>0</v>
      </c>
      <c r="U13" s="73"/>
      <c r="V13" s="73"/>
      <c r="W13" s="74" t="s">
        <v>17</v>
      </c>
      <c r="X13" s="73"/>
      <c r="Y13" s="76">
        <f t="shared" si="15"/>
        <v>1</v>
      </c>
      <c r="Z13" s="73"/>
      <c r="AA13" s="73"/>
      <c r="AB13" s="73"/>
      <c r="AC13" s="73"/>
      <c r="AD13" s="77">
        <f t="shared" si="6"/>
        <v>0</v>
      </c>
      <c r="AE13" s="42">
        <v>1</v>
      </c>
      <c r="AF13" s="48">
        <f t="shared" si="7"/>
        <v>1</v>
      </c>
      <c r="AG13" s="48">
        <f t="shared" si="8"/>
        <v>0</v>
      </c>
      <c r="AH13" s="48">
        <f t="shared" si="16"/>
        <v>0</v>
      </c>
      <c r="AI13" s="48">
        <f t="shared" si="10"/>
        <v>1</v>
      </c>
      <c r="AJ13" s="73">
        <f t="shared" si="11"/>
        <v>0</v>
      </c>
      <c r="AK13" s="73">
        <f t="shared" si="12"/>
        <v>0</v>
      </c>
      <c r="AL13" s="78"/>
    </row>
    <row r="14" spans="1:38" ht="15.75" x14ac:dyDescent="0.25">
      <c r="A14" s="35">
        <v>1</v>
      </c>
      <c r="B14" s="97" t="s">
        <v>146</v>
      </c>
      <c r="C14" s="100" t="s">
        <v>175</v>
      </c>
      <c r="D14" s="91">
        <v>36</v>
      </c>
      <c r="E14" s="72">
        <f t="shared" si="1"/>
        <v>8.3333333333333329E-2</v>
      </c>
      <c r="F14" s="73"/>
      <c r="G14" s="73"/>
      <c r="H14" s="73"/>
      <c r="I14" s="73"/>
      <c r="J14" s="76">
        <f t="shared" si="13"/>
        <v>0</v>
      </c>
      <c r="K14" s="73"/>
      <c r="L14" s="73"/>
      <c r="M14" s="73" t="s">
        <v>19</v>
      </c>
      <c r="N14" s="73"/>
      <c r="O14" s="76">
        <f t="shared" si="14"/>
        <v>1</v>
      </c>
      <c r="P14" s="73"/>
      <c r="Q14" s="73"/>
      <c r="R14" s="73"/>
      <c r="S14" s="73"/>
      <c r="T14" s="76">
        <f t="shared" si="4"/>
        <v>0</v>
      </c>
      <c r="U14" s="73"/>
      <c r="V14" s="73"/>
      <c r="W14" s="74" t="s">
        <v>17</v>
      </c>
      <c r="X14" s="73"/>
      <c r="Y14" s="76">
        <f t="shared" si="15"/>
        <v>1</v>
      </c>
      <c r="Z14" s="73"/>
      <c r="AA14" s="73"/>
      <c r="AB14" s="74" t="s">
        <v>19</v>
      </c>
      <c r="AC14" s="73"/>
      <c r="AD14" s="77">
        <f t="shared" si="6"/>
        <v>1</v>
      </c>
      <c r="AE14" s="42">
        <v>1</v>
      </c>
      <c r="AF14" s="48">
        <f t="shared" si="7"/>
        <v>1</v>
      </c>
      <c r="AG14" s="48">
        <f t="shared" si="8"/>
        <v>0</v>
      </c>
      <c r="AH14" s="48">
        <f t="shared" si="16"/>
        <v>0</v>
      </c>
      <c r="AI14" s="48">
        <f t="shared" si="10"/>
        <v>2</v>
      </c>
      <c r="AJ14" s="73">
        <f t="shared" si="11"/>
        <v>0</v>
      </c>
      <c r="AK14" s="73">
        <f t="shared" si="12"/>
        <v>0</v>
      </c>
      <c r="AL14" s="78"/>
    </row>
    <row r="15" spans="1:38" ht="15.75" x14ac:dyDescent="0.25">
      <c r="A15" s="35">
        <v>1</v>
      </c>
      <c r="B15" s="97" t="s">
        <v>147</v>
      </c>
      <c r="C15" s="100" t="s">
        <v>175</v>
      </c>
      <c r="D15" s="91">
        <v>35</v>
      </c>
      <c r="E15" s="72">
        <f t="shared" si="1"/>
        <v>5.7142857142857141E-2</v>
      </c>
      <c r="F15" s="73"/>
      <c r="G15" s="73"/>
      <c r="H15" s="73"/>
      <c r="I15" s="73"/>
      <c r="J15" s="76">
        <f t="shared" si="13"/>
        <v>0</v>
      </c>
      <c r="K15" s="73"/>
      <c r="L15" s="73" t="s">
        <v>19</v>
      </c>
      <c r="M15" s="73"/>
      <c r="N15" s="73"/>
      <c r="O15" s="76">
        <f t="shared" si="14"/>
        <v>1</v>
      </c>
      <c r="P15" s="73"/>
      <c r="Q15" s="73"/>
      <c r="R15" s="73"/>
      <c r="S15" s="73"/>
      <c r="T15" s="76">
        <f t="shared" si="4"/>
        <v>0</v>
      </c>
      <c r="U15" s="73"/>
      <c r="V15" s="73"/>
      <c r="W15" s="74" t="s">
        <v>17</v>
      </c>
      <c r="X15" s="73"/>
      <c r="Y15" s="76">
        <f t="shared" si="15"/>
        <v>1</v>
      </c>
      <c r="Z15" s="73"/>
      <c r="AA15" s="73"/>
      <c r="AB15" s="73"/>
      <c r="AC15" s="73"/>
      <c r="AD15" s="77">
        <f t="shared" si="6"/>
        <v>0</v>
      </c>
      <c r="AE15" s="42">
        <v>1</v>
      </c>
      <c r="AF15" s="48">
        <f t="shared" si="7"/>
        <v>1</v>
      </c>
      <c r="AG15" s="48">
        <f t="shared" si="8"/>
        <v>0</v>
      </c>
      <c r="AH15" s="48">
        <f t="shared" si="16"/>
        <v>0</v>
      </c>
      <c r="AI15" s="48">
        <f t="shared" si="10"/>
        <v>1</v>
      </c>
      <c r="AJ15" s="73">
        <f t="shared" si="11"/>
        <v>0</v>
      </c>
      <c r="AK15" s="73">
        <f t="shared" si="12"/>
        <v>0</v>
      </c>
      <c r="AL15" s="78"/>
    </row>
    <row r="16" spans="1:38" ht="15.75" x14ac:dyDescent="0.25">
      <c r="A16" s="35">
        <v>1</v>
      </c>
      <c r="B16" s="97" t="s">
        <v>76</v>
      </c>
      <c r="C16" s="100" t="s">
        <v>175</v>
      </c>
      <c r="D16" s="91">
        <v>36</v>
      </c>
      <c r="E16" s="72">
        <f t="shared" si="1"/>
        <v>2.7777777777777776E-2</v>
      </c>
      <c r="F16" s="73"/>
      <c r="G16" s="73"/>
      <c r="H16" s="73"/>
      <c r="I16" s="73"/>
      <c r="J16" s="76">
        <f t="shared" si="13"/>
        <v>0</v>
      </c>
      <c r="K16" s="73"/>
      <c r="L16" s="73"/>
      <c r="M16" s="73"/>
      <c r="N16" s="73"/>
      <c r="O16" s="76">
        <f t="shared" si="14"/>
        <v>0</v>
      </c>
      <c r="P16" s="73"/>
      <c r="Q16" s="73"/>
      <c r="R16" s="73"/>
      <c r="S16" s="73"/>
      <c r="T16" s="76">
        <f t="shared" si="4"/>
        <v>0</v>
      </c>
      <c r="U16" s="73"/>
      <c r="V16" s="73"/>
      <c r="W16" s="74" t="s">
        <v>19</v>
      </c>
      <c r="X16" s="73"/>
      <c r="Y16" s="76">
        <f t="shared" si="15"/>
        <v>1</v>
      </c>
      <c r="Z16" s="73"/>
      <c r="AA16" s="73"/>
      <c r="AB16" s="73"/>
      <c r="AC16" s="73"/>
      <c r="AD16" s="77">
        <f t="shared" si="6"/>
        <v>0</v>
      </c>
      <c r="AE16" s="42">
        <v>1</v>
      </c>
      <c r="AF16" s="48">
        <f t="shared" si="7"/>
        <v>0</v>
      </c>
      <c r="AG16" s="48">
        <f t="shared" si="8"/>
        <v>0</v>
      </c>
      <c r="AH16" s="48">
        <f t="shared" si="16"/>
        <v>0</v>
      </c>
      <c r="AI16" s="48">
        <f t="shared" si="10"/>
        <v>1</v>
      </c>
      <c r="AJ16" s="73">
        <f t="shared" si="11"/>
        <v>0</v>
      </c>
      <c r="AK16" s="73">
        <f t="shared" si="12"/>
        <v>0</v>
      </c>
      <c r="AL16" s="78"/>
    </row>
    <row r="17" spans="1:38" ht="15.75" x14ac:dyDescent="0.25">
      <c r="A17" s="35">
        <v>1</v>
      </c>
      <c r="B17" s="97" t="s">
        <v>77</v>
      </c>
      <c r="C17" s="100" t="s">
        <v>175</v>
      </c>
      <c r="D17" s="91">
        <v>35</v>
      </c>
      <c r="E17" s="72">
        <f t="shared" si="1"/>
        <v>5.7142857142857141E-2</v>
      </c>
      <c r="F17" s="73"/>
      <c r="G17" s="73"/>
      <c r="H17" s="73" t="s">
        <v>19</v>
      </c>
      <c r="I17" s="73"/>
      <c r="J17" s="76">
        <f t="shared" si="13"/>
        <v>1</v>
      </c>
      <c r="K17" s="73"/>
      <c r="L17" s="73"/>
      <c r="M17" s="73"/>
      <c r="N17" s="73"/>
      <c r="O17" s="76">
        <f t="shared" si="14"/>
        <v>0</v>
      </c>
      <c r="P17" s="73"/>
      <c r="Q17" s="73"/>
      <c r="R17" s="73"/>
      <c r="S17" s="73"/>
      <c r="T17" s="76">
        <f t="shared" si="4"/>
        <v>0</v>
      </c>
      <c r="U17" s="73"/>
      <c r="V17" s="73"/>
      <c r="W17" s="73"/>
      <c r="X17" s="73"/>
      <c r="Y17" s="76">
        <f t="shared" si="15"/>
        <v>0</v>
      </c>
      <c r="Z17" s="73"/>
      <c r="AA17" s="73"/>
      <c r="AB17" s="73" t="s">
        <v>15</v>
      </c>
      <c r="AC17" s="73"/>
      <c r="AD17" s="77">
        <f t="shared" si="6"/>
        <v>1</v>
      </c>
      <c r="AE17" s="42">
        <v>1</v>
      </c>
      <c r="AF17" s="48">
        <f t="shared" si="7"/>
        <v>0</v>
      </c>
      <c r="AG17" s="48">
        <f t="shared" si="8"/>
        <v>0</v>
      </c>
      <c r="AH17" s="48">
        <f t="shared" si="16"/>
        <v>1</v>
      </c>
      <c r="AI17" s="48">
        <f t="shared" si="10"/>
        <v>1</v>
      </c>
      <c r="AJ17" s="73">
        <f t="shared" si="11"/>
        <v>0</v>
      </c>
      <c r="AK17" s="73">
        <f t="shared" si="12"/>
        <v>0</v>
      </c>
      <c r="AL17" s="78"/>
    </row>
    <row r="18" spans="1:38" ht="15.75" x14ac:dyDescent="0.25">
      <c r="A18" s="35">
        <v>1</v>
      </c>
      <c r="B18" s="97" t="s">
        <v>75</v>
      </c>
      <c r="C18" s="100" t="s">
        <v>175</v>
      </c>
      <c r="D18" s="91">
        <v>20</v>
      </c>
      <c r="E18" s="72">
        <f t="shared" si="1"/>
        <v>0.05</v>
      </c>
      <c r="F18" s="73"/>
      <c r="G18" s="73"/>
      <c r="H18" s="73"/>
      <c r="I18" s="73"/>
      <c r="J18" s="76">
        <f t="shared" si="13"/>
        <v>0</v>
      </c>
      <c r="K18" s="73"/>
      <c r="L18" s="73"/>
      <c r="M18" s="73"/>
      <c r="N18" s="73"/>
      <c r="O18" s="76">
        <f t="shared" si="14"/>
        <v>0</v>
      </c>
      <c r="P18" s="73"/>
      <c r="Q18" s="73"/>
      <c r="R18" s="73"/>
      <c r="S18" s="73"/>
      <c r="T18" s="76">
        <f t="shared" si="4"/>
        <v>0</v>
      </c>
      <c r="U18" s="73"/>
      <c r="V18" s="73"/>
      <c r="W18" s="73"/>
      <c r="X18" s="73"/>
      <c r="Y18" s="76">
        <f t="shared" si="15"/>
        <v>0</v>
      </c>
      <c r="Z18" s="73"/>
      <c r="AA18" s="74" t="s">
        <v>20</v>
      </c>
      <c r="AB18" s="73"/>
      <c r="AC18" s="73"/>
      <c r="AD18" s="77">
        <f t="shared" si="6"/>
        <v>1</v>
      </c>
      <c r="AE18" s="42">
        <v>1</v>
      </c>
      <c r="AF18" s="48">
        <f t="shared" si="7"/>
        <v>0</v>
      </c>
      <c r="AG18" s="48">
        <f t="shared" si="8"/>
        <v>0</v>
      </c>
      <c r="AH18" s="48">
        <f t="shared" si="16"/>
        <v>0</v>
      </c>
      <c r="AI18" s="48">
        <f t="shared" si="10"/>
        <v>0</v>
      </c>
      <c r="AJ18" s="73">
        <f t="shared" si="11"/>
        <v>1</v>
      </c>
      <c r="AK18" s="73">
        <f t="shared" si="12"/>
        <v>0</v>
      </c>
      <c r="AL18" s="78"/>
    </row>
    <row r="19" spans="1:38" ht="15.75" x14ac:dyDescent="0.25">
      <c r="A19" s="35">
        <v>1</v>
      </c>
      <c r="B19" s="97" t="s">
        <v>74</v>
      </c>
      <c r="C19" s="100" t="s">
        <v>175</v>
      </c>
      <c r="D19" s="91">
        <v>20</v>
      </c>
      <c r="E19" s="72">
        <f t="shared" si="1"/>
        <v>0.1</v>
      </c>
      <c r="F19" s="73"/>
      <c r="G19" s="73"/>
      <c r="H19" s="73"/>
      <c r="I19" s="73"/>
      <c r="J19" s="76">
        <f t="shared" si="13"/>
        <v>0</v>
      </c>
      <c r="K19" s="73"/>
      <c r="L19" s="73"/>
      <c r="M19" s="73"/>
      <c r="N19" s="73"/>
      <c r="O19" s="76">
        <f t="shared" si="14"/>
        <v>0</v>
      </c>
      <c r="P19" s="73"/>
      <c r="Q19" s="73"/>
      <c r="R19" s="73"/>
      <c r="S19" s="73"/>
      <c r="T19" s="76">
        <f t="shared" si="4"/>
        <v>0</v>
      </c>
      <c r="U19" s="73"/>
      <c r="V19" s="73"/>
      <c r="W19" s="73"/>
      <c r="X19" s="73"/>
      <c r="Y19" s="75">
        <v>1</v>
      </c>
      <c r="Z19" s="73"/>
      <c r="AA19" s="73"/>
      <c r="AB19" s="73" t="s">
        <v>15</v>
      </c>
      <c r="AC19" s="73"/>
      <c r="AD19" s="77">
        <f t="shared" si="6"/>
        <v>1</v>
      </c>
      <c r="AE19" s="42">
        <v>1</v>
      </c>
      <c r="AF19" s="48">
        <f t="shared" si="7"/>
        <v>0</v>
      </c>
      <c r="AG19" s="48">
        <f t="shared" si="8"/>
        <v>0</v>
      </c>
      <c r="AH19" s="48">
        <f t="shared" si="16"/>
        <v>1</v>
      </c>
      <c r="AI19" s="93">
        <v>1</v>
      </c>
      <c r="AJ19" s="73">
        <f t="shared" si="11"/>
        <v>0</v>
      </c>
      <c r="AK19" s="73">
        <f t="shared" si="12"/>
        <v>0</v>
      </c>
      <c r="AL19" s="78"/>
    </row>
    <row r="20" spans="1:38" ht="15.75" x14ac:dyDescent="0.25">
      <c r="A20" s="35">
        <v>1</v>
      </c>
      <c r="B20" s="97" t="s">
        <v>163</v>
      </c>
      <c r="C20" s="100" t="s">
        <v>175</v>
      </c>
      <c r="D20" s="91">
        <v>18</v>
      </c>
      <c r="E20" s="72">
        <f t="shared" si="1"/>
        <v>5.5555555555555552E-2</v>
      </c>
      <c r="F20" s="73"/>
      <c r="G20" s="73"/>
      <c r="H20" s="73"/>
      <c r="I20" s="73"/>
      <c r="J20" s="81">
        <f t="shared" si="13"/>
        <v>0</v>
      </c>
      <c r="K20" s="73"/>
      <c r="L20" s="73"/>
      <c r="M20" s="73"/>
      <c r="N20" s="73"/>
      <c r="O20" s="81">
        <f t="shared" si="14"/>
        <v>0</v>
      </c>
      <c r="P20" s="73"/>
      <c r="Q20" s="73"/>
      <c r="R20" s="73"/>
      <c r="S20" s="73"/>
      <c r="T20" s="81">
        <f t="shared" si="4"/>
        <v>0</v>
      </c>
      <c r="U20" s="73"/>
      <c r="V20" s="73"/>
      <c r="W20" s="74" t="s">
        <v>17</v>
      </c>
      <c r="X20" s="73"/>
      <c r="Y20" s="81">
        <f t="shared" ref="Y20:Y24" si="17">COUNTA(U20:X20)</f>
        <v>1</v>
      </c>
      <c r="Z20" s="73"/>
      <c r="AA20" s="73"/>
      <c r="AB20" s="73"/>
      <c r="AC20" s="74"/>
      <c r="AD20" s="82">
        <f t="shared" si="6"/>
        <v>0</v>
      </c>
      <c r="AE20" s="42">
        <v>1</v>
      </c>
      <c r="AF20" s="48">
        <f t="shared" si="7"/>
        <v>1</v>
      </c>
      <c r="AG20" s="48">
        <f t="shared" si="8"/>
        <v>0</v>
      </c>
      <c r="AH20" s="48">
        <f t="shared" si="16"/>
        <v>0</v>
      </c>
      <c r="AI20" s="48">
        <f t="shared" ref="AI20:AI24" si="18">COUNTIF(F20:AD20,$I$1)</f>
        <v>0</v>
      </c>
      <c r="AJ20" s="73">
        <f t="shared" si="11"/>
        <v>0</v>
      </c>
      <c r="AK20" s="73">
        <f t="shared" si="12"/>
        <v>0</v>
      </c>
      <c r="AL20" s="78"/>
    </row>
    <row r="21" spans="1:38" ht="15.75" customHeight="1" x14ac:dyDescent="0.25">
      <c r="A21" s="35">
        <v>1</v>
      </c>
      <c r="B21" s="97" t="s">
        <v>179</v>
      </c>
      <c r="C21" s="100" t="s">
        <v>175</v>
      </c>
      <c r="D21" s="91">
        <v>36</v>
      </c>
      <c r="E21" s="72">
        <f t="shared" si="1"/>
        <v>5.5555555555555552E-2</v>
      </c>
      <c r="F21" s="73"/>
      <c r="G21" s="73"/>
      <c r="H21" s="73" t="s">
        <v>19</v>
      </c>
      <c r="I21" s="73"/>
      <c r="J21" s="81">
        <f t="shared" si="13"/>
        <v>1</v>
      </c>
      <c r="K21" s="73"/>
      <c r="L21" s="73"/>
      <c r="M21" s="73"/>
      <c r="N21" s="73"/>
      <c r="O21" s="81">
        <f t="shared" si="14"/>
        <v>0</v>
      </c>
      <c r="P21" s="73"/>
      <c r="Q21" s="73"/>
      <c r="R21" s="73"/>
      <c r="S21" s="73"/>
      <c r="T21" s="81">
        <f t="shared" si="4"/>
        <v>0</v>
      </c>
      <c r="U21" s="73"/>
      <c r="V21" s="73"/>
      <c r="W21" s="74" t="s">
        <v>17</v>
      </c>
      <c r="X21" s="73"/>
      <c r="Y21" s="81">
        <f t="shared" si="17"/>
        <v>1</v>
      </c>
      <c r="Z21" s="73"/>
      <c r="AA21" s="73"/>
      <c r="AB21" s="73"/>
      <c r="AC21" s="73"/>
      <c r="AD21" s="82">
        <f t="shared" si="6"/>
        <v>0</v>
      </c>
      <c r="AE21" s="42">
        <v>1</v>
      </c>
      <c r="AF21" s="48">
        <f t="shared" si="7"/>
        <v>1</v>
      </c>
      <c r="AG21" s="48">
        <f t="shared" si="8"/>
        <v>0</v>
      </c>
      <c r="AH21" s="48">
        <f t="shared" si="16"/>
        <v>0</v>
      </c>
      <c r="AI21" s="48">
        <f t="shared" si="18"/>
        <v>1</v>
      </c>
      <c r="AJ21" s="73">
        <f t="shared" si="11"/>
        <v>0</v>
      </c>
      <c r="AK21" s="73">
        <f t="shared" si="12"/>
        <v>0</v>
      </c>
      <c r="AL21" s="78"/>
    </row>
    <row r="22" spans="1:38" ht="15.75" customHeight="1" x14ac:dyDescent="0.25">
      <c r="A22" s="35">
        <v>1</v>
      </c>
      <c r="B22" s="47" t="s">
        <v>180</v>
      </c>
      <c r="C22" s="100" t="s">
        <v>175</v>
      </c>
      <c r="D22" s="91">
        <v>18</v>
      </c>
      <c r="E22" s="72">
        <f t="shared" si="1"/>
        <v>5.5555555555555552E-2</v>
      </c>
      <c r="F22" s="73"/>
      <c r="G22" s="73"/>
      <c r="H22" s="73"/>
      <c r="I22" s="73"/>
      <c r="J22" s="76">
        <f t="shared" si="13"/>
        <v>0</v>
      </c>
      <c r="K22" s="73"/>
      <c r="L22" s="73"/>
      <c r="M22" s="73"/>
      <c r="N22" s="73"/>
      <c r="O22" s="76">
        <f t="shared" si="14"/>
        <v>0</v>
      </c>
      <c r="P22" s="73"/>
      <c r="Q22" s="73"/>
      <c r="R22" s="73"/>
      <c r="S22" s="73"/>
      <c r="T22" s="76">
        <f t="shared" si="4"/>
        <v>0</v>
      </c>
      <c r="U22" s="73"/>
      <c r="V22" s="73"/>
      <c r="W22" s="73"/>
      <c r="X22" s="73"/>
      <c r="Y22" s="76">
        <f t="shared" si="17"/>
        <v>0</v>
      </c>
      <c r="Z22" s="73"/>
      <c r="AA22" s="73"/>
      <c r="AB22" s="73" t="s">
        <v>15</v>
      </c>
      <c r="AC22" s="73"/>
      <c r="AD22" s="77">
        <f t="shared" si="6"/>
        <v>1</v>
      </c>
      <c r="AE22" s="42">
        <v>1</v>
      </c>
      <c r="AF22" s="48">
        <f t="shared" si="7"/>
        <v>0</v>
      </c>
      <c r="AG22" s="48">
        <f t="shared" si="8"/>
        <v>0</v>
      </c>
      <c r="AH22" s="48">
        <f t="shared" si="16"/>
        <v>1</v>
      </c>
      <c r="AI22" s="48">
        <f t="shared" si="18"/>
        <v>0</v>
      </c>
      <c r="AJ22" s="73">
        <f t="shared" si="11"/>
        <v>0</v>
      </c>
      <c r="AK22" s="73">
        <f t="shared" si="12"/>
        <v>0</v>
      </c>
      <c r="AL22" s="78"/>
    </row>
    <row r="23" spans="1:38" ht="15.75" customHeight="1" x14ac:dyDescent="0.25">
      <c r="A23" s="35">
        <v>1</v>
      </c>
      <c r="B23" s="69"/>
      <c r="C23" s="80"/>
      <c r="D23" s="79"/>
      <c r="E23" s="72" t="e">
        <f t="shared" si="1"/>
        <v>#DIV/0!</v>
      </c>
      <c r="F23" s="73"/>
      <c r="G23" s="73"/>
      <c r="H23" s="73"/>
      <c r="I23" s="73"/>
      <c r="J23" s="76">
        <f t="shared" si="13"/>
        <v>0</v>
      </c>
      <c r="K23" s="73"/>
      <c r="L23" s="73"/>
      <c r="M23" s="73"/>
      <c r="N23" s="73"/>
      <c r="O23" s="76">
        <f t="shared" si="14"/>
        <v>0</v>
      </c>
      <c r="P23" s="73"/>
      <c r="Q23" s="73"/>
      <c r="R23" s="73"/>
      <c r="S23" s="73"/>
      <c r="T23" s="76">
        <f t="shared" si="4"/>
        <v>0</v>
      </c>
      <c r="U23" s="73"/>
      <c r="V23" s="73"/>
      <c r="W23" s="73"/>
      <c r="X23" s="73"/>
      <c r="Y23" s="76">
        <f t="shared" si="17"/>
        <v>0</v>
      </c>
      <c r="Z23" s="73"/>
      <c r="AA23" s="73"/>
      <c r="AB23" s="73"/>
      <c r="AC23" s="73"/>
      <c r="AD23" s="77">
        <f t="shared" si="6"/>
        <v>0</v>
      </c>
      <c r="AE23" s="42">
        <v>1</v>
      </c>
      <c r="AF23" s="48">
        <f t="shared" si="7"/>
        <v>0</v>
      </c>
      <c r="AG23" s="48">
        <f t="shared" si="8"/>
        <v>0</v>
      </c>
      <c r="AH23" s="48">
        <f t="shared" si="16"/>
        <v>0</v>
      </c>
      <c r="AI23" s="48">
        <f t="shared" si="18"/>
        <v>0</v>
      </c>
      <c r="AJ23" s="73">
        <f t="shared" si="11"/>
        <v>0</v>
      </c>
      <c r="AK23" s="73">
        <f t="shared" si="12"/>
        <v>0</v>
      </c>
      <c r="AL23" s="78"/>
    </row>
    <row r="24" spans="1:38" ht="15.75" customHeight="1" x14ac:dyDescent="0.25">
      <c r="A24" s="35">
        <v>1</v>
      </c>
      <c r="B24" s="80"/>
      <c r="C24" s="80"/>
      <c r="D24" s="79"/>
      <c r="E24" s="72" t="e">
        <f t="shared" si="1"/>
        <v>#DIV/0!</v>
      </c>
      <c r="F24" s="73"/>
      <c r="G24" s="73"/>
      <c r="H24" s="73"/>
      <c r="I24" s="73"/>
      <c r="J24" s="81">
        <f t="shared" si="13"/>
        <v>0</v>
      </c>
      <c r="K24" s="73"/>
      <c r="L24" s="73"/>
      <c r="M24" s="73"/>
      <c r="N24" s="73"/>
      <c r="O24" s="81">
        <f t="shared" si="14"/>
        <v>0</v>
      </c>
      <c r="P24" s="73"/>
      <c r="Q24" s="73"/>
      <c r="R24" s="73"/>
      <c r="S24" s="73"/>
      <c r="T24" s="81">
        <f t="shared" si="4"/>
        <v>0</v>
      </c>
      <c r="U24" s="73"/>
      <c r="V24" s="73"/>
      <c r="W24" s="73"/>
      <c r="X24" s="73"/>
      <c r="Y24" s="81">
        <f t="shared" si="17"/>
        <v>0</v>
      </c>
      <c r="Z24" s="73"/>
      <c r="AA24" s="73"/>
      <c r="AB24" s="73"/>
      <c r="AC24" s="73"/>
      <c r="AD24" s="82">
        <f t="shared" si="6"/>
        <v>0</v>
      </c>
      <c r="AE24" s="42">
        <v>1</v>
      </c>
      <c r="AF24" s="48">
        <f t="shared" si="7"/>
        <v>0</v>
      </c>
      <c r="AG24" s="48">
        <f t="shared" si="8"/>
        <v>0</v>
      </c>
      <c r="AH24" s="48">
        <f t="shared" si="16"/>
        <v>0</v>
      </c>
      <c r="AI24" s="48">
        <f t="shared" si="18"/>
        <v>0</v>
      </c>
      <c r="AJ24" s="73">
        <f t="shared" si="11"/>
        <v>0</v>
      </c>
      <c r="AK24" s="73">
        <f t="shared" si="12"/>
        <v>0</v>
      </c>
      <c r="AL24" s="78"/>
    </row>
    <row r="25" spans="1:38" ht="15.75" customHeight="1" x14ac:dyDescent="0.25">
      <c r="A25" s="35">
        <v>1</v>
      </c>
      <c r="B25" s="83"/>
      <c r="C25" s="84"/>
      <c r="D25" s="85"/>
      <c r="E25" s="86"/>
      <c r="F25" s="87"/>
      <c r="G25" s="87"/>
      <c r="H25" s="87"/>
      <c r="I25" s="87"/>
      <c r="J25" s="87">
        <f>SUM(J7:J24)</f>
        <v>6</v>
      </c>
      <c r="K25" s="87"/>
      <c r="L25" s="87"/>
      <c r="M25" s="87"/>
      <c r="N25" s="87"/>
      <c r="O25" s="87">
        <f>SUM(O7:O24)</f>
        <v>7</v>
      </c>
      <c r="P25" s="73"/>
      <c r="Q25" s="87"/>
      <c r="R25" s="87"/>
      <c r="S25" s="87"/>
      <c r="T25" s="87">
        <f>SUM(T7:T24)</f>
        <v>3</v>
      </c>
      <c r="U25" s="87"/>
      <c r="V25" s="87"/>
      <c r="W25" s="87"/>
      <c r="X25" s="87"/>
      <c r="Y25" s="87">
        <f>SUM(Y7:Y24)</f>
        <v>10</v>
      </c>
      <c r="Z25" s="87"/>
      <c r="AA25" s="87"/>
      <c r="AB25" s="87"/>
      <c r="AC25" s="87"/>
      <c r="AD25" s="87">
        <f>SUM(AD7:AD24)</f>
        <v>8</v>
      </c>
      <c r="AE25" s="42">
        <v>1</v>
      </c>
      <c r="AF25" s="88">
        <f t="shared" ref="AF25:AK25" si="19">SUM(AF7:AF24)</f>
        <v>7</v>
      </c>
      <c r="AG25" s="88">
        <f t="shared" si="19"/>
        <v>0</v>
      </c>
      <c r="AH25" s="88">
        <f t="shared" si="19"/>
        <v>3</v>
      </c>
      <c r="AI25" s="89">
        <f t="shared" si="19"/>
        <v>13</v>
      </c>
      <c r="AJ25" s="88">
        <f t="shared" si="19"/>
        <v>7</v>
      </c>
      <c r="AK25" s="88">
        <f t="shared" si="19"/>
        <v>0</v>
      </c>
      <c r="AL25" s="42"/>
    </row>
    <row r="26" spans="1:38" ht="15.75" customHeight="1" x14ac:dyDescent="0.25">
      <c r="A26" s="35">
        <v>2</v>
      </c>
      <c r="B26" s="149" t="s">
        <v>78</v>
      </c>
      <c r="C26" s="150"/>
      <c r="D26" s="65"/>
      <c r="E26" s="66"/>
      <c r="F26" s="151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42">
        <v>2</v>
      </c>
      <c r="AF26" s="68"/>
      <c r="AG26" s="68"/>
      <c r="AH26" s="68"/>
      <c r="AI26" s="68"/>
      <c r="AJ26" s="49"/>
      <c r="AK26" s="49"/>
      <c r="AL26" s="42"/>
    </row>
    <row r="27" spans="1:38" ht="15.75" customHeight="1" x14ac:dyDescent="0.25">
      <c r="A27" s="35">
        <v>2</v>
      </c>
      <c r="B27" s="47" t="str">
        <f t="shared" ref="B27:B44" si="20">B7</f>
        <v>Русский язык</v>
      </c>
      <c r="C27" s="70" t="s">
        <v>181</v>
      </c>
      <c r="D27" s="90">
        <v>71</v>
      </c>
      <c r="E27" s="72">
        <f t="shared" ref="E27:E44" si="21">(J27+O27+T27+Y27+AD27)/D27</f>
        <v>4.2253521126760563E-2</v>
      </c>
      <c r="F27" s="73"/>
      <c r="G27" s="73"/>
      <c r="H27" s="73"/>
      <c r="I27" s="73"/>
      <c r="J27" s="76">
        <f t="shared" ref="J27:J28" si="22">COUNTA(F27:I27)</f>
        <v>0</v>
      </c>
      <c r="K27" s="73"/>
      <c r="L27" s="74" t="s">
        <v>19</v>
      </c>
      <c r="M27" s="73"/>
      <c r="N27" s="73"/>
      <c r="O27" s="76">
        <f t="shared" ref="O27:O28" si="23">COUNTA(K27:N27)</f>
        <v>1</v>
      </c>
      <c r="P27" s="73"/>
      <c r="Q27" s="74" t="s">
        <v>19</v>
      </c>
      <c r="R27" s="73"/>
      <c r="S27" s="73"/>
      <c r="T27" s="76">
        <f t="shared" ref="T27:T28" si="24">COUNTA(P27:S27)</f>
        <v>1</v>
      </c>
      <c r="U27" s="73"/>
      <c r="V27" s="73"/>
      <c r="W27" s="73"/>
      <c r="X27" s="74" t="s">
        <v>17</v>
      </c>
      <c r="Y27" s="76">
        <f t="shared" ref="Y27:Y28" si="25">COUNTA(U27:X27)</f>
        <v>1</v>
      </c>
      <c r="Z27" s="73"/>
      <c r="AA27" s="73"/>
      <c r="AB27" s="73"/>
      <c r="AC27" s="73"/>
      <c r="AD27" s="77">
        <f t="shared" ref="AD27:AD28" si="26">COUNTA(Z27:AC27)</f>
        <v>0</v>
      </c>
      <c r="AE27" s="42">
        <v>2</v>
      </c>
      <c r="AF27" s="48">
        <f t="shared" ref="AF27:AF44" si="27">COUNTIF(F27:AD27,$F$1)</f>
        <v>1</v>
      </c>
      <c r="AG27" s="48">
        <f t="shared" ref="AG27:AG44" si="28">COUNTIF(F27:AE27,$G$1)</f>
        <v>0</v>
      </c>
      <c r="AH27" s="48">
        <f t="shared" ref="AH27:AH44" si="29">COUNTIF(F27:AD27,$H$1)</f>
        <v>0</v>
      </c>
      <c r="AI27" s="48">
        <f t="shared" ref="AI27:AI28" si="30">COUNTIF(F27:AD27,$I$1)</f>
        <v>2</v>
      </c>
      <c r="AJ27" s="73">
        <f t="shared" ref="AJ27:AJ44" si="31">IF($J$1&gt;0,COUNTIF(F27:AD27,$J$1),0)</f>
        <v>0</v>
      </c>
      <c r="AK27" s="73">
        <f t="shared" ref="AK27:AK44" si="32">IF($K$1&gt;0,COUNTIF(F27:AD27,$K$1),0)</f>
        <v>0</v>
      </c>
      <c r="AL27" s="42"/>
    </row>
    <row r="28" spans="1:38" ht="15.75" customHeight="1" x14ac:dyDescent="0.25">
      <c r="A28" s="35">
        <v>2</v>
      </c>
      <c r="B28" s="47" t="str">
        <f t="shared" si="20"/>
        <v>Литература</v>
      </c>
      <c r="C28" s="70" t="s">
        <v>181</v>
      </c>
      <c r="D28" s="91">
        <v>36</v>
      </c>
      <c r="E28" s="72">
        <f t="shared" si="21"/>
        <v>5.5555555555555552E-2</v>
      </c>
      <c r="F28" s="73"/>
      <c r="G28" s="73"/>
      <c r="H28" s="73"/>
      <c r="I28" s="73"/>
      <c r="J28" s="76">
        <f t="shared" si="22"/>
        <v>0</v>
      </c>
      <c r="K28" s="73"/>
      <c r="L28" s="73"/>
      <c r="M28" s="73"/>
      <c r="N28" s="74" t="s">
        <v>19</v>
      </c>
      <c r="O28" s="76">
        <f t="shared" si="23"/>
        <v>1</v>
      </c>
      <c r="P28" s="73"/>
      <c r="Q28" s="73"/>
      <c r="R28" s="73"/>
      <c r="S28" s="73"/>
      <c r="T28" s="76">
        <f t="shared" si="24"/>
        <v>0</v>
      </c>
      <c r="U28" s="73"/>
      <c r="V28" s="73"/>
      <c r="W28" s="73"/>
      <c r="X28" s="73"/>
      <c r="Y28" s="76">
        <f t="shared" si="25"/>
        <v>0</v>
      </c>
      <c r="Z28" s="74" t="s">
        <v>19</v>
      </c>
      <c r="AA28" s="73"/>
      <c r="AB28" s="73"/>
      <c r="AC28" s="73"/>
      <c r="AD28" s="77">
        <f t="shared" si="26"/>
        <v>1</v>
      </c>
      <c r="AE28" s="42">
        <v>2</v>
      </c>
      <c r="AF28" s="48">
        <f t="shared" si="27"/>
        <v>0</v>
      </c>
      <c r="AG28" s="48">
        <f t="shared" si="28"/>
        <v>0</v>
      </c>
      <c r="AH28" s="48">
        <f t="shared" si="29"/>
        <v>0</v>
      </c>
      <c r="AI28" s="48">
        <f t="shared" si="30"/>
        <v>2</v>
      </c>
      <c r="AJ28" s="73">
        <f t="shared" si="31"/>
        <v>0</v>
      </c>
      <c r="AK28" s="73">
        <f t="shared" si="32"/>
        <v>0</v>
      </c>
      <c r="AL28" s="42"/>
    </row>
    <row r="29" spans="1:38" ht="15.75" customHeight="1" x14ac:dyDescent="0.25">
      <c r="A29" s="35">
        <v>2</v>
      </c>
      <c r="B29" s="47" t="str">
        <f t="shared" si="20"/>
        <v>Иностранный язык</v>
      </c>
      <c r="C29" s="70" t="s">
        <v>181</v>
      </c>
      <c r="D29" s="91">
        <v>54</v>
      </c>
      <c r="E29" s="72">
        <f t="shared" si="21"/>
        <v>9.2592592592592587E-2</v>
      </c>
      <c r="F29" s="73"/>
      <c r="G29" s="73"/>
      <c r="H29" s="73"/>
      <c r="I29" s="73"/>
      <c r="J29" s="75">
        <v>1</v>
      </c>
      <c r="K29" s="73"/>
      <c r="L29" s="73"/>
      <c r="M29" s="73"/>
      <c r="N29" s="73"/>
      <c r="O29" s="75">
        <v>1</v>
      </c>
      <c r="P29" s="73"/>
      <c r="Q29" s="73"/>
      <c r="R29" s="73"/>
      <c r="S29" s="73"/>
      <c r="T29" s="75">
        <v>1</v>
      </c>
      <c r="U29" s="73"/>
      <c r="V29" s="73"/>
      <c r="W29" s="73"/>
      <c r="X29" s="73"/>
      <c r="Y29" s="75">
        <v>1</v>
      </c>
      <c r="Z29" s="73"/>
      <c r="AA29" s="73"/>
      <c r="AB29" s="73"/>
      <c r="AC29" s="73"/>
      <c r="AD29" s="92">
        <v>1</v>
      </c>
      <c r="AE29" s="42">
        <v>2</v>
      </c>
      <c r="AF29" s="48">
        <f t="shared" si="27"/>
        <v>0</v>
      </c>
      <c r="AG29" s="48">
        <f t="shared" si="28"/>
        <v>0</v>
      </c>
      <c r="AH29" s="48">
        <f t="shared" si="29"/>
        <v>0</v>
      </c>
      <c r="AI29" s="93">
        <v>1</v>
      </c>
      <c r="AJ29" s="73">
        <f t="shared" si="31"/>
        <v>0</v>
      </c>
      <c r="AK29" s="73">
        <f t="shared" si="32"/>
        <v>0</v>
      </c>
      <c r="AL29" s="42"/>
    </row>
    <row r="30" spans="1:38" ht="15.75" customHeight="1" x14ac:dyDescent="0.25">
      <c r="A30" s="35">
        <v>2</v>
      </c>
      <c r="B30" s="47" t="str">
        <f t="shared" si="20"/>
        <v>Алгебра</v>
      </c>
      <c r="C30" s="70" t="s">
        <v>181</v>
      </c>
      <c r="D30" s="91">
        <v>54</v>
      </c>
      <c r="E30" s="72">
        <f t="shared" si="21"/>
        <v>9.2592592592592587E-2</v>
      </c>
      <c r="F30" s="73"/>
      <c r="G30" s="73"/>
      <c r="H30" s="74" t="s">
        <v>20</v>
      </c>
      <c r="I30" s="73"/>
      <c r="J30" s="76">
        <f t="shared" ref="J30:J44" si="33">COUNTA(F30:I30)</f>
        <v>1</v>
      </c>
      <c r="K30" s="73"/>
      <c r="L30" s="73"/>
      <c r="M30" s="74" t="s">
        <v>20</v>
      </c>
      <c r="N30" s="73"/>
      <c r="O30" s="76">
        <f t="shared" ref="O30:O44" si="34">COUNTA(K30:N30)</f>
        <v>1</v>
      </c>
      <c r="P30" s="73"/>
      <c r="Q30" s="73"/>
      <c r="R30" s="74" t="s">
        <v>20</v>
      </c>
      <c r="S30" s="73"/>
      <c r="T30" s="76">
        <f t="shared" ref="T30:T44" si="35">COUNTA(P30:S30)</f>
        <v>1</v>
      </c>
      <c r="U30" s="74"/>
      <c r="V30" s="73"/>
      <c r="W30" s="73"/>
      <c r="X30" s="74" t="s">
        <v>17</v>
      </c>
      <c r="Y30" s="76">
        <f t="shared" ref="Y30:Y38" si="36">COUNTA(U30:X30)</f>
        <v>1</v>
      </c>
      <c r="Z30" s="73"/>
      <c r="AA30" s="74" t="s">
        <v>15</v>
      </c>
      <c r="AB30" s="73"/>
      <c r="AC30" s="73"/>
      <c r="AD30" s="77">
        <f t="shared" ref="AD30:AD44" si="37">COUNTA(Z30:AC30)</f>
        <v>1</v>
      </c>
      <c r="AE30" s="42">
        <v>2</v>
      </c>
      <c r="AF30" s="48">
        <f t="shared" si="27"/>
        <v>1</v>
      </c>
      <c r="AG30" s="48">
        <f t="shared" si="28"/>
        <v>0</v>
      </c>
      <c r="AH30" s="48">
        <f t="shared" si="29"/>
        <v>1</v>
      </c>
      <c r="AI30" s="48">
        <f t="shared" ref="AI30:AI38" si="38">COUNTIF(F30:AD30,$I$1)</f>
        <v>0</v>
      </c>
      <c r="AJ30" s="73">
        <f t="shared" si="31"/>
        <v>3</v>
      </c>
      <c r="AK30" s="73">
        <f t="shared" si="32"/>
        <v>0</v>
      </c>
      <c r="AL30" s="42"/>
    </row>
    <row r="31" spans="1:38" ht="15.75" customHeight="1" x14ac:dyDescent="0.25">
      <c r="A31" s="35">
        <v>2</v>
      </c>
      <c r="B31" s="47" t="str">
        <f t="shared" si="20"/>
        <v>Геометрия</v>
      </c>
      <c r="C31" s="70" t="s">
        <v>181</v>
      </c>
      <c r="D31" s="91">
        <v>36</v>
      </c>
      <c r="E31" s="72">
        <f t="shared" si="21"/>
        <v>8.3333333333333329E-2</v>
      </c>
      <c r="F31" s="73"/>
      <c r="G31" s="73"/>
      <c r="H31" s="74" t="s">
        <v>20</v>
      </c>
      <c r="I31" s="73"/>
      <c r="J31" s="76">
        <f t="shared" si="33"/>
        <v>1</v>
      </c>
      <c r="K31" s="73"/>
      <c r="L31" s="73"/>
      <c r="M31" s="73"/>
      <c r="N31" s="73"/>
      <c r="O31" s="76">
        <f t="shared" si="34"/>
        <v>0</v>
      </c>
      <c r="P31" s="74" t="s">
        <v>20</v>
      </c>
      <c r="Q31" s="73"/>
      <c r="R31" s="73"/>
      <c r="S31" s="73"/>
      <c r="T31" s="76">
        <f t="shared" si="35"/>
        <v>1</v>
      </c>
      <c r="U31" s="73"/>
      <c r="V31" s="73"/>
      <c r="W31" s="73"/>
      <c r="X31" s="74" t="s">
        <v>20</v>
      </c>
      <c r="Y31" s="76">
        <f t="shared" si="36"/>
        <v>1</v>
      </c>
      <c r="Z31" s="73"/>
      <c r="AA31" s="73"/>
      <c r="AB31" s="73"/>
      <c r="AC31" s="73"/>
      <c r="AD31" s="77">
        <f t="shared" si="37"/>
        <v>0</v>
      </c>
      <c r="AE31" s="42">
        <v>2</v>
      </c>
      <c r="AF31" s="48">
        <f t="shared" si="27"/>
        <v>0</v>
      </c>
      <c r="AG31" s="48">
        <f t="shared" si="28"/>
        <v>0</v>
      </c>
      <c r="AH31" s="48">
        <f t="shared" si="29"/>
        <v>0</v>
      </c>
      <c r="AI31" s="48">
        <f t="shared" si="38"/>
        <v>0</v>
      </c>
      <c r="AJ31" s="73">
        <f t="shared" si="31"/>
        <v>3</v>
      </c>
      <c r="AK31" s="73">
        <f t="shared" si="32"/>
        <v>0</v>
      </c>
      <c r="AL31" s="42"/>
    </row>
    <row r="32" spans="1:38" ht="15.75" customHeight="1" x14ac:dyDescent="0.25">
      <c r="A32" s="35">
        <v>2</v>
      </c>
      <c r="B32" s="47" t="str">
        <f t="shared" si="20"/>
        <v>Вероятность и статистика</v>
      </c>
      <c r="C32" s="70" t="s">
        <v>181</v>
      </c>
      <c r="D32" s="91">
        <v>18</v>
      </c>
      <c r="E32" s="72">
        <f t="shared" si="21"/>
        <v>5.5555555555555552E-2</v>
      </c>
      <c r="F32" s="73"/>
      <c r="G32" s="73"/>
      <c r="H32" s="73"/>
      <c r="I32" s="73"/>
      <c r="J32" s="76">
        <f t="shared" si="33"/>
        <v>0</v>
      </c>
      <c r="K32" s="73"/>
      <c r="L32" s="73"/>
      <c r="M32" s="73"/>
      <c r="N32" s="73"/>
      <c r="O32" s="76">
        <f t="shared" si="34"/>
        <v>0</v>
      </c>
      <c r="P32" s="73"/>
      <c r="Q32" s="73"/>
      <c r="R32" s="73"/>
      <c r="S32" s="73"/>
      <c r="T32" s="76">
        <f t="shared" si="35"/>
        <v>0</v>
      </c>
      <c r="U32" s="73"/>
      <c r="V32" s="73"/>
      <c r="W32" s="73"/>
      <c r="X32" s="74" t="s">
        <v>20</v>
      </c>
      <c r="Y32" s="76">
        <f t="shared" si="36"/>
        <v>1</v>
      </c>
      <c r="Z32" s="73"/>
      <c r="AA32" s="73"/>
      <c r="AB32" s="73"/>
      <c r="AC32" s="73"/>
      <c r="AD32" s="77">
        <f t="shared" si="37"/>
        <v>0</v>
      </c>
      <c r="AE32" s="42">
        <v>2</v>
      </c>
      <c r="AF32" s="48">
        <f t="shared" si="27"/>
        <v>0</v>
      </c>
      <c r="AG32" s="48">
        <f t="shared" si="28"/>
        <v>0</v>
      </c>
      <c r="AH32" s="48">
        <f t="shared" si="29"/>
        <v>0</v>
      </c>
      <c r="AI32" s="48">
        <f t="shared" si="38"/>
        <v>0</v>
      </c>
      <c r="AJ32" s="73">
        <f t="shared" si="31"/>
        <v>1</v>
      </c>
      <c r="AK32" s="73">
        <f t="shared" si="32"/>
        <v>0</v>
      </c>
      <c r="AL32" s="42"/>
    </row>
    <row r="33" spans="1:38" ht="15.75" customHeight="1" x14ac:dyDescent="0.25">
      <c r="A33" s="35">
        <v>2</v>
      </c>
      <c r="B33" s="47" t="str">
        <f t="shared" si="20"/>
        <v>История</v>
      </c>
      <c r="C33" s="70" t="s">
        <v>181</v>
      </c>
      <c r="D33" s="91">
        <v>35</v>
      </c>
      <c r="E33" s="72">
        <f t="shared" si="21"/>
        <v>5.7142857142857141E-2</v>
      </c>
      <c r="F33" s="73"/>
      <c r="G33" s="73" t="s">
        <v>19</v>
      </c>
      <c r="H33" s="73"/>
      <c r="I33" s="73"/>
      <c r="J33" s="76">
        <f t="shared" si="33"/>
        <v>1</v>
      </c>
      <c r="K33" s="73"/>
      <c r="L33" s="73"/>
      <c r="M33" s="73"/>
      <c r="N33" s="73"/>
      <c r="O33" s="76">
        <f t="shared" si="34"/>
        <v>0</v>
      </c>
      <c r="P33" s="73"/>
      <c r="Q33" s="73"/>
      <c r="R33" s="73"/>
      <c r="S33" s="73"/>
      <c r="T33" s="76">
        <f t="shared" si="35"/>
        <v>0</v>
      </c>
      <c r="U33" s="73"/>
      <c r="V33" s="73"/>
      <c r="W33" s="74" t="s">
        <v>17</v>
      </c>
      <c r="X33" s="73"/>
      <c r="Y33" s="76">
        <f t="shared" si="36"/>
        <v>1</v>
      </c>
      <c r="Z33" s="73"/>
      <c r="AA33" s="73"/>
      <c r="AB33" s="73"/>
      <c r="AC33" s="73"/>
      <c r="AD33" s="77">
        <f t="shared" si="37"/>
        <v>0</v>
      </c>
      <c r="AE33" s="42">
        <v>2</v>
      </c>
      <c r="AF33" s="48">
        <f t="shared" si="27"/>
        <v>1</v>
      </c>
      <c r="AG33" s="48">
        <f t="shared" si="28"/>
        <v>0</v>
      </c>
      <c r="AH33" s="48">
        <f t="shared" si="29"/>
        <v>0</v>
      </c>
      <c r="AI33" s="48">
        <f t="shared" si="38"/>
        <v>1</v>
      </c>
      <c r="AJ33" s="73">
        <f t="shared" si="31"/>
        <v>0</v>
      </c>
      <c r="AK33" s="73">
        <f t="shared" si="32"/>
        <v>0</v>
      </c>
      <c r="AL33" s="42"/>
    </row>
    <row r="34" spans="1:38" ht="15.75" customHeight="1" x14ac:dyDescent="0.25">
      <c r="A34" s="35">
        <v>2</v>
      </c>
      <c r="B34" s="47" t="str">
        <f t="shared" si="20"/>
        <v>География</v>
      </c>
      <c r="C34" s="70" t="s">
        <v>181</v>
      </c>
      <c r="D34" s="91">
        <v>36</v>
      </c>
      <c r="E34" s="72">
        <f t="shared" si="21"/>
        <v>8.3333333333333329E-2</v>
      </c>
      <c r="F34" s="73"/>
      <c r="G34" s="73"/>
      <c r="H34" s="73"/>
      <c r="I34" s="73"/>
      <c r="J34" s="76">
        <f t="shared" si="33"/>
        <v>0</v>
      </c>
      <c r="K34" s="73"/>
      <c r="L34" s="73" t="s">
        <v>19</v>
      </c>
      <c r="M34" s="73"/>
      <c r="N34" s="73"/>
      <c r="O34" s="76">
        <f t="shared" si="34"/>
        <v>1</v>
      </c>
      <c r="P34" s="73"/>
      <c r="Q34" s="73"/>
      <c r="R34" s="73"/>
      <c r="S34" s="73"/>
      <c r="T34" s="76">
        <f t="shared" si="35"/>
        <v>0</v>
      </c>
      <c r="U34" s="73"/>
      <c r="V34" s="73"/>
      <c r="W34" s="74" t="s">
        <v>17</v>
      </c>
      <c r="X34" s="73"/>
      <c r="Y34" s="76">
        <f t="shared" si="36"/>
        <v>1</v>
      </c>
      <c r="Z34" s="73"/>
      <c r="AA34" s="74" t="s">
        <v>19</v>
      </c>
      <c r="AB34" s="73"/>
      <c r="AC34" s="73"/>
      <c r="AD34" s="77">
        <f t="shared" si="37"/>
        <v>1</v>
      </c>
      <c r="AE34" s="42">
        <v>2</v>
      </c>
      <c r="AF34" s="48">
        <f t="shared" si="27"/>
        <v>1</v>
      </c>
      <c r="AG34" s="48">
        <f t="shared" si="28"/>
        <v>0</v>
      </c>
      <c r="AH34" s="48">
        <f t="shared" si="29"/>
        <v>0</v>
      </c>
      <c r="AI34" s="48">
        <f t="shared" si="38"/>
        <v>2</v>
      </c>
      <c r="AJ34" s="73">
        <f t="shared" si="31"/>
        <v>0</v>
      </c>
      <c r="AK34" s="73">
        <f t="shared" si="32"/>
        <v>0</v>
      </c>
      <c r="AL34" s="42"/>
    </row>
    <row r="35" spans="1:38" ht="15.75" customHeight="1" x14ac:dyDescent="0.25">
      <c r="A35" s="35">
        <v>2</v>
      </c>
      <c r="B35" s="47" t="str">
        <f t="shared" si="20"/>
        <v>Биология</v>
      </c>
      <c r="C35" s="70" t="s">
        <v>181</v>
      </c>
      <c r="D35" s="91">
        <v>36</v>
      </c>
      <c r="E35" s="72">
        <f t="shared" si="21"/>
        <v>8.3333333333333329E-2</v>
      </c>
      <c r="F35" s="73"/>
      <c r="G35" s="73"/>
      <c r="H35" s="73"/>
      <c r="I35" s="73"/>
      <c r="J35" s="76">
        <f t="shared" si="33"/>
        <v>0</v>
      </c>
      <c r="K35" s="73"/>
      <c r="L35" s="73"/>
      <c r="M35" s="73" t="s">
        <v>19</v>
      </c>
      <c r="N35" s="73"/>
      <c r="O35" s="76">
        <f t="shared" si="34"/>
        <v>1</v>
      </c>
      <c r="P35" s="73"/>
      <c r="Q35" s="73"/>
      <c r="R35" s="73"/>
      <c r="S35" s="73"/>
      <c r="T35" s="76">
        <f t="shared" si="35"/>
        <v>0</v>
      </c>
      <c r="U35" s="73"/>
      <c r="V35" s="73"/>
      <c r="W35" s="74" t="s">
        <v>17</v>
      </c>
      <c r="X35" s="73"/>
      <c r="Y35" s="76">
        <f t="shared" si="36"/>
        <v>1</v>
      </c>
      <c r="Z35" s="73"/>
      <c r="AA35" s="73" t="s">
        <v>19</v>
      </c>
      <c r="AB35" s="73"/>
      <c r="AC35" s="73"/>
      <c r="AD35" s="77">
        <f t="shared" si="37"/>
        <v>1</v>
      </c>
      <c r="AE35" s="42">
        <v>2</v>
      </c>
      <c r="AF35" s="48">
        <f t="shared" si="27"/>
        <v>1</v>
      </c>
      <c r="AG35" s="48">
        <f t="shared" si="28"/>
        <v>0</v>
      </c>
      <c r="AH35" s="48">
        <f t="shared" si="29"/>
        <v>0</v>
      </c>
      <c r="AI35" s="48">
        <f t="shared" si="38"/>
        <v>2</v>
      </c>
      <c r="AJ35" s="73">
        <f t="shared" si="31"/>
        <v>0</v>
      </c>
      <c r="AK35" s="73">
        <f t="shared" si="32"/>
        <v>0</v>
      </c>
      <c r="AL35" s="42"/>
    </row>
    <row r="36" spans="1:38" ht="15.75" customHeight="1" x14ac:dyDescent="0.25">
      <c r="A36" s="35">
        <v>2</v>
      </c>
      <c r="B36" s="47" t="str">
        <f t="shared" si="20"/>
        <v>Технология</v>
      </c>
      <c r="C36" s="70" t="s">
        <v>181</v>
      </c>
      <c r="D36" s="91">
        <v>36</v>
      </c>
      <c r="E36" s="72">
        <f t="shared" si="21"/>
        <v>2.7777777777777776E-2</v>
      </c>
      <c r="F36" s="73"/>
      <c r="G36" s="73"/>
      <c r="H36" s="73"/>
      <c r="I36" s="73"/>
      <c r="J36" s="76">
        <f t="shared" si="33"/>
        <v>0</v>
      </c>
      <c r="K36" s="73"/>
      <c r="L36" s="73"/>
      <c r="M36" s="73"/>
      <c r="N36" s="73"/>
      <c r="O36" s="76">
        <f t="shared" si="34"/>
        <v>0</v>
      </c>
      <c r="P36" s="73"/>
      <c r="Q36" s="73"/>
      <c r="R36" s="73"/>
      <c r="S36" s="73"/>
      <c r="T36" s="76">
        <f t="shared" si="35"/>
        <v>0</v>
      </c>
      <c r="U36" s="73"/>
      <c r="V36" s="73"/>
      <c r="W36" s="74" t="s">
        <v>19</v>
      </c>
      <c r="X36" s="73"/>
      <c r="Y36" s="76">
        <f t="shared" si="36"/>
        <v>1</v>
      </c>
      <c r="Z36" s="73"/>
      <c r="AA36" s="73"/>
      <c r="AB36" s="73"/>
      <c r="AC36" s="73"/>
      <c r="AD36" s="77">
        <f t="shared" si="37"/>
        <v>0</v>
      </c>
      <c r="AE36" s="42">
        <v>2</v>
      </c>
      <c r="AF36" s="48">
        <f t="shared" si="27"/>
        <v>0</v>
      </c>
      <c r="AG36" s="48">
        <f t="shared" si="28"/>
        <v>0</v>
      </c>
      <c r="AH36" s="48">
        <f t="shared" si="29"/>
        <v>0</v>
      </c>
      <c r="AI36" s="48">
        <f t="shared" si="38"/>
        <v>1</v>
      </c>
      <c r="AJ36" s="73">
        <f t="shared" si="31"/>
        <v>0</v>
      </c>
      <c r="AK36" s="73">
        <f t="shared" si="32"/>
        <v>0</v>
      </c>
      <c r="AL36" s="42"/>
    </row>
    <row r="37" spans="1:38" ht="15.75" customHeight="1" x14ac:dyDescent="0.25">
      <c r="A37" s="35">
        <v>2</v>
      </c>
      <c r="B37" s="47" t="str">
        <f t="shared" si="20"/>
        <v>Физическая культура</v>
      </c>
      <c r="C37" s="70" t="s">
        <v>181</v>
      </c>
      <c r="D37" s="91">
        <v>35</v>
      </c>
      <c r="E37" s="72">
        <f t="shared" si="21"/>
        <v>5.7142857142857141E-2</v>
      </c>
      <c r="F37" s="73"/>
      <c r="G37" s="73"/>
      <c r="H37" s="73" t="s">
        <v>19</v>
      </c>
      <c r="I37" s="73"/>
      <c r="J37" s="76">
        <f t="shared" si="33"/>
        <v>1</v>
      </c>
      <c r="K37" s="73"/>
      <c r="L37" s="73"/>
      <c r="M37" s="73"/>
      <c r="N37" s="73"/>
      <c r="O37" s="76">
        <f t="shared" si="34"/>
        <v>0</v>
      </c>
      <c r="P37" s="73"/>
      <c r="Q37" s="73"/>
      <c r="R37" s="73"/>
      <c r="S37" s="73"/>
      <c r="T37" s="76">
        <f t="shared" si="35"/>
        <v>0</v>
      </c>
      <c r="U37" s="73"/>
      <c r="V37" s="73"/>
      <c r="W37" s="73"/>
      <c r="X37" s="73"/>
      <c r="Y37" s="76">
        <f t="shared" si="36"/>
        <v>0</v>
      </c>
      <c r="Z37" s="73"/>
      <c r="AA37" s="73"/>
      <c r="AB37" s="73" t="s">
        <v>15</v>
      </c>
      <c r="AC37" s="73"/>
      <c r="AD37" s="77">
        <f t="shared" si="37"/>
        <v>1</v>
      </c>
      <c r="AE37" s="42">
        <v>2</v>
      </c>
      <c r="AF37" s="48">
        <f t="shared" si="27"/>
        <v>0</v>
      </c>
      <c r="AG37" s="48">
        <f t="shared" si="28"/>
        <v>0</v>
      </c>
      <c r="AH37" s="48">
        <f t="shared" si="29"/>
        <v>1</v>
      </c>
      <c r="AI37" s="48">
        <f t="shared" si="38"/>
        <v>1</v>
      </c>
      <c r="AJ37" s="73">
        <f t="shared" si="31"/>
        <v>0</v>
      </c>
      <c r="AK37" s="73">
        <f t="shared" si="32"/>
        <v>0</v>
      </c>
      <c r="AL37" s="42"/>
    </row>
    <row r="38" spans="1:38" ht="15.75" customHeight="1" x14ac:dyDescent="0.25">
      <c r="A38" s="35">
        <v>2</v>
      </c>
      <c r="B38" s="47" t="str">
        <f t="shared" si="20"/>
        <v>Изобразительное искусство</v>
      </c>
      <c r="C38" s="70" t="s">
        <v>181</v>
      </c>
      <c r="D38" s="91">
        <v>20</v>
      </c>
      <c r="E38" s="72">
        <f t="shared" si="21"/>
        <v>0.05</v>
      </c>
      <c r="F38" s="73"/>
      <c r="G38" s="73"/>
      <c r="H38" s="73"/>
      <c r="I38" s="73"/>
      <c r="J38" s="76">
        <f t="shared" si="33"/>
        <v>0</v>
      </c>
      <c r="K38" s="73"/>
      <c r="L38" s="73"/>
      <c r="M38" s="73"/>
      <c r="N38" s="73"/>
      <c r="O38" s="76">
        <f t="shared" si="34"/>
        <v>0</v>
      </c>
      <c r="P38" s="73"/>
      <c r="Q38" s="73"/>
      <c r="R38" s="73"/>
      <c r="S38" s="73"/>
      <c r="T38" s="76">
        <f t="shared" si="35"/>
        <v>0</v>
      </c>
      <c r="U38" s="73"/>
      <c r="V38" s="73"/>
      <c r="W38" s="73"/>
      <c r="X38" s="73"/>
      <c r="Y38" s="76">
        <f t="shared" si="36"/>
        <v>0</v>
      </c>
      <c r="Z38" s="73"/>
      <c r="AA38" s="74" t="s">
        <v>20</v>
      </c>
      <c r="AB38" s="73"/>
      <c r="AC38" s="73"/>
      <c r="AD38" s="77">
        <f t="shared" si="37"/>
        <v>1</v>
      </c>
      <c r="AE38" s="42">
        <v>2</v>
      </c>
      <c r="AF38" s="48">
        <f t="shared" si="27"/>
        <v>0</v>
      </c>
      <c r="AG38" s="48">
        <f t="shared" si="28"/>
        <v>0</v>
      </c>
      <c r="AH38" s="48">
        <f t="shared" si="29"/>
        <v>0</v>
      </c>
      <c r="AI38" s="48">
        <f t="shared" si="38"/>
        <v>0</v>
      </c>
      <c r="AJ38" s="73">
        <f t="shared" si="31"/>
        <v>1</v>
      </c>
      <c r="AK38" s="73">
        <f t="shared" si="32"/>
        <v>0</v>
      </c>
      <c r="AL38" s="42"/>
    </row>
    <row r="39" spans="1:38" ht="15.75" customHeight="1" x14ac:dyDescent="0.25">
      <c r="A39" s="35">
        <v>2</v>
      </c>
      <c r="B39" s="47" t="str">
        <f t="shared" si="20"/>
        <v>Музыка</v>
      </c>
      <c r="C39" s="70" t="s">
        <v>181</v>
      </c>
      <c r="D39" s="91">
        <v>20</v>
      </c>
      <c r="E39" s="72">
        <f t="shared" si="21"/>
        <v>0.1</v>
      </c>
      <c r="F39" s="73"/>
      <c r="G39" s="73"/>
      <c r="H39" s="73"/>
      <c r="I39" s="73"/>
      <c r="J39" s="76">
        <f t="shared" si="33"/>
        <v>0</v>
      </c>
      <c r="K39" s="73"/>
      <c r="L39" s="73"/>
      <c r="M39" s="73"/>
      <c r="N39" s="73"/>
      <c r="O39" s="76">
        <f t="shared" si="34"/>
        <v>0</v>
      </c>
      <c r="P39" s="73"/>
      <c r="Q39" s="73"/>
      <c r="R39" s="73"/>
      <c r="S39" s="73"/>
      <c r="T39" s="76">
        <f t="shared" si="35"/>
        <v>0</v>
      </c>
      <c r="U39" s="73"/>
      <c r="V39" s="73"/>
      <c r="W39" s="73"/>
      <c r="X39" s="73"/>
      <c r="Y39" s="75">
        <v>1</v>
      </c>
      <c r="Z39" s="73"/>
      <c r="AA39" s="73"/>
      <c r="AB39" s="73" t="s">
        <v>15</v>
      </c>
      <c r="AC39" s="73"/>
      <c r="AD39" s="77">
        <f t="shared" si="37"/>
        <v>1</v>
      </c>
      <c r="AE39" s="42">
        <v>2</v>
      </c>
      <c r="AF39" s="48">
        <f t="shared" si="27"/>
        <v>0</v>
      </c>
      <c r="AG39" s="48">
        <f t="shared" si="28"/>
        <v>0</v>
      </c>
      <c r="AH39" s="48">
        <f t="shared" si="29"/>
        <v>1</v>
      </c>
      <c r="AI39" s="93">
        <v>1</v>
      </c>
      <c r="AJ39" s="73">
        <f t="shared" si="31"/>
        <v>0</v>
      </c>
      <c r="AK39" s="73">
        <f t="shared" si="32"/>
        <v>0</v>
      </c>
      <c r="AL39" s="42"/>
    </row>
    <row r="40" spans="1:38" ht="15.75" customHeight="1" x14ac:dyDescent="0.25">
      <c r="A40" s="35">
        <v>2</v>
      </c>
      <c r="B40" s="47" t="str">
        <f t="shared" si="20"/>
        <v>Обществознание</v>
      </c>
      <c r="C40" s="70" t="s">
        <v>181</v>
      </c>
      <c r="D40" s="91">
        <v>18</v>
      </c>
      <c r="E40" s="72">
        <f t="shared" si="21"/>
        <v>5.5555555555555552E-2</v>
      </c>
      <c r="F40" s="73"/>
      <c r="G40" s="73"/>
      <c r="H40" s="73"/>
      <c r="I40" s="73"/>
      <c r="J40" s="76">
        <f t="shared" si="33"/>
        <v>0</v>
      </c>
      <c r="K40" s="73"/>
      <c r="L40" s="73"/>
      <c r="M40" s="73"/>
      <c r="N40" s="73"/>
      <c r="O40" s="76">
        <f t="shared" si="34"/>
        <v>0</v>
      </c>
      <c r="P40" s="73"/>
      <c r="Q40" s="73"/>
      <c r="R40" s="73"/>
      <c r="S40" s="73"/>
      <c r="T40" s="76">
        <f t="shared" si="35"/>
        <v>0</v>
      </c>
      <c r="U40" s="73"/>
      <c r="V40" s="73"/>
      <c r="W40" s="74" t="s">
        <v>17</v>
      </c>
      <c r="X40" s="73"/>
      <c r="Y40" s="76">
        <f t="shared" ref="Y40:Y44" si="39">COUNTA(U40:X40)</f>
        <v>1</v>
      </c>
      <c r="Z40" s="73"/>
      <c r="AA40" s="73"/>
      <c r="AB40" s="73"/>
      <c r="AC40" s="74"/>
      <c r="AD40" s="77">
        <f t="shared" si="37"/>
        <v>0</v>
      </c>
      <c r="AE40" s="42">
        <v>2</v>
      </c>
      <c r="AF40" s="48">
        <f t="shared" si="27"/>
        <v>1</v>
      </c>
      <c r="AG40" s="48">
        <f t="shared" si="28"/>
        <v>0</v>
      </c>
      <c r="AH40" s="48">
        <f t="shared" si="29"/>
        <v>0</v>
      </c>
      <c r="AI40" s="48">
        <f t="shared" ref="AI40:AI44" si="40">COUNTIF(F40:AD40,$I$1)</f>
        <v>0</v>
      </c>
      <c r="AJ40" s="73">
        <f t="shared" si="31"/>
        <v>0</v>
      </c>
      <c r="AK40" s="73">
        <f t="shared" si="32"/>
        <v>0</v>
      </c>
      <c r="AL40" s="42"/>
    </row>
    <row r="41" spans="1:38" ht="15.75" customHeight="1" x14ac:dyDescent="0.25">
      <c r="A41" s="35">
        <v>2</v>
      </c>
      <c r="B41" s="47" t="str">
        <f t="shared" si="20"/>
        <v>Физика</v>
      </c>
      <c r="C41" s="70" t="s">
        <v>181</v>
      </c>
      <c r="D41" s="91">
        <v>36</v>
      </c>
      <c r="E41" s="72">
        <f t="shared" si="21"/>
        <v>5.5555555555555552E-2</v>
      </c>
      <c r="F41" s="73"/>
      <c r="G41" s="73"/>
      <c r="H41" s="73" t="s">
        <v>19</v>
      </c>
      <c r="I41" s="73"/>
      <c r="J41" s="76">
        <f t="shared" si="33"/>
        <v>1</v>
      </c>
      <c r="K41" s="73"/>
      <c r="L41" s="73"/>
      <c r="M41" s="73"/>
      <c r="N41" s="73"/>
      <c r="O41" s="76">
        <f t="shared" si="34"/>
        <v>0</v>
      </c>
      <c r="P41" s="73"/>
      <c r="Q41" s="73"/>
      <c r="R41" s="73"/>
      <c r="S41" s="73"/>
      <c r="T41" s="76">
        <f t="shared" si="35"/>
        <v>0</v>
      </c>
      <c r="U41" s="73"/>
      <c r="V41" s="73"/>
      <c r="W41" s="74" t="s">
        <v>17</v>
      </c>
      <c r="X41" s="73"/>
      <c r="Y41" s="76">
        <f t="shared" si="39"/>
        <v>1</v>
      </c>
      <c r="Z41" s="73"/>
      <c r="AA41" s="73"/>
      <c r="AB41" s="73"/>
      <c r="AC41" s="73"/>
      <c r="AD41" s="77">
        <f t="shared" si="37"/>
        <v>0</v>
      </c>
      <c r="AE41" s="42">
        <v>2</v>
      </c>
      <c r="AF41" s="48">
        <f t="shared" si="27"/>
        <v>1</v>
      </c>
      <c r="AG41" s="48">
        <f t="shared" si="28"/>
        <v>0</v>
      </c>
      <c r="AH41" s="48">
        <f t="shared" si="29"/>
        <v>0</v>
      </c>
      <c r="AI41" s="48">
        <f t="shared" si="40"/>
        <v>1</v>
      </c>
      <c r="AJ41" s="73">
        <f t="shared" si="31"/>
        <v>0</v>
      </c>
      <c r="AK41" s="73">
        <f t="shared" si="32"/>
        <v>0</v>
      </c>
      <c r="AL41" s="42"/>
    </row>
    <row r="42" spans="1:38" ht="15.75" customHeight="1" x14ac:dyDescent="0.25">
      <c r="A42" s="35">
        <v>2</v>
      </c>
      <c r="B42" s="47" t="str">
        <f t="shared" si="20"/>
        <v>Информатика</v>
      </c>
      <c r="C42" s="70" t="s">
        <v>181</v>
      </c>
      <c r="D42" s="91">
        <v>18</v>
      </c>
      <c r="E42" s="72">
        <f t="shared" si="21"/>
        <v>5.5555555555555552E-2</v>
      </c>
      <c r="F42" s="73"/>
      <c r="G42" s="73"/>
      <c r="H42" s="73"/>
      <c r="I42" s="73"/>
      <c r="J42" s="76">
        <f t="shared" si="33"/>
        <v>0</v>
      </c>
      <c r="K42" s="73"/>
      <c r="L42" s="73"/>
      <c r="M42" s="73"/>
      <c r="N42" s="73"/>
      <c r="O42" s="76">
        <f t="shared" si="34"/>
        <v>0</v>
      </c>
      <c r="P42" s="73"/>
      <c r="Q42" s="73"/>
      <c r="R42" s="73"/>
      <c r="S42" s="73"/>
      <c r="T42" s="76">
        <f t="shared" si="35"/>
        <v>0</v>
      </c>
      <c r="U42" s="73"/>
      <c r="V42" s="73"/>
      <c r="W42" s="73"/>
      <c r="X42" s="73"/>
      <c r="Y42" s="76">
        <f t="shared" si="39"/>
        <v>0</v>
      </c>
      <c r="Z42" s="73"/>
      <c r="AA42" s="73"/>
      <c r="AB42" s="73" t="s">
        <v>15</v>
      </c>
      <c r="AC42" s="73"/>
      <c r="AD42" s="77">
        <f t="shared" si="37"/>
        <v>1</v>
      </c>
      <c r="AE42" s="42">
        <v>2</v>
      </c>
      <c r="AF42" s="48">
        <f t="shared" si="27"/>
        <v>0</v>
      </c>
      <c r="AG42" s="48">
        <f t="shared" si="28"/>
        <v>0</v>
      </c>
      <c r="AH42" s="48">
        <f t="shared" si="29"/>
        <v>1</v>
      </c>
      <c r="AI42" s="48">
        <f t="shared" si="40"/>
        <v>0</v>
      </c>
      <c r="AJ42" s="73">
        <f t="shared" si="31"/>
        <v>0</v>
      </c>
      <c r="AK42" s="73">
        <f t="shared" si="32"/>
        <v>0</v>
      </c>
      <c r="AL42" s="42"/>
    </row>
    <row r="43" spans="1:38" ht="15.75" customHeight="1" x14ac:dyDescent="0.25">
      <c r="A43" s="35">
        <v>2</v>
      </c>
      <c r="B43" s="47">
        <f t="shared" si="20"/>
        <v>0</v>
      </c>
      <c r="C43" s="80"/>
      <c r="D43" s="79"/>
      <c r="E43" s="72" t="e">
        <f t="shared" si="21"/>
        <v>#DIV/0!</v>
      </c>
      <c r="F43" s="73"/>
      <c r="G43" s="73"/>
      <c r="H43" s="73"/>
      <c r="I43" s="73"/>
      <c r="J43" s="76">
        <f t="shared" si="33"/>
        <v>0</v>
      </c>
      <c r="K43" s="73"/>
      <c r="L43" s="73"/>
      <c r="M43" s="73"/>
      <c r="N43" s="73"/>
      <c r="O43" s="76">
        <f t="shared" si="34"/>
        <v>0</v>
      </c>
      <c r="P43" s="73"/>
      <c r="Q43" s="73"/>
      <c r="R43" s="73"/>
      <c r="S43" s="73"/>
      <c r="T43" s="76">
        <f t="shared" si="35"/>
        <v>0</v>
      </c>
      <c r="U43" s="73"/>
      <c r="V43" s="73"/>
      <c r="W43" s="73"/>
      <c r="X43" s="73"/>
      <c r="Y43" s="76">
        <f t="shared" si="39"/>
        <v>0</v>
      </c>
      <c r="Z43" s="73"/>
      <c r="AA43" s="73"/>
      <c r="AB43" s="73"/>
      <c r="AC43" s="73"/>
      <c r="AD43" s="77">
        <f t="shared" si="37"/>
        <v>0</v>
      </c>
      <c r="AE43" s="42">
        <v>2</v>
      </c>
      <c r="AF43" s="48">
        <f t="shared" si="27"/>
        <v>0</v>
      </c>
      <c r="AG43" s="48">
        <f t="shared" si="28"/>
        <v>0</v>
      </c>
      <c r="AH43" s="48">
        <f t="shared" si="29"/>
        <v>0</v>
      </c>
      <c r="AI43" s="48">
        <f t="shared" si="40"/>
        <v>0</v>
      </c>
      <c r="AJ43" s="73">
        <f t="shared" si="31"/>
        <v>0</v>
      </c>
      <c r="AK43" s="73">
        <f t="shared" si="32"/>
        <v>0</v>
      </c>
      <c r="AL43" s="42"/>
    </row>
    <row r="44" spans="1:38" ht="15.75" customHeight="1" x14ac:dyDescent="0.25">
      <c r="A44" s="35">
        <v>2</v>
      </c>
      <c r="B44" s="47">
        <f t="shared" si="20"/>
        <v>0</v>
      </c>
      <c r="C44" s="80"/>
      <c r="D44" s="79"/>
      <c r="E44" s="72" t="e">
        <f t="shared" si="21"/>
        <v>#DIV/0!</v>
      </c>
      <c r="F44" s="73"/>
      <c r="G44" s="73"/>
      <c r="H44" s="73"/>
      <c r="I44" s="73"/>
      <c r="J44" s="76">
        <f t="shared" si="33"/>
        <v>0</v>
      </c>
      <c r="K44" s="73"/>
      <c r="L44" s="73"/>
      <c r="M44" s="73"/>
      <c r="N44" s="73"/>
      <c r="O44" s="76">
        <f t="shared" si="34"/>
        <v>0</v>
      </c>
      <c r="P44" s="73"/>
      <c r="Q44" s="73"/>
      <c r="R44" s="73"/>
      <c r="S44" s="73"/>
      <c r="T44" s="76">
        <f t="shared" si="35"/>
        <v>0</v>
      </c>
      <c r="U44" s="73"/>
      <c r="V44" s="73"/>
      <c r="W44" s="73"/>
      <c r="X44" s="73"/>
      <c r="Y44" s="76">
        <f t="shared" si="39"/>
        <v>0</v>
      </c>
      <c r="Z44" s="73"/>
      <c r="AA44" s="73"/>
      <c r="AB44" s="73"/>
      <c r="AC44" s="73"/>
      <c r="AD44" s="77">
        <f t="shared" si="37"/>
        <v>0</v>
      </c>
      <c r="AE44" s="42">
        <v>2</v>
      </c>
      <c r="AF44" s="48">
        <f t="shared" si="27"/>
        <v>0</v>
      </c>
      <c r="AG44" s="48">
        <f t="shared" si="28"/>
        <v>0</v>
      </c>
      <c r="AH44" s="48">
        <f t="shared" si="29"/>
        <v>0</v>
      </c>
      <c r="AI44" s="48">
        <f t="shared" si="40"/>
        <v>0</v>
      </c>
      <c r="AJ44" s="73">
        <f t="shared" si="31"/>
        <v>0</v>
      </c>
      <c r="AK44" s="73">
        <f t="shared" si="32"/>
        <v>0</v>
      </c>
      <c r="AL44" s="42"/>
    </row>
    <row r="45" spans="1:38" ht="15.75" customHeight="1" x14ac:dyDescent="0.25">
      <c r="A45" s="35">
        <v>2</v>
      </c>
      <c r="B45" s="83"/>
      <c r="C45" s="84"/>
      <c r="D45" s="85"/>
      <c r="E45" s="86"/>
      <c r="F45" s="87"/>
      <c r="G45" s="87"/>
      <c r="H45" s="87"/>
      <c r="I45" s="87"/>
      <c r="J45" s="87">
        <f>SUM(J27:J44)</f>
        <v>6</v>
      </c>
      <c r="K45" s="87"/>
      <c r="L45" s="87"/>
      <c r="M45" s="87"/>
      <c r="N45" s="87"/>
      <c r="O45" s="87">
        <f>SUM(O27:O44)</f>
        <v>6</v>
      </c>
      <c r="P45" s="87"/>
      <c r="Q45" s="87"/>
      <c r="R45" s="87"/>
      <c r="S45" s="87"/>
      <c r="T45" s="87">
        <f>SUM(T27:T44)</f>
        <v>4</v>
      </c>
      <c r="U45" s="87"/>
      <c r="V45" s="87"/>
      <c r="W45" s="87"/>
      <c r="X45" s="87"/>
      <c r="Y45" s="87">
        <f>SUM(Y27:Y44)</f>
        <v>12</v>
      </c>
      <c r="Z45" s="87"/>
      <c r="AA45" s="87"/>
      <c r="AB45" s="87"/>
      <c r="AC45" s="87"/>
      <c r="AD45" s="87">
        <f>SUM(AD27:AD44)</f>
        <v>9</v>
      </c>
      <c r="AE45" s="42">
        <v>2</v>
      </c>
      <c r="AF45" s="88">
        <f t="shared" ref="AF45:AK45" si="41">SUM(AF27:AF44)</f>
        <v>7</v>
      </c>
      <c r="AG45" s="88">
        <f t="shared" si="41"/>
        <v>0</v>
      </c>
      <c r="AH45" s="88">
        <f t="shared" si="41"/>
        <v>4</v>
      </c>
      <c r="AI45" s="89">
        <f t="shared" si="41"/>
        <v>14</v>
      </c>
      <c r="AJ45" s="88">
        <f t="shared" si="41"/>
        <v>8</v>
      </c>
      <c r="AK45" s="88">
        <f t="shared" si="41"/>
        <v>0</v>
      </c>
      <c r="AL45" s="42"/>
    </row>
    <row r="46" spans="1:38" ht="15.75" customHeight="1" x14ac:dyDescent="0.25">
      <c r="A46" s="35">
        <v>3</v>
      </c>
      <c r="B46" s="149" t="s">
        <v>80</v>
      </c>
      <c r="C46" s="150"/>
      <c r="D46" s="65"/>
      <c r="E46" s="66"/>
      <c r="F46" s="151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42">
        <v>3</v>
      </c>
      <c r="AF46" s="68"/>
      <c r="AG46" s="68"/>
      <c r="AH46" s="68"/>
      <c r="AI46" s="68"/>
      <c r="AJ46" s="49"/>
      <c r="AK46" s="49"/>
      <c r="AL46" s="42"/>
    </row>
    <row r="47" spans="1:38" ht="15.75" customHeight="1" x14ac:dyDescent="0.25">
      <c r="A47" s="35">
        <v>3</v>
      </c>
      <c r="B47" s="47" t="str">
        <f t="shared" ref="B47:B62" si="42">B27</f>
        <v>Русский язык</v>
      </c>
      <c r="C47" s="70" t="s">
        <v>182</v>
      </c>
      <c r="D47" s="90">
        <v>71</v>
      </c>
      <c r="E47" s="72">
        <f t="shared" ref="E47:E62" si="43">(J47+O47+T47+Y47+AD47)/D47</f>
        <v>4.2253521126760563E-2</v>
      </c>
      <c r="F47" s="73"/>
      <c r="G47" s="73"/>
      <c r="H47" s="73"/>
      <c r="I47" s="73"/>
      <c r="J47" s="76">
        <f t="shared" ref="J47:J62" si="44">COUNTA(F47:I47)</f>
        <v>0</v>
      </c>
      <c r="K47" s="73"/>
      <c r="L47" s="74" t="s">
        <v>19</v>
      </c>
      <c r="M47" s="73"/>
      <c r="N47" s="73"/>
      <c r="O47" s="76">
        <f t="shared" ref="O47:O56" si="45">COUNTA(K47:N47)</f>
        <v>1</v>
      </c>
      <c r="P47" s="73"/>
      <c r="Q47" s="73"/>
      <c r="R47" s="74" t="s">
        <v>19</v>
      </c>
      <c r="S47" s="73"/>
      <c r="T47" s="76">
        <f t="shared" ref="T47:T60" si="46">COUNTA(P47:S47)</f>
        <v>1</v>
      </c>
      <c r="U47" s="73"/>
      <c r="V47" s="73"/>
      <c r="W47" s="73"/>
      <c r="X47" s="74" t="s">
        <v>17</v>
      </c>
      <c r="Y47" s="76">
        <f t="shared" ref="Y47:Y58" si="47">COUNTA(U47:X47)</f>
        <v>1</v>
      </c>
      <c r="Z47" s="73"/>
      <c r="AA47" s="73"/>
      <c r="AB47" s="73"/>
      <c r="AC47" s="73"/>
      <c r="AD47" s="77">
        <f t="shared" ref="AD47:AD56" si="48">COUNTA(Z47:AC47)</f>
        <v>0</v>
      </c>
      <c r="AE47" s="42">
        <v>3</v>
      </c>
      <c r="AF47" s="48">
        <f t="shared" ref="AF47:AF62" si="49">COUNTIF(F47:AD47,$F$1)</f>
        <v>1</v>
      </c>
      <c r="AG47" s="48">
        <f t="shared" ref="AG47:AG62" si="50">COUNTIF(F47:AE47,$G$1)</f>
        <v>0</v>
      </c>
      <c r="AH47" s="48">
        <f t="shared" ref="AH47:AH62" si="51">COUNTIF(F47:AD47,$H$1)</f>
        <v>0</v>
      </c>
      <c r="AI47" s="48">
        <f t="shared" ref="AI47:AI58" si="52">COUNTIF(F47:AD47,$I$1)</f>
        <v>2</v>
      </c>
      <c r="AJ47" s="73">
        <f t="shared" ref="AJ47:AJ62" si="53">IF($J$1&gt;0,COUNTIF(F47:AD47,$J$1),0)</f>
        <v>0</v>
      </c>
      <c r="AK47" s="73">
        <f t="shared" ref="AK47:AK62" si="54">IF($K$1&gt;0,COUNTIF(F47:AD47,$K$1),0)</f>
        <v>0</v>
      </c>
      <c r="AL47" s="42"/>
    </row>
    <row r="48" spans="1:38" ht="15.75" customHeight="1" x14ac:dyDescent="0.25">
      <c r="A48" s="35">
        <v>3</v>
      </c>
      <c r="B48" s="47" t="str">
        <f t="shared" si="42"/>
        <v>Литература</v>
      </c>
      <c r="C48" s="70" t="s">
        <v>182</v>
      </c>
      <c r="D48" s="91">
        <v>36</v>
      </c>
      <c r="E48" s="72">
        <f t="shared" si="43"/>
        <v>5.5555555555555552E-2</v>
      </c>
      <c r="F48" s="73"/>
      <c r="G48" s="73"/>
      <c r="H48" s="73"/>
      <c r="I48" s="73"/>
      <c r="J48" s="76">
        <f t="shared" si="44"/>
        <v>0</v>
      </c>
      <c r="K48" s="73"/>
      <c r="L48" s="73"/>
      <c r="M48" s="73"/>
      <c r="N48" s="73"/>
      <c r="O48" s="76">
        <f t="shared" si="45"/>
        <v>0</v>
      </c>
      <c r="P48" s="73"/>
      <c r="Q48" s="73"/>
      <c r="R48" s="73"/>
      <c r="S48" s="74" t="s">
        <v>19</v>
      </c>
      <c r="T48" s="76">
        <f t="shared" si="46"/>
        <v>1</v>
      </c>
      <c r="U48" s="73"/>
      <c r="V48" s="73"/>
      <c r="W48" s="73"/>
      <c r="X48" s="73"/>
      <c r="Y48" s="76">
        <f t="shared" si="47"/>
        <v>0</v>
      </c>
      <c r="Z48" s="73"/>
      <c r="AA48" s="73"/>
      <c r="AB48" s="74" t="s">
        <v>19</v>
      </c>
      <c r="AC48" s="73"/>
      <c r="AD48" s="77">
        <f t="shared" si="48"/>
        <v>1</v>
      </c>
      <c r="AE48" s="42">
        <v>3</v>
      </c>
      <c r="AF48" s="48">
        <f t="shared" si="49"/>
        <v>0</v>
      </c>
      <c r="AG48" s="48">
        <f t="shared" si="50"/>
        <v>0</v>
      </c>
      <c r="AH48" s="48">
        <f t="shared" si="51"/>
        <v>0</v>
      </c>
      <c r="AI48" s="48">
        <f t="shared" si="52"/>
        <v>2</v>
      </c>
      <c r="AJ48" s="73">
        <f t="shared" si="53"/>
        <v>0</v>
      </c>
      <c r="AK48" s="73">
        <f t="shared" si="54"/>
        <v>0</v>
      </c>
      <c r="AL48" s="42"/>
    </row>
    <row r="49" spans="1:38" ht="15.75" customHeight="1" x14ac:dyDescent="0.25">
      <c r="A49" s="35">
        <v>3</v>
      </c>
      <c r="B49" s="47" t="str">
        <f t="shared" si="42"/>
        <v>Иностранный язык</v>
      </c>
      <c r="C49" s="70" t="s">
        <v>182</v>
      </c>
      <c r="D49" s="91">
        <v>54</v>
      </c>
      <c r="E49" s="72">
        <f t="shared" si="43"/>
        <v>9.2592592592592587E-2</v>
      </c>
      <c r="F49" s="74" t="s">
        <v>20</v>
      </c>
      <c r="G49" s="73"/>
      <c r="H49" s="73"/>
      <c r="I49" s="73"/>
      <c r="J49" s="76">
        <f t="shared" si="44"/>
        <v>1</v>
      </c>
      <c r="K49" s="74" t="s">
        <v>20</v>
      </c>
      <c r="L49" s="73"/>
      <c r="M49" s="73"/>
      <c r="N49" s="74" t="s">
        <v>20</v>
      </c>
      <c r="O49" s="76">
        <f t="shared" si="45"/>
        <v>2</v>
      </c>
      <c r="P49" s="73"/>
      <c r="Q49" s="73"/>
      <c r="R49" s="73"/>
      <c r="S49" s="73"/>
      <c r="T49" s="76">
        <f t="shared" si="46"/>
        <v>0</v>
      </c>
      <c r="U49" s="73"/>
      <c r="V49" s="73"/>
      <c r="W49" s="73"/>
      <c r="X49" s="74" t="s">
        <v>20</v>
      </c>
      <c r="Y49" s="76">
        <f t="shared" si="47"/>
        <v>1</v>
      </c>
      <c r="Z49" s="73"/>
      <c r="AA49" s="73"/>
      <c r="AB49" s="73"/>
      <c r="AC49" s="74" t="s">
        <v>20</v>
      </c>
      <c r="AD49" s="77">
        <f t="shared" si="48"/>
        <v>1</v>
      </c>
      <c r="AE49" s="42">
        <v>3</v>
      </c>
      <c r="AF49" s="48">
        <f t="shared" si="49"/>
        <v>0</v>
      </c>
      <c r="AG49" s="48">
        <f t="shared" si="50"/>
        <v>0</v>
      </c>
      <c r="AH49" s="48">
        <f t="shared" si="51"/>
        <v>0</v>
      </c>
      <c r="AI49" s="48">
        <f t="shared" si="52"/>
        <v>0</v>
      </c>
      <c r="AJ49" s="73">
        <f t="shared" si="53"/>
        <v>5</v>
      </c>
      <c r="AK49" s="73">
        <f t="shared" si="54"/>
        <v>0</v>
      </c>
      <c r="AL49" s="42"/>
    </row>
    <row r="50" spans="1:38" ht="15.75" customHeight="1" x14ac:dyDescent="0.25">
      <c r="A50" s="35">
        <v>3</v>
      </c>
      <c r="B50" s="47" t="str">
        <f t="shared" si="42"/>
        <v>Алгебра</v>
      </c>
      <c r="C50" s="70" t="s">
        <v>182</v>
      </c>
      <c r="D50" s="91">
        <v>54</v>
      </c>
      <c r="E50" s="72">
        <f t="shared" si="43"/>
        <v>7.407407407407407E-2</v>
      </c>
      <c r="F50" s="73"/>
      <c r="G50" s="73"/>
      <c r="H50" s="74" t="s">
        <v>20</v>
      </c>
      <c r="I50" s="73"/>
      <c r="J50" s="76">
        <f t="shared" si="44"/>
        <v>1</v>
      </c>
      <c r="K50" s="73"/>
      <c r="L50" s="73"/>
      <c r="M50" s="74" t="s">
        <v>20</v>
      </c>
      <c r="N50" s="73"/>
      <c r="O50" s="76">
        <f t="shared" si="45"/>
        <v>1</v>
      </c>
      <c r="P50" s="73"/>
      <c r="Q50" s="73"/>
      <c r="R50" s="74" t="s">
        <v>20</v>
      </c>
      <c r="S50" s="73"/>
      <c r="T50" s="76">
        <f t="shared" si="46"/>
        <v>1</v>
      </c>
      <c r="U50" s="74"/>
      <c r="V50" s="73"/>
      <c r="W50" s="73"/>
      <c r="X50" s="74" t="s">
        <v>17</v>
      </c>
      <c r="Y50" s="76">
        <f t="shared" si="47"/>
        <v>1</v>
      </c>
      <c r="Z50" s="73"/>
      <c r="AA50" s="74"/>
      <c r="AB50" s="73"/>
      <c r="AC50" s="73"/>
      <c r="AD50" s="77">
        <f t="shared" si="48"/>
        <v>0</v>
      </c>
      <c r="AE50" s="42">
        <v>3</v>
      </c>
      <c r="AF50" s="48">
        <f t="shared" si="49"/>
        <v>1</v>
      </c>
      <c r="AG50" s="48">
        <f t="shared" si="50"/>
        <v>0</v>
      </c>
      <c r="AH50" s="48">
        <f t="shared" si="51"/>
        <v>0</v>
      </c>
      <c r="AI50" s="48">
        <f t="shared" si="52"/>
        <v>0</v>
      </c>
      <c r="AJ50" s="73">
        <f t="shared" si="53"/>
        <v>3</v>
      </c>
      <c r="AK50" s="73">
        <f t="shared" si="54"/>
        <v>0</v>
      </c>
      <c r="AL50" s="42"/>
    </row>
    <row r="51" spans="1:38" ht="15.75" customHeight="1" x14ac:dyDescent="0.25">
      <c r="A51" s="35">
        <v>3</v>
      </c>
      <c r="B51" s="47" t="str">
        <f t="shared" si="42"/>
        <v>Геометрия</v>
      </c>
      <c r="C51" s="70" t="s">
        <v>182</v>
      </c>
      <c r="D51" s="91">
        <v>36</v>
      </c>
      <c r="E51" s="72">
        <f t="shared" si="43"/>
        <v>8.3333333333333329E-2</v>
      </c>
      <c r="F51" s="73"/>
      <c r="G51" s="73"/>
      <c r="H51" s="74" t="s">
        <v>20</v>
      </c>
      <c r="I51" s="73"/>
      <c r="J51" s="76">
        <f t="shared" si="44"/>
        <v>1</v>
      </c>
      <c r="K51" s="73"/>
      <c r="L51" s="73"/>
      <c r="M51" s="73"/>
      <c r="N51" s="73"/>
      <c r="O51" s="76">
        <f t="shared" si="45"/>
        <v>0</v>
      </c>
      <c r="P51" s="74" t="s">
        <v>20</v>
      </c>
      <c r="Q51" s="73"/>
      <c r="R51" s="73"/>
      <c r="S51" s="73"/>
      <c r="T51" s="76">
        <f t="shared" si="46"/>
        <v>1</v>
      </c>
      <c r="U51" s="73"/>
      <c r="V51" s="73"/>
      <c r="W51" s="73"/>
      <c r="X51" s="74" t="s">
        <v>20</v>
      </c>
      <c r="Y51" s="76">
        <f t="shared" si="47"/>
        <v>1</v>
      </c>
      <c r="Z51" s="73"/>
      <c r="AA51" s="73"/>
      <c r="AB51" s="73"/>
      <c r="AC51" s="73"/>
      <c r="AD51" s="77">
        <f t="shared" si="48"/>
        <v>0</v>
      </c>
      <c r="AE51" s="42">
        <v>3</v>
      </c>
      <c r="AF51" s="48">
        <f t="shared" si="49"/>
        <v>0</v>
      </c>
      <c r="AG51" s="48">
        <f t="shared" si="50"/>
        <v>0</v>
      </c>
      <c r="AH51" s="48">
        <f t="shared" si="51"/>
        <v>0</v>
      </c>
      <c r="AI51" s="48">
        <f t="shared" si="52"/>
        <v>0</v>
      </c>
      <c r="AJ51" s="73">
        <f t="shared" si="53"/>
        <v>3</v>
      </c>
      <c r="AK51" s="73">
        <f t="shared" si="54"/>
        <v>0</v>
      </c>
      <c r="AL51" s="42"/>
    </row>
    <row r="52" spans="1:38" ht="15.75" customHeight="1" x14ac:dyDescent="0.25">
      <c r="A52" s="35">
        <v>3</v>
      </c>
      <c r="B52" s="47" t="str">
        <f t="shared" si="42"/>
        <v>Вероятность и статистика</v>
      </c>
      <c r="C52" s="70" t="s">
        <v>182</v>
      </c>
      <c r="D52" s="91">
        <v>18</v>
      </c>
      <c r="E52" s="72">
        <f t="shared" si="43"/>
        <v>5.5555555555555552E-2</v>
      </c>
      <c r="F52" s="73"/>
      <c r="G52" s="73"/>
      <c r="H52" s="73"/>
      <c r="I52" s="73"/>
      <c r="J52" s="76">
        <f t="shared" si="44"/>
        <v>0</v>
      </c>
      <c r="K52" s="73"/>
      <c r="L52" s="73"/>
      <c r="M52" s="73"/>
      <c r="N52" s="73"/>
      <c r="O52" s="76">
        <f t="shared" si="45"/>
        <v>0</v>
      </c>
      <c r="P52" s="73"/>
      <c r="Q52" s="73"/>
      <c r="R52" s="73"/>
      <c r="S52" s="73"/>
      <c r="T52" s="76">
        <f t="shared" si="46"/>
        <v>0</v>
      </c>
      <c r="U52" s="73"/>
      <c r="V52" s="73"/>
      <c r="W52" s="73"/>
      <c r="X52" s="74" t="s">
        <v>20</v>
      </c>
      <c r="Y52" s="76">
        <f t="shared" si="47"/>
        <v>1</v>
      </c>
      <c r="Z52" s="73"/>
      <c r="AA52" s="73"/>
      <c r="AB52" s="73"/>
      <c r="AC52" s="73"/>
      <c r="AD52" s="77">
        <f t="shared" si="48"/>
        <v>0</v>
      </c>
      <c r="AE52" s="42">
        <v>3</v>
      </c>
      <c r="AF52" s="48">
        <f t="shared" si="49"/>
        <v>0</v>
      </c>
      <c r="AG52" s="48">
        <f t="shared" si="50"/>
        <v>0</v>
      </c>
      <c r="AH52" s="48">
        <f t="shared" si="51"/>
        <v>0</v>
      </c>
      <c r="AI52" s="48">
        <f t="shared" si="52"/>
        <v>0</v>
      </c>
      <c r="AJ52" s="73">
        <f t="shared" si="53"/>
        <v>1</v>
      </c>
      <c r="AK52" s="73">
        <f t="shared" si="54"/>
        <v>0</v>
      </c>
      <c r="AL52" s="42"/>
    </row>
    <row r="53" spans="1:38" ht="15.75" customHeight="1" x14ac:dyDescent="0.25">
      <c r="A53" s="35">
        <v>3</v>
      </c>
      <c r="B53" s="47" t="str">
        <f t="shared" si="42"/>
        <v>История</v>
      </c>
      <c r="C53" s="70" t="s">
        <v>182</v>
      </c>
      <c r="D53" s="91">
        <v>36</v>
      </c>
      <c r="E53" s="72">
        <f t="shared" si="43"/>
        <v>5.5555555555555552E-2</v>
      </c>
      <c r="F53" s="73"/>
      <c r="G53" s="73" t="s">
        <v>19</v>
      </c>
      <c r="H53" s="73"/>
      <c r="I53" s="73"/>
      <c r="J53" s="76">
        <f t="shared" si="44"/>
        <v>1</v>
      </c>
      <c r="K53" s="73"/>
      <c r="L53" s="73"/>
      <c r="M53" s="73"/>
      <c r="N53" s="73"/>
      <c r="O53" s="76">
        <f t="shared" si="45"/>
        <v>0</v>
      </c>
      <c r="P53" s="73"/>
      <c r="Q53" s="73"/>
      <c r="R53" s="73"/>
      <c r="S53" s="73"/>
      <c r="T53" s="76">
        <f t="shared" si="46"/>
        <v>0</v>
      </c>
      <c r="U53" s="73"/>
      <c r="V53" s="73"/>
      <c r="W53" s="74" t="s">
        <v>17</v>
      </c>
      <c r="X53" s="73"/>
      <c r="Y53" s="76">
        <f t="shared" si="47"/>
        <v>1</v>
      </c>
      <c r="Z53" s="73"/>
      <c r="AA53" s="73"/>
      <c r="AB53" s="73"/>
      <c r="AC53" s="73"/>
      <c r="AD53" s="77">
        <f t="shared" si="48"/>
        <v>0</v>
      </c>
      <c r="AE53" s="42">
        <v>3</v>
      </c>
      <c r="AF53" s="48">
        <f t="shared" si="49"/>
        <v>1</v>
      </c>
      <c r="AG53" s="48">
        <f t="shared" si="50"/>
        <v>0</v>
      </c>
      <c r="AH53" s="48">
        <f t="shared" si="51"/>
        <v>0</v>
      </c>
      <c r="AI53" s="48">
        <f t="shared" si="52"/>
        <v>1</v>
      </c>
      <c r="AJ53" s="73">
        <f t="shared" si="53"/>
        <v>0</v>
      </c>
      <c r="AK53" s="73">
        <f t="shared" si="54"/>
        <v>0</v>
      </c>
      <c r="AL53" s="42"/>
    </row>
    <row r="54" spans="1:38" ht="15.75" customHeight="1" x14ac:dyDescent="0.25">
      <c r="A54" s="35">
        <v>3</v>
      </c>
      <c r="B54" s="47" t="str">
        <f t="shared" si="42"/>
        <v>География</v>
      </c>
      <c r="C54" s="70" t="s">
        <v>182</v>
      </c>
      <c r="D54" s="91">
        <v>35</v>
      </c>
      <c r="E54" s="72">
        <f t="shared" si="43"/>
        <v>8.5714285714285715E-2</v>
      </c>
      <c r="F54" s="73"/>
      <c r="G54" s="73"/>
      <c r="H54" s="73"/>
      <c r="I54" s="73"/>
      <c r="J54" s="76">
        <f t="shared" si="44"/>
        <v>0</v>
      </c>
      <c r="K54" s="73"/>
      <c r="L54" s="73" t="s">
        <v>19</v>
      </c>
      <c r="M54" s="73"/>
      <c r="N54" s="73"/>
      <c r="O54" s="76">
        <f t="shared" si="45"/>
        <v>1</v>
      </c>
      <c r="P54" s="73"/>
      <c r="Q54" s="73"/>
      <c r="R54" s="73"/>
      <c r="S54" s="73"/>
      <c r="T54" s="76">
        <f t="shared" si="46"/>
        <v>0</v>
      </c>
      <c r="U54" s="73"/>
      <c r="V54" s="73"/>
      <c r="W54" s="74" t="s">
        <v>17</v>
      </c>
      <c r="X54" s="73"/>
      <c r="Y54" s="76">
        <f t="shared" si="47"/>
        <v>1</v>
      </c>
      <c r="Z54" s="73"/>
      <c r="AA54" s="74" t="s">
        <v>19</v>
      </c>
      <c r="AB54" s="73"/>
      <c r="AC54" s="73"/>
      <c r="AD54" s="77">
        <f t="shared" si="48"/>
        <v>1</v>
      </c>
      <c r="AE54" s="42">
        <v>3</v>
      </c>
      <c r="AF54" s="48">
        <f t="shared" si="49"/>
        <v>1</v>
      </c>
      <c r="AG54" s="48">
        <f t="shared" si="50"/>
        <v>0</v>
      </c>
      <c r="AH54" s="48">
        <f t="shared" si="51"/>
        <v>0</v>
      </c>
      <c r="AI54" s="48">
        <f t="shared" si="52"/>
        <v>2</v>
      </c>
      <c r="AJ54" s="73">
        <f t="shared" si="53"/>
        <v>0</v>
      </c>
      <c r="AK54" s="73">
        <f t="shared" si="54"/>
        <v>0</v>
      </c>
      <c r="AL54" s="42"/>
    </row>
    <row r="55" spans="1:38" ht="15.75" customHeight="1" x14ac:dyDescent="0.25">
      <c r="A55" s="35">
        <v>3</v>
      </c>
      <c r="B55" s="47" t="str">
        <f t="shared" si="42"/>
        <v>Биология</v>
      </c>
      <c r="C55" s="70" t="s">
        <v>182</v>
      </c>
      <c r="D55" s="91">
        <v>35</v>
      </c>
      <c r="E55" s="72">
        <f t="shared" si="43"/>
        <v>5.7142857142857141E-2</v>
      </c>
      <c r="F55" s="73"/>
      <c r="G55" s="73"/>
      <c r="H55" s="73"/>
      <c r="I55" s="73"/>
      <c r="J55" s="76">
        <f t="shared" si="44"/>
        <v>0</v>
      </c>
      <c r="K55" s="73"/>
      <c r="L55" s="73"/>
      <c r="M55" s="73" t="s">
        <v>19</v>
      </c>
      <c r="N55" s="73"/>
      <c r="O55" s="76">
        <f t="shared" si="45"/>
        <v>1</v>
      </c>
      <c r="P55" s="73"/>
      <c r="Q55" s="73"/>
      <c r="R55" s="73"/>
      <c r="S55" s="73"/>
      <c r="T55" s="76">
        <f t="shared" si="46"/>
        <v>0</v>
      </c>
      <c r="U55" s="73"/>
      <c r="V55" s="73"/>
      <c r="W55" s="74" t="s">
        <v>17</v>
      </c>
      <c r="X55" s="73"/>
      <c r="Y55" s="76">
        <f t="shared" si="47"/>
        <v>1</v>
      </c>
      <c r="Z55" s="73"/>
      <c r="AA55" s="73"/>
      <c r="AB55" s="73"/>
      <c r="AC55" s="73"/>
      <c r="AD55" s="77">
        <f t="shared" si="48"/>
        <v>0</v>
      </c>
      <c r="AE55" s="42">
        <v>3</v>
      </c>
      <c r="AF55" s="48">
        <f t="shared" si="49"/>
        <v>1</v>
      </c>
      <c r="AG55" s="48">
        <f t="shared" si="50"/>
        <v>0</v>
      </c>
      <c r="AH55" s="48">
        <f t="shared" si="51"/>
        <v>0</v>
      </c>
      <c r="AI55" s="48">
        <f t="shared" si="52"/>
        <v>1</v>
      </c>
      <c r="AJ55" s="73">
        <f t="shared" si="53"/>
        <v>0</v>
      </c>
      <c r="AK55" s="73">
        <f t="shared" si="54"/>
        <v>0</v>
      </c>
      <c r="AL55" s="42"/>
    </row>
    <row r="56" spans="1:38" ht="15.75" customHeight="1" x14ac:dyDescent="0.25">
      <c r="A56" s="35">
        <v>3</v>
      </c>
      <c r="B56" s="47" t="str">
        <f t="shared" si="42"/>
        <v>Технология</v>
      </c>
      <c r="C56" s="70" t="s">
        <v>182</v>
      </c>
      <c r="D56" s="91">
        <v>36</v>
      </c>
      <c r="E56" s="72">
        <f t="shared" si="43"/>
        <v>2.7777777777777776E-2</v>
      </c>
      <c r="F56" s="73"/>
      <c r="G56" s="73"/>
      <c r="H56" s="73"/>
      <c r="I56" s="73"/>
      <c r="J56" s="76">
        <f t="shared" si="44"/>
        <v>0</v>
      </c>
      <c r="K56" s="73"/>
      <c r="L56" s="73"/>
      <c r="M56" s="73"/>
      <c r="N56" s="73"/>
      <c r="O56" s="76">
        <f t="shared" si="45"/>
        <v>0</v>
      </c>
      <c r="P56" s="73"/>
      <c r="Q56" s="73"/>
      <c r="R56" s="73"/>
      <c r="S56" s="73"/>
      <c r="T56" s="76">
        <f t="shared" si="46"/>
        <v>0</v>
      </c>
      <c r="U56" s="73"/>
      <c r="V56" s="73"/>
      <c r="W56" s="74" t="s">
        <v>19</v>
      </c>
      <c r="X56" s="73"/>
      <c r="Y56" s="76">
        <f t="shared" si="47"/>
        <v>1</v>
      </c>
      <c r="Z56" s="73"/>
      <c r="AA56" s="73"/>
      <c r="AB56" s="73"/>
      <c r="AC56" s="73"/>
      <c r="AD56" s="77">
        <f t="shared" si="48"/>
        <v>0</v>
      </c>
      <c r="AE56" s="42">
        <v>3</v>
      </c>
      <c r="AF56" s="48">
        <f t="shared" si="49"/>
        <v>0</v>
      </c>
      <c r="AG56" s="48">
        <f t="shared" si="50"/>
        <v>0</v>
      </c>
      <c r="AH56" s="48">
        <f t="shared" si="51"/>
        <v>0</v>
      </c>
      <c r="AI56" s="48">
        <f t="shared" si="52"/>
        <v>1</v>
      </c>
      <c r="AJ56" s="73">
        <f t="shared" si="53"/>
        <v>0</v>
      </c>
      <c r="AK56" s="73">
        <f t="shared" si="54"/>
        <v>0</v>
      </c>
      <c r="AL56" s="42"/>
    </row>
    <row r="57" spans="1:38" ht="15.75" customHeight="1" x14ac:dyDescent="0.25">
      <c r="A57" s="35">
        <v>3</v>
      </c>
      <c r="B57" s="47" t="str">
        <f t="shared" si="42"/>
        <v>Физическая культура</v>
      </c>
      <c r="C57" s="70" t="s">
        <v>182</v>
      </c>
      <c r="D57" s="91">
        <v>36</v>
      </c>
      <c r="E57" s="72">
        <v>0.1</v>
      </c>
      <c r="F57" s="73"/>
      <c r="G57" s="73" t="s">
        <v>19</v>
      </c>
      <c r="H57" s="73"/>
      <c r="I57" s="73"/>
      <c r="J57" s="76">
        <f t="shared" si="44"/>
        <v>1</v>
      </c>
      <c r="K57" s="74"/>
      <c r="L57" s="74"/>
      <c r="M57" s="74"/>
      <c r="N57" s="74"/>
      <c r="O57" s="75">
        <v>2</v>
      </c>
      <c r="P57" s="73"/>
      <c r="Q57" s="73"/>
      <c r="R57" s="73"/>
      <c r="S57" s="73"/>
      <c r="T57" s="76">
        <f t="shared" si="46"/>
        <v>0</v>
      </c>
      <c r="U57" s="73"/>
      <c r="V57" s="73"/>
      <c r="W57" s="73"/>
      <c r="X57" s="73"/>
      <c r="Y57" s="76">
        <f t="shared" si="47"/>
        <v>0</v>
      </c>
      <c r="Z57" s="73"/>
      <c r="AA57" s="73"/>
      <c r="AB57" s="73" t="s">
        <v>15</v>
      </c>
      <c r="AC57" s="73"/>
      <c r="AD57" s="92">
        <v>2</v>
      </c>
      <c r="AE57" s="42">
        <v>3</v>
      </c>
      <c r="AF57" s="48">
        <f t="shared" si="49"/>
        <v>0</v>
      </c>
      <c r="AG57" s="48">
        <f t="shared" si="50"/>
        <v>0</v>
      </c>
      <c r="AH57" s="48">
        <f t="shared" si="51"/>
        <v>1</v>
      </c>
      <c r="AI57" s="48">
        <f t="shared" si="52"/>
        <v>1</v>
      </c>
      <c r="AJ57" s="73">
        <f t="shared" si="53"/>
        <v>0</v>
      </c>
      <c r="AK57" s="73">
        <f t="shared" si="54"/>
        <v>0</v>
      </c>
      <c r="AL57" s="42"/>
    </row>
    <row r="58" spans="1:38" ht="15.75" customHeight="1" x14ac:dyDescent="0.25">
      <c r="A58" s="35">
        <v>3</v>
      </c>
      <c r="B58" s="47" t="str">
        <f t="shared" si="42"/>
        <v>Изобразительное искусство</v>
      </c>
      <c r="C58" s="70" t="s">
        <v>182</v>
      </c>
      <c r="D58" s="91">
        <v>20</v>
      </c>
      <c r="E58" s="72">
        <f t="shared" si="43"/>
        <v>0.05</v>
      </c>
      <c r="F58" s="73"/>
      <c r="G58" s="73"/>
      <c r="H58" s="73"/>
      <c r="I58" s="73"/>
      <c r="J58" s="76">
        <f t="shared" si="44"/>
        <v>0</v>
      </c>
      <c r="K58" s="73"/>
      <c r="L58" s="73"/>
      <c r="M58" s="73"/>
      <c r="N58" s="73"/>
      <c r="O58" s="76">
        <f t="shared" ref="O58:O62" si="55">COUNTA(K58:N58)</f>
        <v>0</v>
      </c>
      <c r="P58" s="73"/>
      <c r="Q58" s="73"/>
      <c r="R58" s="73"/>
      <c r="S58" s="73"/>
      <c r="T58" s="76">
        <f t="shared" si="46"/>
        <v>0</v>
      </c>
      <c r="U58" s="73"/>
      <c r="V58" s="73"/>
      <c r="W58" s="73"/>
      <c r="X58" s="73"/>
      <c r="Y58" s="76">
        <f t="shared" si="47"/>
        <v>0</v>
      </c>
      <c r="Z58" s="73"/>
      <c r="AA58" s="74" t="s">
        <v>20</v>
      </c>
      <c r="AB58" s="73"/>
      <c r="AC58" s="73"/>
      <c r="AD58" s="77">
        <f t="shared" ref="AD58:AD60" si="56">COUNTA(Z58:AC58)</f>
        <v>1</v>
      </c>
      <c r="AE58" s="42">
        <v>3</v>
      </c>
      <c r="AF58" s="48">
        <f t="shared" si="49"/>
        <v>0</v>
      </c>
      <c r="AG58" s="48">
        <f t="shared" si="50"/>
        <v>0</v>
      </c>
      <c r="AH58" s="48">
        <f t="shared" si="51"/>
        <v>0</v>
      </c>
      <c r="AI58" s="48">
        <f t="shared" si="52"/>
        <v>0</v>
      </c>
      <c r="AJ58" s="73">
        <f t="shared" si="53"/>
        <v>1</v>
      </c>
      <c r="AK58" s="73">
        <f t="shared" si="54"/>
        <v>0</v>
      </c>
      <c r="AL58" s="42"/>
    </row>
    <row r="59" spans="1:38" ht="15.75" customHeight="1" x14ac:dyDescent="0.25">
      <c r="A59" s="35">
        <v>3</v>
      </c>
      <c r="B59" s="47" t="str">
        <f t="shared" si="42"/>
        <v>Музыка</v>
      </c>
      <c r="C59" s="70" t="s">
        <v>182</v>
      </c>
      <c r="D59" s="91">
        <v>19</v>
      </c>
      <c r="E59" s="72">
        <v>0.1</v>
      </c>
      <c r="F59" s="73"/>
      <c r="G59" s="73"/>
      <c r="H59" s="73"/>
      <c r="I59" s="73"/>
      <c r="J59" s="76">
        <f t="shared" si="44"/>
        <v>0</v>
      </c>
      <c r="K59" s="73"/>
      <c r="L59" s="73"/>
      <c r="M59" s="73"/>
      <c r="N59" s="73"/>
      <c r="O59" s="76">
        <f t="shared" si="55"/>
        <v>0</v>
      </c>
      <c r="P59" s="73"/>
      <c r="Q59" s="73"/>
      <c r="R59" s="73"/>
      <c r="S59" s="73"/>
      <c r="T59" s="76">
        <f t="shared" si="46"/>
        <v>0</v>
      </c>
      <c r="U59" s="73"/>
      <c r="V59" s="73"/>
      <c r="W59" s="73"/>
      <c r="X59" s="73"/>
      <c r="Y59" s="75">
        <v>1</v>
      </c>
      <c r="Z59" s="73"/>
      <c r="AA59" s="73"/>
      <c r="AB59" s="73" t="s">
        <v>15</v>
      </c>
      <c r="AC59" s="73"/>
      <c r="AD59" s="77">
        <f t="shared" si="56"/>
        <v>1</v>
      </c>
      <c r="AE59" s="42">
        <v>2</v>
      </c>
      <c r="AF59" s="48">
        <f t="shared" si="49"/>
        <v>0</v>
      </c>
      <c r="AG59" s="48">
        <f t="shared" si="50"/>
        <v>0</v>
      </c>
      <c r="AH59" s="48">
        <f t="shared" si="51"/>
        <v>1</v>
      </c>
      <c r="AI59" s="93">
        <v>1</v>
      </c>
      <c r="AJ59" s="73">
        <f t="shared" si="53"/>
        <v>0</v>
      </c>
      <c r="AK59" s="73">
        <f t="shared" si="54"/>
        <v>0</v>
      </c>
      <c r="AL59" s="42"/>
    </row>
    <row r="60" spans="1:38" ht="15.75" customHeight="1" x14ac:dyDescent="0.25">
      <c r="A60" s="35">
        <v>3</v>
      </c>
      <c r="B60" s="47" t="str">
        <f t="shared" si="42"/>
        <v>Обществознание</v>
      </c>
      <c r="C60" s="70" t="s">
        <v>182</v>
      </c>
      <c r="D60" s="91">
        <v>18</v>
      </c>
      <c r="E60" s="72">
        <f t="shared" si="43"/>
        <v>5.5555555555555552E-2</v>
      </c>
      <c r="F60" s="73"/>
      <c r="G60" s="73"/>
      <c r="H60" s="73"/>
      <c r="I60" s="73"/>
      <c r="J60" s="76">
        <f t="shared" si="44"/>
        <v>0</v>
      </c>
      <c r="K60" s="73"/>
      <c r="L60" s="73"/>
      <c r="M60" s="73"/>
      <c r="N60" s="73"/>
      <c r="O60" s="76">
        <f t="shared" si="55"/>
        <v>0</v>
      </c>
      <c r="P60" s="73"/>
      <c r="Q60" s="73"/>
      <c r="R60" s="73"/>
      <c r="S60" s="73"/>
      <c r="T60" s="76">
        <f t="shared" si="46"/>
        <v>0</v>
      </c>
      <c r="U60" s="73"/>
      <c r="V60" s="73"/>
      <c r="W60" s="74" t="s">
        <v>17</v>
      </c>
      <c r="X60" s="73"/>
      <c r="Y60" s="76">
        <f t="shared" ref="Y60:Y62" si="57">COUNTA(U60:X60)</f>
        <v>1</v>
      </c>
      <c r="Z60" s="73"/>
      <c r="AA60" s="73"/>
      <c r="AB60" s="73"/>
      <c r="AC60" s="74"/>
      <c r="AD60" s="77">
        <f t="shared" si="56"/>
        <v>0</v>
      </c>
      <c r="AE60" s="42">
        <v>2</v>
      </c>
      <c r="AF60" s="48">
        <f t="shared" si="49"/>
        <v>1</v>
      </c>
      <c r="AG60" s="48">
        <f t="shared" si="50"/>
        <v>0</v>
      </c>
      <c r="AH60" s="48">
        <f t="shared" si="51"/>
        <v>0</v>
      </c>
      <c r="AI60" s="48">
        <f>COUNTIF(F60:AD60,$I$1)</f>
        <v>0</v>
      </c>
      <c r="AJ60" s="73">
        <f t="shared" si="53"/>
        <v>0</v>
      </c>
      <c r="AK60" s="73">
        <f t="shared" si="54"/>
        <v>0</v>
      </c>
      <c r="AL60" s="42"/>
    </row>
    <row r="61" spans="1:38" ht="15.75" customHeight="1" x14ac:dyDescent="0.25">
      <c r="A61" s="35">
        <v>3</v>
      </c>
      <c r="B61" s="47" t="str">
        <f t="shared" si="42"/>
        <v>Физика</v>
      </c>
      <c r="C61" s="70" t="s">
        <v>182</v>
      </c>
      <c r="D61" s="91">
        <v>36</v>
      </c>
      <c r="E61" s="72">
        <v>0.1</v>
      </c>
      <c r="F61" s="73"/>
      <c r="G61" s="73"/>
      <c r="H61" s="73" t="s">
        <v>19</v>
      </c>
      <c r="I61" s="73"/>
      <c r="J61" s="76">
        <f t="shared" si="44"/>
        <v>1</v>
      </c>
      <c r="K61" s="73"/>
      <c r="L61" s="73"/>
      <c r="M61" s="73" t="s">
        <v>19</v>
      </c>
      <c r="N61" s="73"/>
      <c r="O61" s="76">
        <f t="shared" si="55"/>
        <v>1</v>
      </c>
      <c r="P61" s="73"/>
      <c r="Q61" s="73"/>
      <c r="R61" s="73"/>
      <c r="S61" s="73"/>
      <c r="T61" s="75">
        <v>1</v>
      </c>
      <c r="U61" s="73"/>
      <c r="V61" s="73"/>
      <c r="W61" s="74" t="s">
        <v>17</v>
      </c>
      <c r="X61" s="73"/>
      <c r="Y61" s="76">
        <f t="shared" si="57"/>
        <v>1</v>
      </c>
      <c r="Z61" s="73"/>
      <c r="AA61" s="73"/>
      <c r="AB61" s="73"/>
      <c r="AC61" s="73"/>
      <c r="AD61" s="92">
        <v>1</v>
      </c>
      <c r="AE61" s="42">
        <v>2</v>
      </c>
      <c r="AF61" s="48">
        <f t="shared" si="49"/>
        <v>1</v>
      </c>
      <c r="AG61" s="48">
        <f t="shared" si="50"/>
        <v>0</v>
      </c>
      <c r="AH61" s="48">
        <f t="shared" si="51"/>
        <v>0</v>
      </c>
      <c r="AI61" s="93">
        <v>2</v>
      </c>
      <c r="AJ61" s="73">
        <f t="shared" si="53"/>
        <v>0</v>
      </c>
      <c r="AK61" s="73">
        <f t="shared" si="54"/>
        <v>0</v>
      </c>
      <c r="AL61" s="42"/>
    </row>
    <row r="62" spans="1:38" ht="15.75" customHeight="1" x14ac:dyDescent="0.25">
      <c r="A62" s="35">
        <v>3</v>
      </c>
      <c r="B62" s="47" t="str">
        <f t="shared" si="42"/>
        <v>Информатика</v>
      </c>
      <c r="C62" s="70" t="s">
        <v>182</v>
      </c>
      <c r="D62" s="91">
        <v>18</v>
      </c>
      <c r="E62" s="72">
        <f t="shared" si="43"/>
        <v>5.5555555555555552E-2</v>
      </c>
      <c r="F62" s="73"/>
      <c r="G62" s="73"/>
      <c r="H62" s="73"/>
      <c r="I62" s="73"/>
      <c r="J62" s="76">
        <f t="shared" si="44"/>
        <v>0</v>
      </c>
      <c r="K62" s="73"/>
      <c r="L62" s="73"/>
      <c r="M62" s="73"/>
      <c r="N62" s="73"/>
      <c r="O62" s="76">
        <f t="shared" si="55"/>
        <v>0</v>
      </c>
      <c r="P62" s="73"/>
      <c r="Q62" s="73"/>
      <c r="R62" s="73"/>
      <c r="S62" s="73"/>
      <c r="T62" s="76">
        <f t="shared" ref="T62" si="58">COUNTA(P62:S62)</f>
        <v>0</v>
      </c>
      <c r="U62" s="73"/>
      <c r="V62" s="73"/>
      <c r="W62" s="73"/>
      <c r="X62" s="73"/>
      <c r="Y62" s="76">
        <f t="shared" si="57"/>
        <v>0</v>
      </c>
      <c r="Z62" s="73"/>
      <c r="AA62" s="73"/>
      <c r="AB62" s="73" t="s">
        <v>15</v>
      </c>
      <c r="AC62" s="73"/>
      <c r="AD62" s="77">
        <f t="shared" ref="AD62" si="59">COUNTA(Z62:AC62)</f>
        <v>1</v>
      </c>
      <c r="AE62" s="42">
        <v>2</v>
      </c>
      <c r="AF62" s="48">
        <f t="shared" si="49"/>
        <v>0</v>
      </c>
      <c r="AG62" s="48">
        <f t="shared" si="50"/>
        <v>0</v>
      </c>
      <c r="AH62" s="48">
        <f t="shared" si="51"/>
        <v>1</v>
      </c>
      <c r="AI62" s="48">
        <f t="shared" ref="AI62" si="60">COUNTIF(F62:AD62,$I$1)</f>
        <v>0</v>
      </c>
      <c r="AJ62" s="73">
        <f t="shared" si="53"/>
        <v>0</v>
      </c>
      <c r="AK62" s="73">
        <f t="shared" si="54"/>
        <v>0</v>
      </c>
      <c r="AL62" s="42"/>
    </row>
    <row r="63" spans="1:38" ht="15.75" customHeight="1" x14ac:dyDescent="0.25">
      <c r="A63" s="35">
        <v>3</v>
      </c>
      <c r="B63" s="83"/>
      <c r="C63" s="84"/>
      <c r="D63" s="85"/>
      <c r="E63" s="86"/>
      <c r="F63" s="87"/>
      <c r="G63" s="87"/>
      <c r="H63" s="87"/>
      <c r="I63" s="87"/>
      <c r="J63" s="87">
        <f>SUM(J47:J62)</f>
        <v>6</v>
      </c>
      <c r="K63" s="87"/>
      <c r="L63" s="87"/>
      <c r="M63" s="87"/>
      <c r="N63" s="87"/>
      <c r="O63" s="87">
        <f>SUM(O47:O62)</f>
        <v>9</v>
      </c>
      <c r="P63" s="87"/>
      <c r="Q63" s="87"/>
      <c r="R63" s="87"/>
      <c r="S63" s="87"/>
      <c r="T63" s="87">
        <f>SUM(T47:T62)</f>
        <v>5</v>
      </c>
      <c r="U63" s="87"/>
      <c r="V63" s="87"/>
      <c r="W63" s="87"/>
      <c r="X63" s="87"/>
      <c r="Y63" s="87">
        <f>SUM(Y47:Y62)</f>
        <v>12</v>
      </c>
      <c r="Z63" s="87"/>
      <c r="AA63" s="87"/>
      <c r="AB63" s="87"/>
      <c r="AC63" s="87"/>
      <c r="AD63" s="87">
        <f>SUM(AD47:AD62)</f>
        <v>9</v>
      </c>
      <c r="AE63" s="42">
        <v>3</v>
      </c>
      <c r="AF63" s="88">
        <f t="shared" ref="AF63:AK63" si="61">SUM(AF47:AF62)</f>
        <v>7</v>
      </c>
      <c r="AG63" s="88">
        <f t="shared" si="61"/>
        <v>0</v>
      </c>
      <c r="AH63" s="88">
        <f t="shared" si="61"/>
        <v>3</v>
      </c>
      <c r="AI63" s="89">
        <f t="shared" si="61"/>
        <v>13</v>
      </c>
      <c r="AJ63" s="88">
        <f t="shared" si="61"/>
        <v>13</v>
      </c>
      <c r="AK63" s="88">
        <f t="shared" si="61"/>
        <v>0</v>
      </c>
      <c r="AL63" s="42"/>
    </row>
    <row r="64" spans="1:38" ht="15.75" customHeight="1" x14ac:dyDescent="0.25">
      <c r="A64" s="35">
        <v>4</v>
      </c>
      <c r="B64" s="149" t="s">
        <v>82</v>
      </c>
      <c r="C64" s="150"/>
      <c r="D64" s="65"/>
      <c r="E64" s="66"/>
      <c r="F64" s="151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42">
        <v>3</v>
      </c>
      <c r="AF64" s="68"/>
      <c r="AG64" s="68"/>
      <c r="AH64" s="68"/>
      <c r="AI64" s="68"/>
      <c r="AJ64" s="49"/>
      <c r="AK64" s="49"/>
      <c r="AL64" s="42"/>
    </row>
    <row r="65" spans="1:38" ht="15.75" customHeight="1" x14ac:dyDescent="0.25">
      <c r="A65" s="35">
        <v>4</v>
      </c>
      <c r="B65" s="47" t="str">
        <f t="shared" ref="B65:B80" si="62">B47</f>
        <v>Русский язык</v>
      </c>
      <c r="C65" s="70" t="s">
        <v>183</v>
      </c>
      <c r="D65" s="90">
        <v>72</v>
      </c>
      <c r="E65" s="72">
        <f t="shared" ref="E65:E82" si="63">(J65+O65+T65+Y65+AD65)/D65</f>
        <v>6.9444444444444448E-2</v>
      </c>
      <c r="F65" s="73"/>
      <c r="G65" s="73"/>
      <c r="H65" s="73"/>
      <c r="I65" s="74" t="s">
        <v>19</v>
      </c>
      <c r="J65" s="76">
        <f t="shared" ref="J65:J66" si="64">COUNTA(F65:I65)</f>
        <v>1</v>
      </c>
      <c r="K65" s="73"/>
      <c r="L65" s="73"/>
      <c r="M65" s="74" t="s">
        <v>19</v>
      </c>
      <c r="N65" s="73"/>
      <c r="O65" s="76">
        <f t="shared" ref="O65:O66" si="65">COUNTA(K65:N65)</f>
        <v>1</v>
      </c>
      <c r="P65" s="73"/>
      <c r="Q65" s="73"/>
      <c r="R65" s="74" t="s">
        <v>19</v>
      </c>
      <c r="S65" s="73"/>
      <c r="T65" s="76">
        <f t="shared" ref="T65:T66" si="66">COUNTA(P65:S65)</f>
        <v>1</v>
      </c>
      <c r="U65" s="73"/>
      <c r="V65" s="73"/>
      <c r="W65" s="73"/>
      <c r="X65" s="74" t="s">
        <v>19</v>
      </c>
      <c r="Y65" s="76">
        <f t="shared" ref="Y65:Y66" si="67">COUNTA(U65:X65)</f>
        <v>1</v>
      </c>
      <c r="Z65" s="73"/>
      <c r="AA65" s="74" t="s">
        <v>15</v>
      </c>
      <c r="AB65" s="73"/>
      <c r="AC65" s="73"/>
      <c r="AD65" s="77">
        <f t="shared" ref="AD65:AD66" si="68">COUNTA(Z65:AC65)</f>
        <v>1</v>
      </c>
      <c r="AE65" s="42">
        <v>3</v>
      </c>
      <c r="AF65" s="48">
        <f t="shared" ref="AF65:AF82" si="69">COUNTIF(F65:AD65,$F$1)</f>
        <v>0</v>
      </c>
      <c r="AG65" s="48">
        <f t="shared" ref="AG65:AG82" si="70">COUNTIF(F65:AE65,$G$1)</f>
        <v>0</v>
      </c>
      <c r="AH65" s="48">
        <f t="shared" ref="AH65:AH82" si="71">COUNTIF(F65:AD65,$H$1)</f>
        <v>1</v>
      </c>
      <c r="AI65" s="93">
        <v>4</v>
      </c>
      <c r="AJ65" s="73">
        <f t="shared" ref="AJ65:AJ82" si="72">IF($J$1&gt;0,COUNTIF(F65:AD65,$J$1),0)</f>
        <v>0</v>
      </c>
      <c r="AK65" s="73">
        <f t="shared" ref="AK65:AK82" si="73">IF($K$1&gt;0,COUNTIF(F65:AD65,$K$1),0)</f>
        <v>0</v>
      </c>
      <c r="AL65" s="42"/>
    </row>
    <row r="66" spans="1:38" ht="15.75" customHeight="1" x14ac:dyDescent="0.25">
      <c r="A66" s="35">
        <v>4</v>
      </c>
      <c r="B66" s="47" t="str">
        <f t="shared" si="62"/>
        <v>Литература</v>
      </c>
      <c r="C66" s="70" t="s">
        <v>183</v>
      </c>
      <c r="D66" s="91">
        <v>35</v>
      </c>
      <c r="E66" s="72">
        <f t="shared" si="63"/>
        <v>8.5714285714285715E-2</v>
      </c>
      <c r="F66" s="73"/>
      <c r="G66" s="73"/>
      <c r="H66" s="73"/>
      <c r="I66" s="73"/>
      <c r="J66" s="76">
        <f t="shared" si="64"/>
        <v>0</v>
      </c>
      <c r="K66" s="74" t="s">
        <v>19</v>
      </c>
      <c r="L66" s="73"/>
      <c r="M66" s="73"/>
      <c r="N66" s="73"/>
      <c r="O66" s="76">
        <f t="shared" si="65"/>
        <v>1</v>
      </c>
      <c r="P66" s="73"/>
      <c r="Q66" s="73"/>
      <c r="R66" s="74" t="s">
        <v>19</v>
      </c>
      <c r="S66" s="73"/>
      <c r="T66" s="76">
        <f t="shared" si="66"/>
        <v>1</v>
      </c>
      <c r="U66" s="73"/>
      <c r="V66" s="73"/>
      <c r="W66" s="73"/>
      <c r="X66" s="73"/>
      <c r="Y66" s="76">
        <f t="shared" si="67"/>
        <v>0</v>
      </c>
      <c r="Z66" s="73"/>
      <c r="AA66" s="74" t="s">
        <v>15</v>
      </c>
      <c r="AB66" s="73"/>
      <c r="AC66" s="73"/>
      <c r="AD66" s="77">
        <f t="shared" si="68"/>
        <v>1</v>
      </c>
      <c r="AE66" s="42">
        <v>3</v>
      </c>
      <c r="AF66" s="48">
        <f t="shared" si="69"/>
        <v>0</v>
      </c>
      <c r="AG66" s="48">
        <f t="shared" si="70"/>
        <v>0</v>
      </c>
      <c r="AH66" s="48">
        <f t="shared" si="71"/>
        <v>1</v>
      </c>
      <c r="AI66" s="48">
        <f>COUNTIF(F66:AD66,$I$1)</f>
        <v>2</v>
      </c>
      <c r="AJ66" s="73">
        <f t="shared" si="72"/>
        <v>0</v>
      </c>
      <c r="AK66" s="73">
        <f t="shared" si="73"/>
        <v>0</v>
      </c>
      <c r="AL66" s="42"/>
    </row>
    <row r="67" spans="1:38" ht="15.75" customHeight="1" x14ac:dyDescent="0.25">
      <c r="A67" s="35">
        <v>4</v>
      </c>
      <c r="B67" s="47" t="str">
        <f t="shared" si="62"/>
        <v>Иностранный язык</v>
      </c>
      <c r="C67" s="70" t="s">
        <v>183</v>
      </c>
      <c r="D67" s="91">
        <v>53</v>
      </c>
      <c r="E67" s="72">
        <f t="shared" si="63"/>
        <v>9.4339622641509441E-2</v>
      </c>
      <c r="F67" s="73"/>
      <c r="G67" s="73"/>
      <c r="H67" s="73"/>
      <c r="I67" s="73"/>
      <c r="J67" s="75">
        <v>1</v>
      </c>
      <c r="K67" s="73"/>
      <c r="L67" s="73"/>
      <c r="M67" s="73"/>
      <c r="N67" s="73"/>
      <c r="O67" s="75">
        <v>1</v>
      </c>
      <c r="P67" s="73"/>
      <c r="Q67" s="73"/>
      <c r="R67" s="73"/>
      <c r="S67" s="73"/>
      <c r="T67" s="75">
        <v>1</v>
      </c>
      <c r="U67" s="73"/>
      <c r="V67" s="73"/>
      <c r="W67" s="73"/>
      <c r="X67" s="73"/>
      <c r="Y67" s="75">
        <v>1</v>
      </c>
      <c r="Z67" s="73"/>
      <c r="AA67" s="73"/>
      <c r="AB67" s="73"/>
      <c r="AC67" s="73"/>
      <c r="AD67" s="92">
        <v>1</v>
      </c>
      <c r="AE67" s="42">
        <v>3</v>
      </c>
      <c r="AF67" s="48">
        <f t="shared" si="69"/>
        <v>0</v>
      </c>
      <c r="AG67" s="48">
        <f t="shared" si="70"/>
        <v>0</v>
      </c>
      <c r="AH67" s="48">
        <f t="shared" si="71"/>
        <v>0</v>
      </c>
      <c r="AI67" s="93">
        <v>1</v>
      </c>
      <c r="AJ67" s="73">
        <f t="shared" si="72"/>
        <v>0</v>
      </c>
      <c r="AK67" s="73">
        <f t="shared" si="73"/>
        <v>0</v>
      </c>
      <c r="AL67" s="42"/>
    </row>
    <row r="68" spans="1:38" ht="15.75" customHeight="1" x14ac:dyDescent="0.25">
      <c r="A68" s="35">
        <v>4</v>
      </c>
      <c r="B68" s="47" t="str">
        <f t="shared" si="62"/>
        <v>Алгебра</v>
      </c>
      <c r="C68" s="70" t="s">
        <v>183</v>
      </c>
      <c r="D68" s="91">
        <v>54</v>
      </c>
      <c r="E68" s="72">
        <f t="shared" si="63"/>
        <v>9.2592592592592587E-2</v>
      </c>
      <c r="F68" s="73"/>
      <c r="G68" s="73"/>
      <c r="H68" s="74" t="s">
        <v>20</v>
      </c>
      <c r="I68" s="73"/>
      <c r="J68" s="76">
        <f t="shared" ref="J68:J82" si="74">COUNTA(F68:I68)</f>
        <v>1</v>
      </c>
      <c r="K68" s="73"/>
      <c r="L68" s="73"/>
      <c r="M68" s="74" t="s">
        <v>20</v>
      </c>
      <c r="N68" s="73"/>
      <c r="O68" s="76">
        <f t="shared" ref="O68:O82" si="75">COUNTA(K68:N68)</f>
        <v>1</v>
      </c>
      <c r="P68" s="73"/>
      <c r="Q68" s="73"/>
      <c r="R68" s="74" t="s">
        <v>20</v>
      </c>
      <c r="S68" s="73"/>
      <c r="T68" s="76">
        <f t="shared" ref="T68:T82" si="76">COUNTA(P68:S68)</f>
        <v>1</v>
      </c>
      <c r="U68" s="74"/>
      <c r="V68" s="73"/>
      <c r="W68" s="73"/>
      <c r="X68" s="74" t="s">
        <v>20</v>
      </c>
      <c r="Y68" s="76">
        <f t="shared" ref="Y68:Y76" si="77">COUNTA(U68:X68)</f>
        <v>1</v>
      </c>
      <c r="Z68" s="73"/>
      <c r="AA68" s="74" t="s">
        <v>15</v>
      </c>
      <c r="AB68" s="73"/>
      <c r="AC68" s="73"/>
      <c r="AD68" s="77">
        <f t="shared" ref="AD68:AD82" si="78">COUNTA(Z68:AC68)</f>
        <v>1</v>
      </c>
      <c r="AE68" s="42">
        <v>3</v>
      </c>
      <c r="AF68" s="48">
        <f t="shared" si="69"/>
        <v>0</v>
      </c>
      <c r="AG68" s="48">
        <f t="shared" si="70"/>
        <v>0</v>
      </c>
      <c r="AH68" s="48">
        <f t="shared" si="71"/>
        <v>1</v>
      </c>
      <c r="AI68" s="48">
        <f t="shared" ref="AI68:AI76" si="79">COUNTIF(F68:AD68,$I$1)</f>
        <v>0</v>
      </c>
      <c r="AJ68" s="73">
        <f t="shared" si="72"/>
        <v>4</v>
      </c>
      <c r="AK68" s="73">
        <f t="shared" si="73"/>
        <v>0</v>
      </c>
      <c r="AL68" s="42"/>
    </row>
    <row r="69" spans="1:38" ht="15.75" customHeight="1" x14ac:dyDescent="0.25">
      <c r="A69" s="35">
        <v>4</v>
      </c>
      <c r="B69" s="47" t="str">
        <f t="shared" si="62"/>
        <v>Геометрия</v>
      </c>
      <c r="C69" s="70" t="s">
        <v>183</v>
      </c>
      <c r="D69" s="91">
        <v>36</v>
      </c>
      <c r="E69" s="72">
        <f t="shared" si="63"/>
        <v>8.3333333333333329E-2</v>
      </c>
      <c r="F69" s="73"/>
      <c r="G69" s="73"/>
      <c r="H69" s="74" t="s">
        <v>20</v>
      </c>
      <c r="I69" s="73"/>
      <c r="J69" s="76">
        <f t="shared" si="74"/>
        <v>1</v>
      </c>
      <c r="K69" s="73"/>
      <c r="L69" s="73"/>
      <c r="M69" s="73"/>
      <c r="N69" s="73"/>
      <c r="O69" s="76">
        <f t="shared" si="75"/>
        <v>0</v>
      </c>
      <c r="P69" s="74" t="s">
        <v>20</v>
      </c>
      <c r="Q69" s="73"/>
      <c r="R69" s="73"/>
      <c r="S69" s="73"/>
      <c r="T69" s="76">
        <f t="shared" si="76"/>
        <v>1</v>
      </c>
      <c r="U69" s="73"/>
      <c r="V69" s="73"/>
      <c r="W69" s="73"/>
      <c r="X69" s="74" t="s">
        <v>20</v>
      </c>
      <c r="Y69" s="76">
        <f t="shared" si="77"/>
        <v>1</v>
      </c>
      <c r="Z69" s="73"/>
      <c r="AA69" s="73"/>
      <c r="AB69" s="73"/>
      <c r="AC69" s="73"/>
      <c r="AD69" s="77">
        <f t="shared" si="78"/>
        <v>0</v>
      </c>
      <c r="AE69" s="42">
        <v>3</v>
      </c>
      <c r="AF69" s="48">
        <f t="shared" si="69"/>
        <v>0</v>
      </c>
      <c r="AG69" s="48">
        <f t="shared" si="70"/>
        <v>0</v>
      </c>
      <c r="AH69" s="48">
        <f t="shared" si="71"/>
        <v>0</v>
      </c>
      <c r="AI69" s="48">
        <f t="shared" si="79"/>
        <v>0</v>
      </c>
      <c r="AJ69" s="73">
        <f t="shared" si="72"/>
        <v>3</v>
      </c>
      <c r="AK69" s="73">
        <f t="shared" si="73"/>
        <v>0</v>
      </c>
      <c r="AL69" s="42"/>
    </row>
    <row r="70" spans="1:38" ht="15.75" customHeight="1" x14ac:dyDescent="0.25">
      <c r="A70" s="35">
        <v>4</v>
      </c>
      <c r="B70" s="47" t="str">
        <f t="shared" si="62"/>
        <v>Вероятность и статистика</v>
      </c>
      <c r="C70" s="70" t="s">
        <v>183</v>
      </c>
      <c r="D70" s="91">
        <v>18</v>
      </c>
      <c r="E70" s="72">
        <f t="shared" si="63"/>
        <v>5.5555555555555552E-2</v>
      </c>
      <c r="F70" s="73"/>
      <c r="G70" s="73"/>
      <c r="H70" s="73"/>
      <c r="I70" s="73"/>
      <c r="J70" s="76">
        <f t="shared" si="74"/>
        <v>0</v>
      </c>
      <c r="K70" s="73"/>
      <c r="L70" s="73"/>
      <c r="M70" s="73"/>
      <c r="N70" s="73"/>
      <c r="O70" s="76">
        <f t="shared" si="75"/>
        <v>0</v>
      </c>
      <c r="P70" s="73"/>
      <c r="Q70" s="73"/>
      <c r="R70" s="73"/>
      <c r="S70" s="73"/>
      <c r="T70" s="76">
        <f t="shared" si="76"/>
        <v>0</v>
      </c>
      <c r="U70" s="73"/>
      <c r="V70" s="73"/>
      <c r="W70" s="73"/>
      <c r="X70" s="74" t="s">
        <v>20</v>
      </c>
      <c r="Y70" s="76">
        <f t="shared" si="77"/>
        <v>1</v>
      </c>
      <c r="Z70" s="73"/>
      <c r="AA70" s="73"/>
      <c r="AB70" s="73"/>
      <c r="AC70" s="73"/>
      <c r="AD70" s="77">
        <f t="shared" si="78"/>
        <v>0</v>
      </c>
      <c r="AE70" s="42">
        <v>3</v>
      </c>
      <c r="AF70" s="48">
        <f t="shared" si="69"/>
        <v>0</v>
      </c>
      <c r="AG70" s="48">
        <f t="shared" si="70"/>
        <v>0</v>
      </c>
      <c r="AH70" s="48">
        <f t="shared" si="71"/>
        <v>0</v>
      </c>
      <c r="AI70" s="48">
        <f t="shared" si="79"/>
        <v>0</v>
      </c>
      <c r="AJ70" s="73">
        <f t="shared" si="72"/>
        <v>1</v>
      </c>
      <c r="AK70" s="73">
        <f t="shared" si="73"/>
        <v>0</v>
      </c>
      <c r="AL70" s="42"/>
    </row>
    <row r="71" spans="1:38" ht="15.75" customHeight="1" x14ac:dyDescent="0.25">
      <c r="A71" s="35">
        <v>4</v>
      </c>
      <c r="B71" s="47" t="str">
        <f t="shared" si="62"/>
        <v>История</v>
      </c>
      <c r="C71" s="70" t="s">
        <v>183</v>
      </c>
      <c r="D71" s="91">
        <v>35</v>
      </c>
      <c r="E71" s="72">
        <f t="shared" si="63"/>
        <v>5.7142857142857141E-2</v>
      </c>
      <c r="F71" s="73"/>
      <c r="G71" s="73" t="s">
        <v>19</v>
      </c>
      <c r="H71" s="73"/>
      <c r="I71" s="73"/>
      <c r="J71" s="76">
        <f t="shared" si="74"/>
        <v>1</v>
      </c>
      <c r="K71" s="73"/>
      <c r="L71" s="73"/>
      <c r="M71" s="73"/>
      <c r="N71" s="73"/>
      <c r="O71" s="76">
        <f t="shared" si="75"/>
        <v>0</v>
      </c>
      <c r="P71" s="73"/>
      <c r="Q71" s="73"/>
      <c r="R71" s="73"/>
      <c r="S71" s="73"/>
      <c r="T71" s="76">
        <f t="shared" si="76"/>
        <v>0</v>
      </c>
      <c r="U71" s="73"/>
      <c r="V71" s="73"/>
      <c r="W71" s="74" t="s">
        <v>17</v>
      </c>
      <c r="X71" s="73"/>
      <c r="Y71" s="76">
        <f t="shared" si="77"/>
        <v>1</v>
      </c>
      <c r="Z71" s="73"/>
      <c r="AA71" s="73"/>
      <c r="AB71" s="73"/>
      <c r="AC71" s="73"/>
      <c r="AD71" s="77">
        <f t="shared" si="78"/>
        <v>0</v>
      </c>
      <c r="AE71" s="42">
        <v>3</v>
      </c>
      <c r="AF71" s="48">
        <f t="shared" si="69"/>
        <v>1</v>
      </c>
      <c r="AG71" s="48">
        <f t="shared" si="70"/>
        <v>0</v>
      </c>
      <c r="AH71" s="48">
        <f t="shared" si="71"/>
        <v>0</v>
      </c>
      <c r="AI71" s="48">
        <f t="shared" si="79"/>
        <v>1</v>
      </c>
      <c r="AJ71" s="73">
        <f t="shared" si="72"/>
        <v>0</v>
      </c>
      <c r="AK71" s="73">
        <f t="shared" si="73"/>
        <v>0</v>
      </c>
      <c r="AL71" s="42"/>
    </row>
    <row r="72" spans="1:38" ht="15.75" customHeight="1" x14ac:dyDescent="0.25">
      <c r="A72" s="35">
        <v>4</v>
      </c>
      <c r="B72" s="47" t="str">
        <f t="shared" si="62"/>
        <v>География</v>
      </c>
      <c r="C72" s="70" t="s">
        <v>183</v>
      </c>
      <c r="D72" s="91">
        <v>35</v>
      </c>
      <c r="E72" s="72">
        <f t="shared" si="63"/>
        <v>8.5714285714285715E-2</v>
      </c>
      <c r="F72" s="73"/>
      <c r="G72" s="73"/>
      <c r="H72" s="73"/>
      <c r="I72" s="73"/>
      <c r="J72" s="76">
        <f t="shared" si="74"/>
        <v>0</v>
      </c>
      <c r="K72" s="73"/>
      <c r="L72" s="73" t="s">
        <v>19</v>
      </c>
      <c r="M72" s="73"/>
      <c r="N72" s="73"/>
      <c r="O72" s="76">
        <f t="shared" si="75"/>
        <v>1</v>
      </c>
      <c r="P72" s="73"/>
      <c r="Q72" s="73"/>
      <c r="R72" s="73"/>
      <c r="S72" s="73"/>
      <c r="T72" s="76">
        <f t="shared" si="76"/>
        <v>0</v>
      </c>
      <c r="U72" s="73"/>
      <c r="V72" s="73"/>
      <c r="W72" s="74" t="s">
        <v>17</v>
      </c>
      <c r="X72" s="73"/>
      <c r="Y72" s="76">
        <f t="shared" si="77"/>
        <v>1</v>
      </c>
      <c r="Z72" s="73"/>
      <c r="AA72" s="74" t="s">
        <v>19</v>
      </c>
      <c r="AB72" s="73"/>
      <c r="AC72" s="73"/>
      <c r="AD72" s="77">
        <f t="shared" si="78"/>
        <v>1</v>
      </c>
      <c r="AE72" s="42">
        <v>3</v>
      </c>
      <c r="AF72" s="48">
        <f t="shared" si="69"/>
        <v>1</v>
      </c>
      <c r="AG72" s="48">
        <f t="shared" si="70"/>
        <v>0</v>
      </c>
      <c r="AH72" s="48">
        <f t="shared" si="71"/>
        <v>0</v>
      </c>
      <c r="AI72" s="48">
        <f t="shared" si="79"/>
        <v>2</v>
      </c>
      <c r="AJ72" s="73">
        <f t="shared" si="72"/>
        <v>0</v>
      </c>
      <c r="AK72" s="73">
        <f t="shared" si="73"/>
        <v>0</v>
      </c>
      <c r="AL72" s="42"/>
    </row>
    <row r="73" spans="1:38" ht="15.75" customHeight="1" x14ac:dyDescent="0.25">
      <c r="A73" s="35">
        <v>4</v>
      </c>
      <c r="B73" s="47" t="str">
        <f t="shared" si="62"/>
        <v>Биология</v>
      </c>
      <c r="C73" s="70" t="s">
        <v>183</v>
      </c>
      <c r="D73" s="91">
        <v>28</v>
      </c>
      <c r="E73" s="72">
        <f t="shared" si="63"/>
        <v>7.1428571428571425E-2</v>
      </c>
      <c r="F73" s="73"/>
      <c r="G73" s="73"/>
      <c r="H73" s="73"/>
      <c r="I73" s="73"/>
      <c r="J73" s="76">
        <f t="shared" si="74"/>
        <v>0</v>
      </c>
      <c r="K73" s="73"/>
      <c r="L73" s="73"/>
      <c r="M73" s="73" t="s">
        <v>19</v>
      </c>
      <c r="N73" s="73"/>
      <c r="O73" s="76">
        <f t="shared" si="75"/>
        <v>1</v>
      </c>
      <c r="P73" s="73"/>
      <c r="Q73" s="73"/>
      <c r="R73" s="73"/>
      <c r="S73" s="73"/>
      <c r="T73" s="76">
        <f t="shared" si="76"/>
        <v>0</v>
      </c>
      <c r="U73" s="73"/>
      <c r="V73" s="73"/>
      <c r="W73" s="74" t="s">
        <v>17</v>
      </c>
      <c r="X73" s="73"/>
      <c r="Y73" s="76">
        <f t="shared" si="77"/>
        <v>1</v>
      </c>
      <c r="Z73" s="73"/>
      <c r="AA73" s="73"/>
      <c r="AB73" s="73"/>
      <c r="AC73" s="73"/>
      <c r="AD73" s="77">
        <f t="shared" si="78"/>
        <v>0</v>
      </c>
      <c r="AE73" s="42">
        <v>3</v>
      </c>
      <c r="AF73" s="48">
        <f t="shared" si="69"/>
        <v>1</v>
      </c>
      <c r="AG73" s="48">
        <f t="shared" si="70"/>
        <v>0</v>
      </c>
      <c r="AH73" s="48">
        <f t="shared" si="71"/>
        <v>0</v>
      </c>
      <c r="AI73" s="48">
        <f t="shared" si="79"/>
        <v>1</v>
      </c>
      <c r="AJ73" s="73">
        <f t="shared" si="72"/>
        <v>0</v>
      </c>
      <c r="AK73" s="73">
        <f t="shared" si="73"/>
        <v>0</v>
      </c>
      <c r="AL73" s="42"/>
    </row>
    <row r="74" spans="1:38" ht="15.75" customHeight="1" x14ac:dyDescent="0.25">
      <c r="A74" s="35">
        <v>4</v>
      </c>
      <c r="B74" s="47" t="str">
        <f t="shared" si="62"/>
        <v>Технология</v>
      </c>
      <c r="C74" s="70" t="s">
        <v>183</v>
      </c>
      <c r="D74" s="91">
        <v>36</v>
      </c>
      <c r="E74" s="72">
        <f t="shared" si="63"/>
        <v>2.7777777777777776E-2</v>
      </c>
      <c r="F74" s="73"/>
      <c r="G74" s="73"/>
      <c r="H74" s="73"/>
      <c r="I74" s="73"/>
      <c r="J74" s="76">
        <f t="shared" si="74"/>
        <v>0</v>
      </c>
      <c r="K74" s="73"/>
      <c r="L74" s="73"/>
      <c r="M74" s="73"/>
      <c r="N74" s="73"/>
      <c r="O74" s="76">
        <f t="shared" si="75"/>
        <v>0</v>
      </c>
      <c r="P74" s="73"/>
      <c r="Q74" s="73"/>
      <c r="R74" s="73"/>
      <c r="S74" s="73"/>
      <c r="T74" s="76">
        <f t="shared" si="76"/>
        <v>0</v>
      </c>
      <c r="U74" s="73"/>
      <c r="V74" s="73"/>
      <c r="W74" s="74" t="s">
        <v>19</v>
      </c>
      <c r="X74" s="73"/>
      <c r="Y74" s="76">
        <f t="shared" si="77"/>
        <v>1</v>
      </c>
      <c r="Z74" s="73"/>
      <c r="AA74" s="73"/>
      <c r="AB74" s="73"/>
      <c r="AC74" s="73"/>
      <c r="AD74" s="77">
        <f t="shared" si="78"/>
        <v>0</v>
      </c>
      <c r="AE74" s="42">
        <v>3</v>
      </c>
      <c r="AF74" s="48">
        <f t="shared" si="69"/>
        <v>0</v>
      </c>
      <c r="AG74" s="48">
        <f t="shared" si="70"/>
        <v>0</v>
      </c>
      <c r="AH74" s="48">
        <f t="shared" si="71"/>
        <v>0</v>
      </c>
      <c r="AI74" s="48">
        <f t="shared" si="79"/>
        <v>1</v>
      </c>
      <c r="AJ74" s="73">
        <f t="shared" si="72"/>
        <v>0</v>
      </c>
      <c r="AK74" s="73">
        <f t="shared" si="73"/>
        <v>0</v>
      </c>
      <c r="AL74" s="42"/>
    </row>
    <row r="75" spans="1:38" ht="15.75" customHeight="1" x14ac:dyDescent="0.25">
      <c r="A75" s="35">
        <v>4</v>
      </c>
      <c r="B75" s="47" t="str">
        <f t="shared" si="62"/>
        <v>Физическая культура</v>
      </c>
      <c r="C75" s="70" t="s">
        <v>183</v>
      </c>
      <c r="D75" s="91">
        <v>37</v>
      </c>
      <c r="E75" s="72">
        <f t="shared" si="63"/>
        <v>5.4054054054054057E-2</v>
      </c>
      <c r="F75" s="73"/>
      <c r="G75" s="73" t="s">
        <v>19</v>
      </c>
      <c r="H75" s="73"/>
      <c r="I75" s="73"/>
      <c r="J75" s="76">
        <f t="shared" si="74"/>
        <v>1</v>
      </c>
      <c r="K75" s="73"/>
      <c r="L75" s="73"/>
      <c r="M75" s="73"/>
      <c r="N75" s="73"/>
      <c r="O75" s="76">
        <f t="shared" si="75"/>
        <v>0</v>
      </c>
      <c r="P75" s="73"/>
      <c r="Q75" s="73"/>
      <c r="R75" s="73"/>
      <c r="S75" s="73"/>
      <c r="T75" s="76">
        <f t="shared" si="76"/>
        <v>0</v>
      </c>
      <c r="U75" s="73"/>
      <c r="V75" s="73"/>
      <c r="W75" s="74"/>
      <c r="X75" s="73"/>
      <c r="Y75" s="76">
        <f t="shared" si="77"/>
        <v>0</v>
      </c>
      <c r="Z75" s="73"/>
      <c r="AA75" s="73"/>
      <c r="AB75" s="73" t="s">
        <v>15</v>
      </c>
      <c r="AC75" s="73"/>
      <c r="AD75" s="77">
        <f t="shared" si="78"/>
        <v>1</v>
      </c>
      <c r="AE75" s="42">
        <v>3</v>
      </c>
      <c r="AF75" s="48">
        <f t="shared" si="69"/>
        <v>0</v>
      </c>
      <c r="AG75" s="48">
        <f t="shared" si="70"/>
        <v>0</v>
      </c>
      <c r="AH75" s="48">
        <f t="shared" si="71"/>
        <v>1</v>
      </c>
      <c r="AI75" s="48">
        <f t="shared" si="79"/>
        <v>1</v>
      </c>
      <c r="AJ75" s="73">
        <f t="shared" si="72"/>
        <v>0</v>
      </c>
      <c r="AK75" s="73">
        <f t="shared" si="73"/>
        <v>0</v>
      </c>
      <c r="AL75" s="42"/>
    </row>
    <row r="76" spans="1:38" ht="15.75" customHeight="1" x14ac:dyDescent="0.25">
      <c r="A76" s="35">
        <v>4</v>
      </c>
      <c r="B76" s="47" t="str">
        <f t="shared" si="62"/>
        <v>Изобразительное искусство</v>
      </c>
      <c r="C76" s="70" t="s">
        <v>183</v>
      </c>
      <c r="D76" s="91">
        <v>20</v>
      </c>
      <c r="E76" s="72">
        <f t="shared" si="63"/>
        <v>0.05</v>
      </c>
      <c r="F76" s="73"/>
      <c r="G76" s="73"/>
      <c r="H76" s="73"/>
      <c r="I76" s="73"/>
      <c r="J76" s="76">
        <f t="shared" si="74"/>
        <v>0</v>
      </c>
      <c r="K76" s="73"/>
      <c r="L76" s="73"/>
      <c r="M76" s="73"/>
      <c r="N76" s="73"/>
      <c r="O76" s="76">
        <f t="shared" si="75"/>
        <v>0</v>
      </c>
      <c r="P76" s="73"/>
      <c r="Q76" s="73"/>
      <c r="R76" s="73"/>
      <c r="S76" s="73"/>
      <c r="T76" s="76">
        <f t="shared" si="76"/>
        <v>0</v>
      </c>
      <c r="U76" s="73"/>
      <c r="V76" s="73"/>
      <c r="W76" s="73"/>
      <c r="X76" s="73"/>
      <c r="Y76" s="76">
        <f t="shared" si="77"/>
        <v>0</v>
      </c>
      <c r="Z76" s="73"/>
      <c r="AA76" s="74" t="s">
        <v>20</v>
      </c>
      <c r="AB76" s="73"/>
      <c r="AC76" s="73"/>
      <c r="AD76" s="77">
        <f t="shared" si="78"/>
        <v>1</v>
      </c>
      <c r="AE76" s="42">
        <v>3</v>
      </c>
      <c r="AF76" s="48">
        <f t="shared" si="69"/>
        <v>0</v>
      </c>
      <c r="AG76" s="48">
        <f t="shared" si="70"/>
        <v>0</v>
      </c>
      <c r="AH76" s="48">
        <f t="shared" si="71"/>
        <v>0</v>
      </c>
      <c r="AI76" s="48">
        <f t="shared" si="79"/>
        <v>0</v>
      </c>
      <c r="AJ76" s="73">
        <f t="shared" si="72"/>
        <v>1</v>
      </c>
      <c r="AK76" s="73">
        <f t="shared" si="73"/>
        <v>0</v>
      </c>
      <c r="AL76" s="42"/>
    </row>
    <row r="77" spans="1:38" ht="15.75" customHeight="1" x14ac:dyDescent="0.25">
      <c r="A77" s="35">
        <v>4</v>
      </c>
      <c r="B77" s="47" t="str">
        <f t="shared" si="62"/>
        <v>Музыка</v>
      </c>
      <c r="C77" s="70" t="s">
        <v>183</v>
      </c>
      <c r="D77" s="91">
        <v>19</v>
      </c>
      <c r="E77" s="72">
        <f t="shared" si="63"/>
        <v>5.2631578947368418E-2</v>
      </c>
      <c r="F77" s="73"/>
      <c r="G77" s="73"/>
      <c r="H77" s="73"/>
      <c r="I77" s="73"/>
      <c r="J77" s="76">
        <f t="shared" si="74"/>
        <v>0</v>
      </c>
      <c r="K77" s="73"/>
      <c r="L77" s="73"/>
      <c r="M77" s="73"/>
      <c r="N77" s="73"/>
      <c r="O77" s="76">
        <f t="shared" si="75"/>
        <v>0</v>
      </c>
      <c r="P77" s="73"/>
      <c r="Q77" s="73"/>
      <c r="R77" s="73"/>
      <c r="S77" s="73"/>
      <c r="T77" s="76">
        <f t="shared" si="76"/>
        <v>0</v>
      </c>
      <c r="U77" s="73"/>
      <c r="V77" s="73"/>
      <c r="W77" s="73"/>
      <c r="X77" s="73"/>
      <c r="Y77" s="75">
        <v>1</v>
      </c>
      <c r="Z77" s="73"/>
      <c r="AA77" s="73"/>
      <c r="AB77" s="73"/>
      <c r="AC77" s="73"/>
      <c r="AD77" s="77">
        <f t="shared" si="78"/>
        <v>0</v>
      </c>
      <c r="AE77" s="42">
        <v>2</v>
      </c>
      <c r="AF77" s="48">
        <f t="shared" si="69"/>
        <v>0</v>
      </c>
      <c r="AG77" s="48">
        <f t="shared" si="70"/>
        <v>0</v>
      </c>
      <c r="AH77" s="48">
        <f t="shared" si="71"/>
        <v>0</v>
      </c>
      <c r="AI77" s="93">
        <v>1</v>
      </c>
      <c r="AJ77" s="73">
        <f t="shared" si="72"/>
        <v>0</v>
      </c>
      <c r="AK77" s="73">
        <f t="shared" si="73"/>
        <v>0</v>
      </c>
      <c r="AL77" s="42"/>
    </row>
    <row r="78" spans="1:38" ht="15.75" customHeight="1" x14ac:dyDescent="0.25">
      <c r="A78" s="35">
        <v>4</v>
      </c>
      <c r="B78" s="47" t="str">
        <f t="shared" si="62"/>
        <v>Обществознание</v>
      </c>
      <c r="C78" s="70" t="s">
        <v>183</v>
      </c>
      <c r="D78" s="91">
        <v>18</v>
      </c>
      <c r="E78" s="72">
        <f t="shared" si="63"/>
        <v>5.5555555555555552E-2</v>
      </c>
      <c r="F78" s="73"/>
      <c r="G78" s="73"/>
      <c r="H78" s="73"/>
      <c r="I78" s="73"/>
      <c r="J78" s="76">
        <f t="shared" si="74"/>
        <v>0</v>
      </c>
      <c r="K78" s="73"/>
      <c r="L78" s="73"/>
      <c r="M78" s="73"/>
      <c r="N78" s="73"/>
      <c r="O78" s="76">
        <f t="shared" si="75"/>
        <v>0</v>
      </c>
      <c r="P78" s="73"/>
      <c r="Q78" s="73"/>
      <c r="R78" s="73"/>
      <c r="S78" s="73"/>
      <c r="T78" s="76">
        <f t="shared" si="76"/>
        <v>0</v>
      </c>
      <c r="U78" s="73"/>
      <c r="V78" s="73"/>
      <c r="W78" s="74" t="s">
        <v>17</v>
      </c>
      <c r="X78" s="73"/>
      <c r="Y78" s="76">
        <f t="shared" ref="Y78:Y82" si="80">COUNTA(U78:X78)</f>
        <v>1</v>
      </c>
      <c r="Z78" s="73"/>
      <c r="AA78" s="73"/>
      <c r="AB78" s="73"/>
      <c r="AC78" s="74"/>
      <c r="AD78" s="77">
        <f t="shared" si="78"/>
        <v>0</v>
      </c>
      <c r="AE78" s="42">
        <v>2</v>
      </c>
      <c r="AF78" s="48">
        <f t="shared" si="69"/>
        <v>1</v>
      </c>
      <c r="AG78" s="48">
        <f t="shared" si="70"/>
        <v>0</v>
      </c>
      <c r="AH78" s="48">
        <f t="shared" si="71"/>
        <v>0</v>
      </c>
      <c r="AI78" s="48">
        <f t="shared" ref="AI78:AI82" si="81">COUNTIF(F78:AD78,$I$1)</f>
        <v>0</v>
      </c>
      <c r="AJ78" s="73">
        <f t="shared" si="72"/>
        <v>0</v>
      </c>
      <c r="AK78" s="73">
        <f t="shared" si="73"/>
        <v>0</v>
      </c>
      <c r="AL78" s="42"/>
    </row>
    <row r="79" spans="1:38" ht="15.75" customHeight="1" x14ac:dyDescent="0.25">
      <c r="A79" s="35">
        <v>4</v>
      </c>
      <c r="B79" s="47" t="str">
        <f t="shared" si="62"/>
        <v>Физика</v>
      </c>
      <c r="C79" s="70" t="s">
        <v>183</v>
      </c>
      <c r="D79" s="91">
        <v>36</v>
      </c>
      <c r="E79" s="72">
        <f t="shared" si="63"/>
        <v>8.3333333333333329E-2</v>
      </c>
      <c r="F79" s="73"/>
      <c r="G79" s="73" t="s">
        <v>19</v>
      </c>
      <c r="H79" s="73"/>
      <c r="I79" s="73"/>
      <c r="J79" s="76">
        <f t="shared" si="74"/>
        <v>1</v>
      </c>
      <c r="K79" s="73"/>
      <c r="L79" s="73"/>
      <c r="M79" s="73" t="s">
        <v>19</v>
      </c>
      <c r="N79" s="73"/>
      <c r="O79" s="76">
        <f t="shared" si="75"/>
        <v>1</v>
      </c>
      <c r="P79" s="73"/>
      <c r="Q79" s="73"/>
      <c r="R79" s="73"/>
      <c r="S79" s="73"/>
      <c r="T79" s="76">
        <f t="shared" si="76"/>
        <v>0</v>
      </c>
      <c r="U79" s="73"/>
      <c r="V79" s="73"/>
      <c r="W79" s="74" t="s">
        <v>17</v>
      </c>
      <c r="X79" s="73"/>
      <c r="Y79" s="76">
        <f t="shared" si="80"/>
        <v>1</v>
      </c>
      <c r="Z79" s="73"/>
      <c r="AA79" s="73"/>
      <c r="AB79" s="73"/>
      <c r="AC79" s="73"/>
      <c r="AD79" s="77">
        <f t="shared" si="78"/>
        <v>0</v>
      </c>
      <c r="AE79" s="42">
        <v>2</v>
      </c>
      <c r="AF79" s="48">
        <f t="shared" si="69"/>
        <v>1</v>
      </c>
      <c r="AG79" s="48">
        <f t="shared" si="70"/>
        <v>0</v>
      </c>
      <c r="AH79" s="48">
        <f t="shared" si="71"/>
        <v>0</v>
      </c>
      <c r="AI79" s="48">
        <f t="shared" si="81"/>
        <v>2</v>
      </c>
      <c r="AJ79" s="73">
        <f t="shared" si="72"/>
        <v>0</v>
      </c>
      <c r="AK79" s="73">
        <f t="shared" si="73"/>
        <v>0</v>
      </c>
      <c r="AL79" s="42"/>
    </row>
    <row r="80" spans="1:38" ht="15.75" customHeight="1" x14ac:dyDescent="0.25">
      <c r="A80" s="35">
        <v>4</v>
      </c>
      <c r="B80" s="47" t="str">
        <f t="shared" si="62"/>
        <v>Информатика</v>
      </c>
      <c r="C80" s="70" t="s">
        <v>183</v>
      </c>
      <c r="D80" s="91">
        <v>18</v>
      </c>
      <c r="E80" s="72">
        <f t="shared" si="63"/>
        <v>5.5555555555555552E-2</v>
      </c>
      <c r="F80" s="73"/>
      <c r="G80" s="73"/>
      <c r="H80" s="73"/>
      <c r="I80" s="73"/>
      <c r="J80" s="76">
        <f t="shared" si="74"/>
        <v>0</v>
      </c>
      <c r="K80" s="73"/>
      <c r="L80" s="73"/>
      <c r="M80" s="73"/>
      <c r="N80" s="73"/>
      <c r="O80" s="76">
        <f t="shared" si="75"/>
        <v>0</v>
      </c>
      <c r="P80" s="73"/>
      <c r="Q80" s="73"/>
      <c r="R80" s="73"/>
      <c r="S80" s="73"/>
      <c r="T80" s="76">
        <f t="shared" si="76"/>
        <v>0</v>
      </c>
      <c r="U80" s="73"/>
      <c r="V80" s="73"/>
      <c r="W80" s="74"/>
      <c r="X80" s="73"/>
      <c r="Y80" s="76">
        <f t="shared" si="80"/>
        <v>0</v>
      </c>
      <c r="Z80" s="73"/>
      <c r="AA80" s="73"/>
      <c r="AB80" s="73" t="s">
        <v>15</v>
      </c>
      <c r="AC80" s="73"/>
      <c r="AD80" s="77">
        <f t="shared" si="78"/>
        <v>1</v>
      </c>
      <c r="AE80" s="42">
        <v>2</v>
      </c>
      <c r="AF80" s="48">
        <f t="shared" si="69"/>
        <v>0</v>
      </c>
      <c r="AG80" s="48">
        <f t="shared" si="70"/>
        <v>0</v>
      </c>
      <c r="AH80" s="48">
        <f t="shared" si="71"/>
        <v>1</v>
      </c>
      <c r="AI80" s="48">
        <f t="shared" si="81"/>
        <v>0</v>
      </c>
      <c r="AJ80" s="73">
        <f t="shared" si="72"/>
        <v>0</v>
      </c>
      <c r="AK80" s="73">
        <f t="shared" si="73"/>
        <v>0</v>
      </c>
      <c r="AL80" s="42"/>
    </row>
    <row r="81" spans="1:38" ht="15.75" customHeight="1" x14ac:dyDescent="0.25">
      <c r="A81" s="35">
        <v>4</v>
      </c>
      <c r="B81" s="47" t="e">
        <f>#REF!</f>
        <v>#REF!</v>
      </c>
      <c r="C81" s="80"/>
      <c r="D81" s="79"/>
      <c r="E81" s="72" t="e">
        <f t="shared" si="63"/>
        <v>#DIV/0!</v>
      </c>
      <c r="F81" s="73"/>
      <c r="G81" s="73"/>
      <c r="H81" s="73"/>
      <c r="I81" s="73"/>
      <c r="J81" s="76">
        <f t="shared" si="74"/>
        <v>0</v>
      </c>
      <c r="K81" s="73"/>
      <c r="L81" s="73"/>
      <c r="M81" s="73"/>
      <c r="N81" s="73"/>
      <c r="O81" s="76">
        <f t="shared" si="75"/>
        <v>0</v>
      </c>
      <c r="P81" s="73"/>
      <c r="Q81" s="73"/>
      <c r="R81" s="73"/>
      <c r="S81" s="73"/>
      <c r="T81" s="76">
        <f t="shared" si="76"/>
        <v>0</v>
      </c>
      <c r="U81" s="73"/>
      <c r="V81" s="73"/>
      <c r="W81" s="73"/>
      <c r="X81" s="73"/>
      <c r="Y81" s="76">
        <f t="shared" si="80"/>
        <v>0</v>
      </c>
      <c r="Z81" s="73"/>
      <c r="AA81" s="73"/>
      <c r="AB81" s="73"/>
      <c r="AC81" s="73"/>
      <c r="AD81" s="77">
        <f t="shared" si="78"/>
        <v>0</v>
      </c>
      <c r="AE81" s="42">
        <v>2</v>
      </c>
      <c r="AF81" s="48">
        <f t="shared" si="69"/>
        <v>0</v>
      </c>
      <c r="AG81" s="48">
        <f t="shared" si="70"/>
        <v>0</v>
      </c>
      <c r="AH81" s="48">
        <f t="shared" si="71"/>
        <v>0</v>
      </c>
      <c r="AI81" s="48">
        <f t="shared" si="81"/>
        <v>0</v>
      </c>
      <c r="AJ81" s="73">
        <f t="shared" si="72"/>
        <v>0</v>
      </c>
      <c r="AK81" s="73">
        <f t="shared" si="73"/>
        <v>0</v>
      </c>
      <c r="AL81" s="42"/>
    </row>
    <row r="82" spans="1:38" ht="15.75" customHeight="1" x14ac:dyDescent="0.25">
      <c r="A82" s="35">
        <v>4</v>
      </c>
      <c r="B82" s="47" t="e">
        <f>#REF!</f>
        <v>#REF!</v>
      </c>
      <c r="C82" s="80"/>
      <c r="D82" s="79"/>
      <c r="E82" s="72" t="e">
        <f t="shared" si="63"/>
        <v>#DIV/0!</v>
      </c>
      <c r="F82" s="73"/>
      <c r="G82" s="73"/>
      <c r="H82" s="73"/>
      <c r="I82" s="73"/>
      <c r="J82" s="76">
        <f t="shared" si="74"/>
        <v>0</v>
      </c>
      <c r="K82" s="73"/>
      <c r="L82" s="73"/>
      <c r="M82" s="73"/>
      <c r="N82" s="73"/>
      <c r="O82" s="76">
        <f t="shared" si="75"/>
        <v>0</v>
      </c>
      <c r="P82" s="73"/>
      <c r="Q82" s="73"/>
      <c r="R82" s="73"/>
      <c r="S82" s="73"/>
      <c r="T82" s="76">
        <f t="shared" si="76"/>
        <v>0</v>
      </c>
      <c r="U82" s="73"/>
      <c r="V82" s="73"/>
      <c r="W82" s="73"/>
      <c r="X82" s="73"/>
      <c r="Y82" s="76">
        <f t="shared" si="80"/>
        <v>0</v>
      </c>
      <c r="Z82" s="73"/>
      <c r="AA82" s="73"/>
      <c r="AB82" s="73"/>
      <c r="AC82" s="73"/>
      <c r="AD82" s="77">
        <f t="shared" si="78"/>
        <v>0</v>
      </c>
      <c r="AE82" s="42">
        <v>2</v>
      </c>
      <c r="AF82" s="48">
        <f t="shared" si="69"/>
        <v>0</v>
      </c>
      <c r="AG82" s="48">
        <f t="shared" si="70"/>
        <v>0</v>
      </c>
      <c r="AH82" s="48">
        <f t="shared" si="71"/>
        <v>0</v>
      </c>
      <c r="AI82" s="48">
        <f t="shared" si="81"/>
        <v>0</v>
      </c>
      <c r="AJ82" s="73">
        <f t="shared" si="72"/>
        <v>0</v>
      </c>
      <c r="AK82" s="73">
        <f t="shared" si="73"/>
        <v>0</v>
      </c>
      <c r="AL82" s="42"/>
    </row>
    <row r="83" spans="1:38" ht="15.75" customHeight="1" x14ac:dyDescent="0.25">
      <c r="A83" s="35">
        <v>4</v>
      </c>
      <c r="B83" s="83"/>
      <c r="C83" s="84"/>
      <c r="D83" s="85"/>
      <c r="E83" s="86"/>
      <c r="F83" s="87"/>
      <c r="G83" s="87"/>
      <c r="H83" s="87"/>
      <c r="I83" s="87"/>
      <c r="J83" s="87">
        <f>SUM(J65:J82)</f>
        <v>7</v>
      </c>
      <c r="K83" s="87"/>
      <c r="L83" s="87"/>
      <c r="M83" s="87"/>
      <c r="N83" s="87"/>
      <c r="O83" s="87">
        <f>SUM(O65:O82)</f>
        <v>7</v>
      </c>
      <c r="P83" s="87"/>
      <c r="Q83" s="87"/>
      <c r="R83" s="87"/>
      <c r="S83" s="87"/>
      <c r="T83" s="87">
        <f>SUM(T65:T82)</f>
        <v>5</v>
      </c>
      <c r="U83" s="87"/>
      <c r="V83" s="87"/>
      <c r="W83" s="87"/>
      <c r="X83" s="87"/>
      <c r="Y83" s="87">
        <f>SUM(Y65:Y82)</f>
        <v>12</v>
      </c>
      <c r="Z83" s="87"/>
      <c r="AA83" s="87"/>
      <c r="AB83" s="87"/>
      <c r="AC83" s="87"/>
      <c r="AD83" s="87">
        <f>SUM(AD65:AD82)</f>
        <v>8</v>
      </c>
      <c r="AE83" s="42">
        <v>3</v>
      </c>
      <c r="AF83" s="88">
        <f t="shared" ref="AF83:AK83" si="82">SUM(AF65:AF82)</f>
        <v>5</v>
      </c>
      <c r="AG83" s="88">
        <f t="shared" si="82"/>
        <v>0</v>
      </c>
      <c r="AH83" s="88">
        <f t="shared" si="82"/>
        <v>5</v>
      </c>
      <c r="AI83" s="89">
        <f t="shared" si="82"/>
        <v>16</v>
      </c>
      <c r="AJ83" s="88">
        <f t="shared" si="82"/>
        <v>9</v>
      </c>
      <c r="AK83" s="88">
        <f t="shared" si="82"/>
        <v>0</v>
      </c>
      <c r="AL83" s="42"/>
    </row>
    <row r="84" spans="1:38" ht="15.75" customHeight="1" x14ac:dyDescent="0.25">
      <c r="A84" s="35">
        <v>5</v>
      </c>
      <c r="B84" s="149" t="s">
        <v>84</v>
      </c>
      <c r="C84" s="150"/>
      <c r="D84" s="65"/>
      <c r="E84" s="66"/>
      <c r="F84" s="151"/>
      <c r="G84" s="138"/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138"/>
      <c r="AB84" s="138"/>
      <c r="AC84" s="138"/>
      <c r="AD84" s="138"/>
      <c r="AE84" s="42">
        <v>3</v>
      </c>
      <c r="AF84" s="68"/>
      <c r="AG84" s="68"/>
      <c r="AH84" s="68"/>
      <c r="AI84" s="68"/>
      <c r="AJ84" s="49"/>
      <c r="AK84" s="49"/>
      <c r="AL84" s="42"/>
    </row>
    <row r="85" spans="1:38" ht="15.75" customHeight="1" x14ac:dyDescent="0.25">
      <c r="A85" s="35">
        <v>5</v>
      </c>
      <c r="B85" s="47" t="str">
        <f t="shared" ref="B85:B102" si="83">B65</f>
        <v>Русский язык</v>
      </c>
      <c r="C85" s="70" t="s">
        <v>184</v>
      </c>
      <c r="D85" s="90">
        <v>71</v>
      </c>
      <c r="E85" s="72">
        <f t="shared" ref="E85:E102" si="84">(J85+O85+T85+Y85+AD85)/D85</f>
        <v>7.0422535211267609E-2</v>
      </c>
      <c r="F85" s="73"/>
      <c r="G85" s="73"/>
      <c r="H85" s="73"/>
      <c r="I85" s="74" t="s">
        <v>19</v>
      </c>
      <c r="J85" s="76">
        <f t="shared" ref="J85:J102" si="85">COUNTA(F85:I85)</f>
        <v>1</v>
      </c>
      <c r="K85" s="73"/>
      <c r="L85" s="73"/>
      <c r="M85" s="74" t="s">
        <v>19</v>
      </c>
      <c r="N85" s="73"/>
      <c r="O85" s="76">
        <f t="shared" ref="O85:O102" si="86">COUNTA(K85:N85)</f>
        <v>1</v>
      </c>
      <c r="P85" s="73"/>
      <c r="Q85" s="73"/>
      <c r="R85" s="74" t="s">
        <v>19</v>
      </c>
      <c r="S85" s="73"/>
      <c r="T85" s="76">
        <f t="shared" ref="T85:T102" si="87">COUNTA(P85:S85)</f>
        <v>1</v>
      </c>
      <c r="U85" s="73"/>
      <c r="V85" s="73"/>
      <c r="W85" s="73"/>
      <c r="X85" s="74" t="s">
        <v>19</v>
      </c>
      <c r="Y85" s="76">
        <f t="shared" ref="Y85:Y96" si="88">COUNTA(U85:X85)</f>
        <v>1</v>
      </c>
      <c r="Z85" s="73"/>
      <c r="AA85" s="74" t="s">
        <v>15</v>
      </c>
      <c r="AB85" s="73"/>
      <c r="AC85" s="73"/>
      <c r="AD85" s="77">
        <f t="shared" ref="AD85:AD102" si="89">COUNTA(Z85:AC85)</f>
        <v>1</v>
      </c>
      <c r="AE85" s="42">
        <v>3</v>
      </c>
      <c r="AF85" s="48">
        <f t="shared" ref="AF85:AF102" si="90">COUNTIF(F85:AD85,$F$1)</f>
        <v>0</v>
      </c>
      <c r="AG85" s="48">
        <f t="shared" ref="AG85:AG102" si="91">COUNTIF(F85:AE85,$G$1)</f>
        <v>0</v>
      </c>
      <c r="AH85" s="48">
        <f t="shared" ref="AH85:AH102" si="92">COUNTIF(F85:AD85,$H$1)</f>
        <v>1</v>
      </c>
      <c r="AI85" s="48">
        <f t="shared" ref="AI85:AI96" si="93">COUNTIF(F85:AD85,$I$1)</f>
        <v>4</v>
      </c>
      <c r="AJ85" s="73">
        <f t="shared" ref="AJ85:AJ102" si="94">IF($J$1&gt;0,COUNTIF(F85:AD85,$J$1),0)</f>
        <v>0</v>
      </c>
      <c r="AK85" s="73">
        <f t="shared" ref="AK85:AK102" si="95">IF($K$1&gt;0,COUNTIF(F85:AD85,$K$1),0)</f>
        <v>0</v>
      </c>
      <c r="AL85" s="42"/>
    </row>
    <row r="86" spans="1:38" ht="15.75" customHeight="1" x14ac:dyDescent="0.25">
      <c r="A86" s="35">
        <v>5</v>
      </c>
      <c r="B86" s="47" t="str">
        <f t="shared" si="83"/>
        <v>Литература</v>
      </c>
      <c r="C86" s="70" t="s">
        <v>184</v>
      </c>
      <c r="D86" s="91">
        <v>36</v>
      </c>
      <c r="E86" s="72">
        <f t="shared" si="84"/>
        <v>8.3333333333333329E-2</v>
      </c>
      <c r="F86" s="73"/>
      <c r="G86" s="73"/>
      <c r="H86" s="73"/>
      <c r="I86" s="73"/>
      <c r="J86" s="76">
        <f t="shared" si="85"/>
        <v>0</v>
      </c>
      <c r="K86" s="74" t="s">
        <v>19</v>
      </c>
      <c r="L86" s="73"/>
      <c r="M86" s="73"/>
      <c r="N86" s="73"/>
      <c r="O86" s="76">
        <f t="shared" si="86"/>
        <v>1</v>
      </c>
      <c r="P86" s="73"/>
      <c r="Q86" s="73"/>
      <c r="R86" s="74" t="s">
        <v>19</v>
      </c>
      <c r="S86" s="73"/>
      <c r="T86" s="76">
        <f t="shared" si="87"/>
        <v>1</v>
      </c>
      <c r="U86" s="73"/>
      <c r="V86" s="73"/>
      <c r="W86" s="73"/>
      <c r="X86" s="73"/>
      <c r="Y86" s="76">
        <f t="shared" si="88"/>
        <v>0</v>
      </c>
      <c r="Z86" s="73"/>
      <c r="AA86" s="74" t="s">
        <v>15</v>
      </c>
      <c r="AB86" s="73"/>
      <c r="AC86" s="73"/>
      <c r="AD86" s="77">
        <f t="shared" si="89"/>
        <v>1</v>
      </c>
      <c r="AE86" s="42">
        <v>3</v>
      </c>
      <c r="AF86" s="48">
        <f t="shared" si="90"/>
        <v>0</v>
      </c>
      <c r="AG86" s="48">
        <f t="shared" si="91"/>
        <v>0</v>
      </c>
      <c r="AH86" s="48">
        <f t="shared" si="92"/>
        <v>1</v>
      </c>
      <c r="AI86" s="48">
        <f t="shared" si="93"/>
        <v>2</v>
      </c>
      <c r="AJ86" s="73">
        <f t="shared" si="94"/>
        <v>0</v>
      </c>
      <c r="AK86" s="73">
        <f t="shared" si="95"/>
        <v>0</v>
      </c>
      <c r="AL86" s="42"/>
    </row>
    <row r="87" spans="1:38" ht="15.75" customHeight="1" x14ac:dyDescent="0.25">
      <c r="A87" s="35">
        <v>5</v>
      </c>
      <c r="B87" s="47" t="str">
        <f t="shared" si="83"/>
        <v>Иностранный язык</v>
      </c>
      <c r="C87" s="70" t="s">
        <v>184</v>
      </c>
      <c r="D87" s="91">
        <v>54</v>
      </c>
      <c r="E87" s="72">
        <f t="shared" si="84"/>
        <v>7.407407407407407E-2</v>
      </c>
      <c r="F87" s="73"/>
      <c r="G87" s="73"/>
      <c r="H87" s="73"/>
      <c r="I87" s="74" t="s">
        <v>20</v>
      </c>
      <c r="J87" s="76">
        <f t="shared" si="85"/>
        <v>1</v>
      </c>
      <c r="K87" s="73"/>
      <c r="L87" s="73"/>
      <c r="M87" s="73"/>
      <c r="N87" s="74" t="s">
        <v>20</v>
      </c>
      <c r="O87" s="76">
        <f t="shared" si="86"/>
        <v>1</v>
      </c>
      <c r="P87" s="73"/>
      <c r="Q87" s="73"/>
      <c r="R87" s="73"/>
      <c r="S87" s="73"/>
      <c r="T87" s="76">
        <f t="shared" si="87"/>
        <v>0</v>
      </c>
      <c r="U87" s="74" t="s">
        <v>20</v>
      </c>
      <c r="V87" s="73"/>
      <c r="W87" s="73"/>
      <c r="X87" s="73"/>
      <c r="Y87" s="76">
        <f t="shared" si="88"/>
        <v>1</v>
      </c>
      <c r="Z87" s="73"/>
      <c r="AA87" s="74" t="s">
        <v>20</v>
      </c>
      <c r="AB87" s="73"/>
      <c r="AC87" s="73"/>
      <c r="AD87" s="77">
        <f t="shared" si="89"/>
        <v>1</v>
      </c>
      <c r="AE87" s="42">
        <v>3</v>
      </c>
      <c r="AF87" s="48">
        <f t="shared" si="90"/>
        <v>0</v>
      </c>
      <c r="AG87" s="48">
        <f t="shared" si="91"/>
        <v>0</v>
      </c>
      <c r="AH87" s="48">
        <f t="shared" si="92"/>
        <v>0</v>
      </c>
      <c r="AI87" s="48">
        <f t="shared" si="93"/>
        <v>0</v>
      </c>
      <c r="AJ87" s="73">
        <f t="shared" si="94"/>
        <v>4</v>
      </c>
      <c r="AK87" s="73">
        <f t="shared" si="95"/>
        <v>0</v>
      </c>
      <c r="AL87" s="42"/>
    </row>
    <row r="88" spans="1:38" ht="15.75" customHeight="1" x14ac:dyDescent="0.25">
      <c r="A88" s="35">
        <v>5</v>
      </c>
      <c r="B88" s="47" t="str">
        <f t="shared" si="83"/>
        <v>Алгебра</v>
      </c>
      <c r="C88" s="70" t="s">
        <v>184</v>
      </c>
      <c r="D88" s="91">
        <v>54</v>
      </c>
      <c r="E88" s="72">
        <f t="shared" si="84"/>
        <v>9.2592592592592587E-2</v>
      </c>
      <c r="F88" s="73"/>
      <c r="G88" s="73"/>
      <c r="H88" s="74" t="s">
        <v>20</v>
      </c>
      <c r="I88" s="73"/>
      <c r="J88" s="76">
        <f t="shared" si="85"/>
        <v>1</v>
      </c>
      <c r="K88" s="73"/>
      <c r="L88" s="73"/>
      <c r="M88" s="74" t="s">
        <v>20</v>
      </c>
      <c r="N88" s="73"/>
      <c r="O88" s="76">
        <f t="shared" si="86"/>
        <v>1</v>
      </c>
      <c r="P88" s="73"/>
      <c r="Q88" s="73"/>
      <c r="R88" s="74" t="s">
        <v>20</v>
      </c>
      <c r="S88" s="73"/>
      <c r="T88" s="76">
        <f t="shared" si="87"/>
        <v>1</v>
      </c>
      <c r="U88" s="74"/>
      <c r="V88" s="73"/>
      <c r="W88" s="73"/>
      <c r="X88" s="74" t="s">
        <v>20</v>
      </c>
      <c r="Y88" s="76">
        <f t="shared" si="88"/>
        <v>1</v>
      </c>
      <c r="Z88" s="73"/>
      <c r="AA88" s="74" t="s">
        <v>15</v>
      </c>
      <c r="AB88" s="73"/>
      <c r="AC88" s="73"/>
      <c r="AD88" s="77">
        <f t="shared" si="89"/>
        <v>1</v>
      </c>
      <c r="AE88" s="42">
        <v>3</v>
      </c>
      <c r="AF88" s="48">
        <f t="shared" si="90"/>
        <v>0</v>
      </c>
      <c r="AG88" s="48">
        <f t="shared" si="91"/>
        <v>0</v>
      </c>
      <c r="AH88" s="48">
        <f t="shared" si="92"/>
        <v>1</v>
      </c>
      <c r="AI88" s="48">
        <f t="shared" si="93"/>
        <v>0</v>
      </c>
      <c r="AJ88" s="73">
        <f t="shared" si="94"/>
        <v>4</v>
      </c>
      <c r="AK88" s="73">
        <f t="shared" si="95"/>
        <v>0</v>
      </c>
      <c r="AL88" s="42"/>
    </row>
    <row r="89" spans="1:38" ht="15.75" customHeight="1" x14ac:dyDescent="0.25">
      <c r="A89" s="35">
        <v>5</v>
      </c>
      <c r="B89" s="47" t="str">
        <f t="shared" si="83"/>
        <v>Геометрия</v>
      </c>
      <c r="C89" s="70" t="s">
        <v>184</v>
      </c>
      <c r="D89" s="91">
        <v>36</v>
      </c>
      <c r="E89" s="72">
        <f t="shared" si="84"/>
        <v>8.3333333333333329E-2</v>
      </c>
      <c r="F89" s="73"/>
      <c r="G89" s="73"/>
      <c r="H89" s="74" t="s">
        <v>20</v>
      </c>
      <c r="I89" s="73"/>
      <c r="J89" s="76">
        <f t="shared" si="85"/>
        <v>1</v>
      </c>
      <c r="K89" s="73"/>
      <c r="L89" s="73"/>
      <c r="M89" s="73"/>
      <c r="N89" s="73"/>
      <c r="O89" s="76">
        <f t="shared" si="86"/>
        <v>0</v>
      </c>
      <c r="P89" s="74" t="s">
        <v>20</v>
      </c>
      <c r="Q89" s="73"/>
      <c r="R89" s="73"/>
      <c r="S89" s="73"/>
      <c r="T89" s="76">
        <f t="shared" si="87"/>
        <v>1</v>
      </c>
      <c r="U89" s="73"/>
      <c r="V89" s="73"/>
      <c r="W89" s="73"/>
      <c r="X89" s="74" t="s">
        <v>20</v>
      </c>
      <c r="Y89" s="76">
        <f t="shared" si="88"/>
        <v>1</v>
      </c>
      <c r="Z89" s="73"/>
      <c r="AA89" s="73"/>
      <c r="AB89" s="73"/>
      <c r="AC89" s="73"/>
      <c r="AD89" s="77">
        <f t="shared" si="89"/>
        <v>0</v>
      </c>
      <c r="AE89" s="42">
        <v>3</v>
      </c>
      <c r="AF89" s="48">
        <f t="shared" si="90"/>
        <v>0</v>
      </c>
      <c r="AG89" s="48">
        <f t="shared" si="91"/>
        <v>0</v>
      </c>
      <c r="AH89" s="48">
        <f t="shared" si="92"/>
        <v>0</v>
      </c>
      <c r="AI89" s="48">
        <f t="shared" si="93"/>
        <v>0</v>
      </c>
      <c r="AJ89" s="73">
        <f t="shared" si="94"/>
        <v>3</v>
      </c>
      <c r="AK89" s="73">
        <f t="shared" si="95"/>
        <v>0</v>
      </c>
      <c r="AL89" s="42"/>
    </row>
    <row r="90" spans="1:38" ht="15.75" customHeight="1" x14ac:dyDescent="0.25">
      <c r="A90" s="35">
        <v>5</v>
      </c>
      <c r="B90" s="47" t="str">
        <f t="shared" si="83"/>
        <v>Вероятность и статистика</v>
      </c>
      <c r="C90" s="70" t="s">
        <v>184</v>
      </c>
      <c r="D90" s="91">
        <v>18</v>
      </c>
      <c r="E90" s="72">
        <f t="shared" si="84"/>
        <v>5.5555555555555552E-2</v>
      </c>
      <c r="F90" s="73"/>
      <c r="G90" s="73"/>
      <c r="H90" s="73"/>
      <c r="I90" s="73"/>
      <c r="J90" s="76">
        <f t="shared" si="85"/>
        <v>0</v>
      </c>
      <c r="K90" s="73"/>
      <c r="L90" s="73"/>
      <c r="M90" s="73"/>
      <c r="N90" s="73"/>
      <c r="O90" s="76">
        <f t="shared" si="86"/>
        <v>0</v>
      </c>
      <c r="P90" s="73"/>
      <c r="Q90" s="73"/>
      <c r="R90" s="73"/>
      <c r="S90" s="73"/>
      <c r="T90" s="76">
        <f t="shared" si="87"/>
        <v>0</v>
      </c>
      <c r="U90" s="73"/>
      <c r="V90" s="73"/>
      <c r="W90" s="73"/>
      <c r="X90" s="74" t="s">
        <v>20</v>
      </c>
      <c r="Y90" s="76">
        <f t="shared" si="88"/>
        <v>1</v>
      </c>
      <c r="Z90" s="73"/>
      <c r="AA90" s="73"/>
      <c r="AB90" s="73"/>
      <c r="AC90" s="73"/>
      <c r="AD90" s="77">
        <f t="shared" si="89"/>
        <v>0</v>
      </c>
      <c r="AE90" s="42">
        <v>3</v>
      </c>
      <c r="AF90" s="48">
        <f t="shared" si="90"/>
        <v>0</v>
      </c>
      <c r="AG90" s="48">
        <f t="shared" si="91"/>
        <v>0</v>
      </c>
      <c r="AH90" s="48">
        <f t="shared" si="92"/>
        <v>0</v>
      </c>
      <c r="AI90" s="48">
        <f t="shared" si="93"/>
        <v>0</v>
      </c>
      <c r="AJ90" s="73">
        <f t="shared" si="94"/>
        <v>1</v>
      </c>
      <c r="AK90" s="73">
        <f t="shared" si="95"/>
        <v>0</v>
      </c>
      <c r="AL90" s="42"/>
    </row>
    <row r="91" spans="1:38" ht="15.75" customHeight="1" x14ac:dyDescent="0.25">
      <c r="A91" s="35">
        <v>5</v>
      </c>
      <c r="B91" s="47" t="str">
        <f t="shared" si="83"/>
        <v>История</v>
      </c>
      <c r="C91" s="70" t="s">
        <v>184</v>
      </c>
      <c r="D91" s="91">
        <v>35</v>
      </c>
      <c r="E91" s="72">
        <f t="shared" si="84"/>
        <v>5.7142857142857141E-2</v>
      </c>
      <c r="F91" s="73"/>
      <c r="G91" s="73" t="s">
        <v>19</v>
      </c>
      <c r="H91" s="73"/>
      <c r="I91" s="73"/>
      <c r="J91" s="76">
        <f t="shared" si="85"/>
        <v>1</v>
      </c>
      <c r="K91" s="73"/>
      <c r="L91" s="73"/>
      <c r="M91" s="73"/>
      <c r="N91" s="73"/>
      <c r="O91" s="76">
        <f t="shared" si="86"/>
        <v>0</v>
      </c>
      <c r="P91" s="73"/>
      <c r="Q91" s="73"/>
      <c r="R91" s="73"/>
      <c r="S91" s="73"/>
      <c r="T91" s="76">
        <f t="shared" si="87"/>
        <v>0</v>
      </c>
      <c r="U91" s="73"/>
      <c r="V91" s="73"/>
      <c r="W91" s="74" t="s">
        <v>17</v>
      </c>
      <c r="X91" s="73"/>
      <c r="Y91" s="76">
        <f t="shared" si="88"/>
        <v>1</v>
      </c>
      <c r="Z91" s="73"/>
      <c r="AA91" s="73"/>
      <c r="AB91" s="73"/>
      <c r="AC91" s="73"/>
      <c r="AD91" s="77">
        <f t="shared" si="89"/>
        <v>0</v>
      </c>
      <c r="AE91" s="42">
        <v>3</v>
      </c>
      <c r="AF91" s="48">
        <f t="shared" si="90"/>
        <v>1</v>
      </c>
      <c r="AG91" s="48">
        <f t="shared" si="91"/>
        <v>0</v>
      </c>
      <c r="AH91" s="48">
        <f t="shared" si="92"/>
        <v>0</v>
      </c>
      <c r="AI91" s="48">
        <f t="shared" si="93"/>
        <v>1</v>
      </c>
      <c r="AJ91" s="73">
        <f t="shared" si="94"/>
        <v>0</v>
      </c>
      <c r="AK91" s="73">
        <f t="shared" si="95"/>
        <v>0</v>
      </c>
      <c r="AL91" s="42"/>
    </row>
    <row r="92" spans="1:38" ht="15.75" customHeight="1" x14ac:dyDescent="0.25">
      <c r="A92" s="35">
        <v>5</v>
      </c>
      <c r="B92" s="47" t="str">
        <f t="shared" si="83"/>
        <v>География</v>
      </c>
      <c r="C92" s="70" t="s">
        <v>184</v>
      </c>
      <c r="D92" s="91">
        <v>35</v>
      </c>
      <c r="E92" s="72">
        <f t="shared" si="84"/>
        <v>8.5714285714285715E-2</v>
      </c>
      <c r="F92" s="73"/>
      <c r="G92" s="73"/>
      <c r="H92" s="73"/>
      <c r="I92" s="73"/>
      <c r="J92" s="76">
        <f t="shared" si="85"/>
        <v>0</v>
      </c>
      <c r="K92" s="73"/>
      <c r="L92" s="73" t="s">
        <v>19</v>
      </c>
      <c r="M92" s="73"/>
      <c r="N92" s="73"/>
      <c r="O92" s="76">
        <f t="shared" si="86"/>
        <v>1</v>
      </c>
      <c r="P92" s="73"/>
      <c r="Q92" s="73"/>
      <c r="R92" s="73"/>
      <c r="S92" s="73"/>
      <c r="T92" s="76">
        <f t="shared" si="87"/>
        <v>0</v>
      </c>
      <c r="U92" s="73"/>
      <c r="V92" s="73"/>
      <c r="W92" s="74" t="s">
        <v>17</v>
      </c>
      <c r="X92" s="73"/>
      <c r="Y92" s="76">
        <f t="shared" si="88"/>
        <v>1</v>
      </c>
      <c r="Z92" s="73"/>
      <c r="AA92" s="74" t="s">
        <v>19</v>
      </c>
      <c r="AB92" s="73"/>
      <c r="AC92" s="73"/>
      <c r="AD92" s="77">
        <f t="shared" si="89"/>
        <v>1</v>
      </c>
      <c r="AE92" s="42">
        <v>3</v>
      </c>
      <c r="AF92" s="48">
        <f t="shared" si="90"/>
        <v>1</v>
      </c>
      <c r="AG92" s="48">
        <f t="shared" si="91"/>
        <v>0</v>
      </c>
      <c r="AH92" s="48">
        <f t="shared" si="92"/>
        <v>0</v>
      </c>
      <c r="AI92" s="48">
        <f t="shared" si="93"/>
        <v>2</v>
      </c>
      <c r="AJ92" s="73">
        <f t="shared" si="94"/>
        <v>0</v>
      </c>
      <c r="AK92" s="73">
        <f t="shared" si="95"/>
        <v>0</v>
      </c>
      <c r="AL92" s="42"/>
    </row>
    <row r="93" spans="1:38" ht="15.75" customHeight="1" x14ac:dyDescent="0.25">
      <c r="A93" s="35">
        <v>5</v>
      </c>
      <c r="B93" s="47" t="str">
        <f t="shared" si="83"/>
        <v>Биология</v>
      </c>
      <c r="C93" s="70" t="s">
        <v>184</v>
      </c>
      <c r="D93" s="91">
        <v>35</v>
      </c>
      <c r="E93" s="72">
        <f t="shared" si="84"/>
        <v>5.7142857142857141E-2</v>
      </c>
      <c r="F93" s="73"/>
      <c r="G93" s="73"/>
      <c r="H93" s="73"/>
      <c r="I93" s="73"/>
      <c r="J93" s="76">
        <f t="shared" si="85"/>
        <v>0</v>
      </c>
      <c r="K93" s="73"/>
      <c r="L93" s="73"/>
      <c r="M93" s="73" t="s">
        <v>19</v>
      </c>
      <c r="N93" s="73"/>
      <c r="O93" s="76">
        <f t="shared" si="86"/>
        <v>1</v>
      </c>
      <c r="P93" s="73"/>
      <c r="Q93" s="73"/>
      <c r="R93" s="73"/>
      <c r="S93" s="73"/>
      <c r="T93" s="76">
        <f t="shared" si="87"/>
        <v>0</v>
      </c>
      <c r="U93" s="73"/>
      <c r="V93" s="73"/>
      <c r="W93" s="74" t="s">
        <v>17</v>
      </c>
      <c r="X93" s="73"/>
      <c r="Y93" s="76">
        <f t="shared" si="88"/>
        <v>1</v>
      </c>
      <c r="Z93" s="73"/>
      <c r="AA93" s="73"/>
      <c r="AB93" s="73"/>
      <c r="AC93" s="73"/>
      <c r="AD93" s="77">
        <f t="shared" si="89"/>
        <v>0</v>
      </c>
      <c r="AE93" s="42">
        <v>3</v>
      </c>
      <c r="AF93" s="48">
        <f t="shared" si="90"/>
        <v>1</v>
      </c>
      <c r="AG93" s="48">
        <f t="shared" si="91"/>
        <v>0</v>
      </c>
      <c r="AH93" s="48">
        <f t="shared" si="92"/>
        <v>0</v>
      </c>
      <c r="AI93" s="48">
        <f t="shared" si="93"/>
        <v>1</v>
      </c>
      <c r="AJ93" s="73">
        <f t="shared" si="94"/>
        <v>0</v>
      </c>
      <c r="AK93" s="73">
        <f t="shared" si="95"/>
        <v>0</v>
      </c>
      <c r="AL93" s="42"/>
    </row>
    <row r="94" spans="1:38" ht="15.75" customHeight="1" x14ac:dyDescent="0.25">
      <c r="A94" s="35">
        <v>5</v>
      </c>
      <c r="B94" s="47" t="str">
        <f t="shared" si="83"/>
        <v>Технология</v>
      </c>
      <c r="C94" s="70" t="s">
        <v>184</v>
      </c>
      <c r="D94" s="91">
        <v>36</v>
      </c>
      <c r="E94" s="72">
        <f t="shared" si="84"/>
        <v>2.7777777777777776E-2</v>
      </c>
      <c r="F94" s="73"/>
      <c r="G94" s="73"/>
      <c r="H94" s="73"/>
      <c r="I94" s="73"/>
      <c r="J94" s="76">
        <f t="shared" si="85"/>
        <v>0</v>
      </c>
      <c r="K94" s="73"/>
      <c r="L94" s="73"/>
      <c r="M94" s="73"/>
      <c r="N94" s="73"/>
      <c r="O94" s="76">
        <f t="shared" si="86"/>
        <v>0</v>
      </c>
      <c r="P94" s="73"/>
      <c r="Q94" s="73"/>
      <c r="R94" s="73"/>
      <c r="S94" s="73"/>
      <c r="T94" s="76">
        <f t="shared" si="87"/>
        <v>0</v>
      </c>
      <c r="U94" s="73"/>
      <c r="V94" s="73"/>
      <c r="W94" s="74" t="s">
        <v>19</v>
      </c>
      <c r="X94" s="73"/>
      <c r="Y94" s="76">
        <f t="shared" si="88"/>
        <v>1</v>
      </c>
      <c r="Z94" s="73"/>
      <c r="AA94" s="73"/>
      <c r="AB94" s="73"/>
      <c r="AC94" s="73"/>
      <c r="AD94" s="77">
        <f t="shared" si="89"/>
        <v>0</v>
      </c>
      <c r="AE94" s="42">
        <v>3</v>
      </c>
      <c r="AF94" s="48">
        <f t="shared" si="90"/>
        <v>0</v>
      </c>
      <c r="AG94" s="48">
        <f t="shared" si="91"/>
        <v>0</v>
      </c>
      <c r="AH94" s="48">
        <f t="shared" si="92"/>
        <v>0</v>
      </c>
      <c r="AI94" s="48">
        <f t="shared" si="93"/>
        <v>1</v>
      </c>
      <c r="AJ94" s="73">
        <f t="shared" si="94"/>
        <v>0</v>
      </c>
      <c r="AK94" s="73">
        <f t="shared" si="95"/>
        <v>0</v>
      </c>
      <c r="AL94" s="42"/>
    </row>
    <row r="95" spans="1:38" ht="15.75" customHeight="1" x14ac:dyDescent="0.25">
      <c r="A95" s="35">
        <v>5</v>
      </c>
      <c r="B95" s="47" t="str">
        <f t="shared" si="83"/>
        <v>Физическая культура</v>
      </c>
      <c r="C95" s="70" t="s">
        <v>184</v>
      </c>
      <c r="D95" s="91">
        <v>37</v>
      </c>
      <c r="E95" s="72">
        <f t="shared" si="84"/>
        <v>8.1081081081081086E-2</v>
      </c>
      <c r="F95" s="73"/>
      <c r="G95" s="73" t="s">
        <v>19</v>
      </c>
      <c r="H95" s="73"/>
      <c r="I95" s="73"/>
      <c r="J95" s="76">
        <f t="shared" si="85"/>
        <v>1</v>
      </c>
      <c r="K95" s="73"/>
      <c r="L95" s="73"/>
      <c r="M95" s="73"/>
      <c r="N95" s="73"/>
      <c r="O95" s="76">
        <f t="shared" si="86"/>
        <v>0</v>
      </c>
      <c r="P95" s="73"/>
      <c r="Q95" s="73"/>
      <c r="R95" s="73"/>
      <c r="S95" s="73"/>
      <c r="T95" s="76">
        <f t="shared" si="87"/>
        <v>0</v>
      </c>
      <c r="U95" s="73"/>
      <c r="V95" s="73"/>
      <c r="W95" s="74" t="s">
        <v>19</v>
      </c>
      <c r="X95" s="73"/>
      <c r="Y95" s="76">
        <f t="shared" si="88"/>
        <v>1</v>
      </c>
      <c r="Z95" s="73"/>
      <c r="AA95" s="73"/>
      <c r="AB95" s="73" t="s">
        <v>15</v>
      </c>
      <c r="AC95" s="73"/>
      <c r="AD95" s="77">
        <f t="shared" si="89"/>
        <v>1</v>
      </c>
      <c r="AE95" s="42">
        <v>3</v>
      </c>
      <c r="AF95" s="48">
        <f t="shared" si="90"/>
        <v>0</v>
      </c>
      <c r="AG95" s="48">
        <f t="shared" si="91"/>
        <v>0</v>
      </c>
      <c r="AH95" s="48">
        <f t="shared" si="92"/>
        <v>1</v>
      </c>
      <c r="AI95" s="48">
        <f t="shared" si="93"/>
        <v>2</v>
      </c>
      <c r="AJ95" s="73">
        <f t="shared" si="94"/>
        <v>0</v>
      </c>
      <c r="AK95" s="73">
        <f t="shared" si="95"/>
        <v>0</v>
      </c>
      <c r="AL95" s="42"/>
    </row>
    <row r="96" spans="1:38" ht="15.75" customHeight="1" x14ac:dyDescent="0.25">
      <c r="A96" s="35">
        <v>5</v>
      </c>
      <c r="B96" s="47" t="str">
        <f t="shared" si="83"/>
        <v>Изобразительное искусство</v>
      </c>
      <c r="C96" s="70" t="s">
        <v>184</v>
      </c>
      <c r="D96" s="91">
        <v>20</v>
      </c>
      <c r="E96" s="72">
        <f t="shared" si="84"/>
        <v>0.05</v>
      </c>
      <c r="F96" s="73"/>
      <c r="G96" s="73"/>
      <c r="H96" s="73"/>
      <c r="I96" s="73"/>
      <c r="J96" s="76">
        <f t="shared" si="85"/>
        <v>0</v>
      </c>
      <c r="K96" s="73"/>
      <c r="L96" s="73"/>
      <c r="M96" s="73"/>
      <c r="N96" s="73"/>
      <c r="O96" s="76">
        <f t="shared" si="86"/>
        <v>0</v>
      </c>
      <c r="P96" s="73"/>
      <c r="Q96" s="73"/>
      <c r="R96" s="73"/>
      <c r="S96" s="73"/>
      <c r="T96" s="76">
        <f t="shared" si="87"/>
        <v>0</v>
      </c>
      <c r="U96" s="73"/>
      <c r="V96" s="74"/>
      <c r="W96" s="73"/>
      <c r="X96" s="73"/>
      <c r="Y96" s="76">
        <f t="shared" si="88"/>
        <v>0</v>
      </c>
      <c r="Z96" s="73"/>
      <c r="AA96" s="73"/>
      <c r="AB96" s="73" t="s">
        <v>15</v>
      </c>
      <c r="AC96" s="73"/>
      <c r="AD96" s="77">
        <f t="shared" si="89"/>
        <v>1</v>
      </c>
      <c r="AE96" s="42">
        <v>3</v>
      </c>
      <c r="AF96" s="48">
        <f t="shared" si="90"/>
        <v>0</v>
      </c>
      <c r="AG96" s="48">
        <f t="shared" si="91"/>
        <v>0</v>
      </c>
      <c r="AH96" s="48">
        <f t="shared" si="92"/>
        <v>1</v>
      </c>
      <c r="AI96" s="48">
        <f t="shared" si="93"/>
        <v>0</v>
      </c>
      <c r="AJ96" s="73">
        <f t="shared" si="94"/>
        <v>0</v>
      </c>
      <c r="AK96" s="73">
        <f t="shared" si="95"/>
        <v>0</v>
      </c>
      <c r="AL96" s="42"/>
    </row>
    <row r="97" spans="1:38" ht="15.75" customHeight="1" x14ac:dyDescent="0.25">
      <c r="A97" s="35">
        <v>5</v>
      </c>
      <c r="B97" s="47" t="str">
        <f t="shared" si="83"/>
        <v>Музыка</v>
      </c>
      <c r="C97" s="70" t="s">
        <v>184</v>
      </c>
      <c r="D97" s="91">
        <v>19</v>
      </c>
      <c r="E97" s="72">
        <v>0.1</v>
      </c>
      <c r="F97" s="73"/>
      <c r="G97" s="73"/>
      <c r="H97" s="73"/>
      <c r="I97" s="73"/>
      <c r="J97" s="76">
        <f t="shared" si="85"/>
        <v>0</v>
      </c>
      <c r="K97" s="73"/>
      <c r="L97" s="73"/>
      <c r="M97" s="73"/>
      <c r="N97" s="73"/>
      <c r="O97" s="76">
        <f t="shared" si="86"/>
        <v>0</v>
      </c>
      <c r="P97" s="73"/>
      <c r="Q97" s="73"/>
      <c r="R97" s="73"/>
      <c r="S97" s="73"/>
      <c r="T97" s="76">
        <f t="shared" si="87"/>
        <v>0</v>
      </c>
      <c r="U97" s="73"/>
      <c r="V97" s="73"/>
      <c r="W97" s="73"/>
      <c r="X97" s="73"/>
      <c r="Y97" s="75">
        <v>1</v>
      </c>
      <c r="Z97" s="73"/>
      <c r="AA97" s="73"/>
      <c r="AB97" s="73" t="s">
        <v>15</v>
      </c>
      <c r="AC97" s="73"/>
      <c r="AD97" s="77">
        <f t="shared" si="89"/>
        <v>1</v>
      </c>
      <c r="AE97" s="42">
        <v>2</v>
      </c>
      <c r="AF97" s="48">
        <f t="shared" si="90"/>
        <v>0</v>
      </c>
      <c r="AG97" s="48">
        <f t="shared" si="91"/>
        <v>0</v>
      </c>
      <c r="AH97" s="48">
        <f t="shared" si="92"/>
        <v>1</v>
      </c>
      <c r="AI97" s="93">
        <v>1</v>
      </c>
      <c r="AJ97" s="73">
        <f t="shared" si="94"/>
        <v>0</v>
      </c>
      <c r="AK97" s="73">
        <f t="shared" si="95"/>
        <v>0</v>
      </c>
      <c r="AL97" s="42"/>
    </row>
    <row r="98" spans="1:38" ht="15.75" customHeight="1" x14ac:dyDescent="0.25">
      <c r="A98" s="35">
        <v>5</v>
      </c>
      <c r="B98" s="47" t="str">
        <f t="shared" si="83"/>
        <v>Обществознание</v>
      </c>
      <c r="C98" s="70" t="s">
        <v>184</v>
      </c>
      <c r="D98" s="91">
        <v>18</v>
      </c>
      <c r="E98" s="72">
        <f t="shared" si="84"/>
        <v>5.5555555555555552E-2</v>
      </c>
      <c r="F98" s="73"/>
      <c r="G98" s="73"/>
      <c r="H98" s="73"/>
      <c r="I98" s="73"/>
      <c r="J98" s="76">
        <f t="shared" si="85"/>
        <v>0</v>
      </c>
      <c r="K98" s="73"/>
      <c r="L98" s="73"/>
      <c r="M98" s="73"/>
      <c r="N98" s="73"/>
      <c r="O98" s="76">
        <f t="shared" si="86"/>
        <v>0</v>
      </c>
      <c r="P98" s="73"/>
      <c r="Q98" s="73"/>
      <c r="R98" s="73"/>
      <c r="S98" s="73"/>
      <c r="T98" s="76">
        <f t="shared" si="87"/>
        <v>0</v>
      </c>
      <c r="U98" s="73"/>
      <c r="V98" s="73"/>
      <c r="W98" s="74" t="s">
        <v>17</v>
      </c>
      <c r="X98" s="73"/>
      <c r="Y98" s="76">
        <f t="shared" ref="Y98:Y102" si="96">COUNTA(U98:X98)</f>
        <v>1</v>
      </c>
      <c r="Z98" s="73"/>
      <c r="AA98" s="73"/>
      <c r="AB98" s="73"/>
      <c r="AC98" s="74"/>
      <c r="AD98" s="77">
        <f t="shared" si="89"/>
        <v>0</v>
      </c>
      <c r="AE98" s="42">
        <v>2</v>
      </c>
      <c r="AF98" s="48">
        <f t="shared" si="90"/>
        <v>1</v>
      </c>
      <c r="AG98" s="48">
        <f t="shared" si="91"/>
        <v>0</v>
      </c>
      <c r="AH98" s="48">
        <f t="shared" si="92"/>
        <v>0</v>
      </c>
      <c r="AI98" s="48">
        <f t="shared" ref="AI98:AI102" si="97">COUNTIF(F98:AD98,$I$1)</f>
        <v>0</v>
      </c>
      <c r="AJ98" s="73">
        <f t="shared" si="94"/>
        <v>0</v>
      </c>
      <c r="AK98" s="73">
        <f t="shared" si="95"/>
        <v>0</v>
      </c>
      <c r="AL98" s="42"/>
    </row>
    <row r="99" spans="1:38" ht="15.75" customHeight="1" x14ac:dyDescent="0.25">
      <c r="A99" s="35">
        <v>5</v>
      </c>
      <c r="B99" s="47" t="str">
        <f t="shared" si="83"/>
        <v>Физика</v>
      </c>
      <c r="C99" s="70" t="s">
        <v>184</v>
      </c>
      <c r="D99" s="91">
        <v>36</v>
      </c>
      <c r="E99" s="72">
        <f t="shared" si="84"/>
        <v>8.3333333333333329E-2</v>
      </c>
      <c r="F99" s="73"/>
      <c r="G99" s="73" t="s">
        <v>19</v>
      </c>
      <c r="H99" s="73"/>
      <c r="I99" s="73"/>
      <c r="J99" s="76">
        <f t="shared" si="85"/>
        <v>1</v>
      </c>
      <c r="K99" s="73"/>
      <c r="L99" s="73"/>
      <c r="M99" s="73" t="s">
        <v>19</v>
      </c>
      <c r="N99" s="73"/>
      <c r="O99" s="76">
        <f t="shared" si="86"/>
        <v>1</v>
      </c>
      <c r="P99" s="73"/>
      <c r="Q99" s="73"/>
      <c r="R99" s="73"/>
      <c r="S99" s="73"/>
      <c r="T99" s="76">
        <f t="shared" si="87"/>
        <v>0</v>
      </c>
      <c r="U99" s="73"/>
      <c r="V99" s="73"/>
      <c r="W99" s="74" t="s">
        <v>17</v>
      </c>
      <c r="X99" s="73"/>
      <c r="Y99" s="76">
        <f t="shared" si="96"/>
        <v>1</v>
      </c>
      <c r="Z99" s="73"/>
      <c r="AA99" s="73"/>
      <c r="AB99" s="73"/>
      <c r="AC99" s="73"/>
      <c r="AD99" s="77">
        <f t="shared" si="89"/>
        <v>0</v>
      </c>
      <c r="AE99" s="42">
        <v>2</v>
      </c>
      <c r="AF99" s="48">
        <f t="shared" si="90"/>
        <v>1</v>
      </c>
      <c r="AG99" s="48">
        <f t="shared" si="91"/>
        <v>0</v>
      </c>
      <c r="AH99" s="48">
        <f t="shared" si="92"/>
        <v>0</v>
      </c>
      <c r="AI99" s="48">
        <f t="shared" si="97"/>
        <v>2</v>
      </c>
      <c r="AJ99" s="73">
        <f t="shared" si="94"/>
        <v>0</v>
      </c>
      <c r="AK99" s="73">
        <f t="shared" si="95"/>
        <v>0</v>
      </c>
      <c r="AL99" s="42"/>
    </row>
    <row r="100" spans="1:38" ht="15.75" customHeight="1" x14ac:dyDescent="0.25">
      <c r="A100" s="35">
        <v>5</v>
      </c>
      <c r="B100" s="47" t="str">
        <f t="shared" si="83"/>
        <v>Информатика</v>
      </c>
      <c r="C100" s="70" t="s">
        <v>184</v>
      </c>
      <c r="D100" s="91">
        <v>18</v>
      </c>
      <c r="E100" s="72">
        <f t="shared" si="84"/>
        <v>5.5555555555555552E-2</v>
      </c>
      <c r="F100" s="73"/>
      <c r="G100" s="73"/>
      <c r="H100" s="73"/>
      <c r="I100" s="73"/>
      <c r="J100" s="76">
        <f t="shared" si="85"/>
        <v>0</v>
      </c>
      <c r="K100" s="73"/>
      <c r="L100" s="73"/>
      <c r="M100" s="73"/>
      <c r="N100" s="73"/>
      <c r="O100" s="76">
        <f t="shared" si="86"/>
        <v>0</v>
      </c>
      <c r="P100" s="73"/>
      <c r="Q100" s="73"/>
      <c r="R100" s="73"/>
      <c r="S100" s="73"/>
      <c r="T100" s="76">
        <f t="shared" si="87"/>
        <v>0</v>
      </c>
      <c r="U100" s="73"/>
      <c r="V100" s="73"/>
      <c r="W100" s="73"/>
      <c r="X100" s="73"/>
      <c r="Y100" s="76">
        <f t="shared" si="96"/>
        <v>0</v>
      </c>
      <c r="Z100" s="73"/>
      <c r="AA100" s="73"/>
      <c r="AB100" s="73" t="s">
        <v>15</v>
      </c>
      <c r="AC100" s="73"/>
      <c r="AD100" s="77">
        <f t="shared" si="89"/>
        <v>1</v>
      </c>
      <c r="AE100" s="42">
        <v>2</v>
      </c>
      <c r="AF100" s="48">
        <f t="shared" si="90"/>
        <v>0</v>
      </c>
      <c r="AG100" s="48">
        <f t="shared" si="91"/>
        <v>0</v>
      </c>
      <c r="AH100" s="48">
        <f t="shared" si="92"/>
        <v>1</v>
      </c>
      <c r="AI100" s="48">
        <f t="shared" si="97"/>
        <v>0</v>
      </c>
      <c r="AJ100" s="73">
        <f t="shared" si="94"/>
        <v>0</v>
      </c>
      <c r="AK100" s="73">
        <f t="shared" si="95"/>
        <v>0</v>
      </c>
      <c r="AL100" s="42"/>
    </row>
    <row r="101" spans="1:38" ht="15.75" customHeight="1" x14ac:dyDescent="0.25">
      <c r="A101" s="35">
        <v>5</v>
      </c>
      <c r="B101" s="47" t="e">
        <f t="shared" si="83"/>
        <v>#REF!</v>
      </c>
      <c r="C101" s="80"/>
      <c r="D101" s="79"/>
      <c r="E101" s="72" t="e">
        <f t="shared" si="84"/>
        <v>#DIV/0!</v>
      </c>
      <c r="F101" s="73"/>
      <c r="G101" s="73"/>
      <c r="H101" s="73"/>
      <c r="I101" s="73"/>
      <c r="J101" s="76">
        <f t="shared" si="85"/>
        <v>0</v>
      </c>
      <c r="K101" s="73"/>
      <c r="L101" s="73"/>
      <c r="M101" s="73"/>
      <c r="N101" s="73"/>
      <c r="O101" s="76">
        <f t="shared" si="86"/>
        <v>0</v>
      </c>
      <c r="P101" s="73"/>
      <c r="Q101" s="73"/>
      <c r="R101" s="73"/>
      <c r="S101" s="73"/>
      <c r="T101" s="76">
        <f t="shared" si="87"/>
        <v>0</v>
      </c>
      <c r="U101" s="73"/>
      <c r="V101" s="73"/>
      <c r="W101" s="73"/>
      <c r="X101" s="73"/>
      <c r="Y101" s="76">
        <f t="shared" si="96"/>
        <v>0</v>
      </c>
      <c r="Z101" s="73"/>
      <c r="AA101" s="73"/>
      <c r="AB101" s="73"/>
      <c r="AC101" s="73"/>
      <c r="AD101" s="77">
        <f t="shared" si="89"/>
        <v>0</v>
      </c>
      <c r="AE101" s="42">
        <v>2</v>
      </c>
      <c r="AF101" s="48">
        <f t="shared" si="90"/>
        <v>0</v>
      </c>
      <c r="AG101" s="48">
        <f t="shared" si="91"/>
        <v>0</v>
      </c>
      <c r="AH101" s="48">
        <f t="shared" si="92"/>
        <v>0</v>
      </c>
      <c r="AI101" s="48">
        <f t="shared" si="97"/>
        <v>0</v>
      </c>
      <c r="AJ101" s="73">
        <f t="shared" si="94"/>
        <v>0</v>
      </c>
      <c r="AK101" s="73">
        <f t="shared" si="95"/>
        <v>0</v>
      </c>
      <c r="AL101" s="42"/>
    </row>
    <row r="102" spans="1:38" ht="15.75" customHeight="1" x14ac:dyDescent="0.25">
      <c r="A102" s="35">
        <v>5</v>
      </c>
      <c r="B102" s="47" t="e">
        <f t="shared" si="83"/>
        <v>#REF!</v>
      </c>
      <c r="C102" s="80"/>
      <c r="D102" s="79"/>
      <c r="E102" s="72" t="e">
        <f t="shared" si="84"/>
        <v>#DIV/0!</v>
      </c>
      <c r="F102" s="73"/>
      <c r="G102" s="73"/>
      <c r="H102" s="73"/>
      <c r="I102" s="73"/>
      <c r="J102" s="76">
        <f t="shared" si="85"/>
        <v>0</v>
      </c>
      <c r="K102" s="73"/>
      <c r="L102" s="73"/>
      <c r="M102" s="73"/>
      <c r="N102" s="73"/>
      <c r="O102" s="76">
        <f t="shared" si="86"/>
        <v>0</v>
      </c>
      <c r="P102" s="73"/>
      <c r="Q102" s="73"/>
      <c r="R102" s="73"/>
      <c r="S102" s="73"/>
      <c r="T102" s="76">
        <f t="shared" si="87"/>
        <v>0</v>
      </c>
      <c r="U102" s="73"/>
      <c r="V102" s="73"/>
      <c r="W102" s="73"/>
      <c r="X102" s="73"/>
      <c r="Y102" s="76">
        <f t="shared" si="96"/>
        <v>0</v>
      </c>
      <c r="Z102" s="73"/>
      <c r="AA102" s="73"/>
      <c r="AB102" s="73"/>
      <c r="AC102" s="73"/>
      <c r="AD102" s="77">
        <f t="shared" si="89"/>
        <v>0</v>
      </c>
      <c r="AE102" s="42">
        <v>2</v>
      </c>
      <c r="AF102" s="48">
        <f t="shared" si="90"/>
        <v>0</v>
      </c>
      <c r="AG102" s="48">
        <f t="shared" si="91"/>
        <v>0</v>
      </c>
      <c r="AH102" s="48">
        <f t="shared" si="92"/>
        <v>0</v>
      </c>
      <c r="AI102" s="48">
        <f t="shared" si="97"/>
        <v>0</v>
      </c>
      <c r="AJ102" s="73">
        <f t="shared" si="94"/>
        <v>0</v>
      </c>
      <c r="AK102" s="73">
        <f t="shared" si="95"/>
        <v>0</v>
      </c>
      <c r="AL102" s="42"/>
    </row>
    <row r="103" spans="1:38" ht="15.75" customHeight="1" x14ac:dyDescent="0.25">
      <c r="A103" s="35">
        <v>5</v>
      </c>
      <c r="B103" s="83"/>
      <c r="C103" s="84"/>
      <c r="D103" s="85"/>
      <c r="E103" s="86"/>
      <c r="F103" s="87"/>
      <c r="G103" s="87"/>
      <c r="H103" s="87"/>
      <c r="I103" s="87"/>
      <c r="J103" s="87">
        <f>SUM(J85:J102)</f>
        <v>7</v>
      </c>
      <c r="K103" s="87"/>
      <c r="L103" s="87"/>
      <c r="M103" s="87"/>
      <c r="N103" s="87"/>
      <c r="O103" s="87">
        <f>SUM(O85:O102)</f>
        <v>7</v>
      </c>
      <c r="P103" s="87"/>
      <c r="Q103" s="87"/>
      <c r="R103" s="87"/>
      <c r="S103" s="87"/>
      <c r="T103" s="87">
        <f>SUM(T85:T102)</f>
        <v>4</v>
      </c>
      <c r="U103" s="87"/>
      <c r="V103" s="87"/>
      <c r="W103" s="87"/>
      <c r="X103" s="87"/>
      <c r="Y103" s="87">
        <f>SUM(Y85:Y102)</f>
        <v>13</v>
      </c>
      <c r="Z103" s="87"/>
      <c r="AA103" s="87"/>
      <c r="AB103" s="87"/>
      <c r="AC103" s="87"/>
      <c r="AD103" s="87">
        <f>SUM(AD85:AD102)</f>
        <v>9</v>
      </c>
      <c r="AE103" s="42">
        <v>3</v>
      </c>
      <c r="AF103" s="88">
        <f t="shared" ref="AF103:AK103" si="98">SUM(AF85:AF102)</f>
        <v>5</v>
      </c>
      <c r="AG103" s="88">
        <f t="shared" si="98"/>
        <v>0</v>
      </c>
      <c r="AH103" s="88">
        <f t="shared" si="98"/>
        <v>7</v>
      </c>
      <c r="AI103" s="89">
        <f t="shared" si="98"/>
        <v>16</v>
      </c>
      <c r="AJ103" s="88">
        <f t="shared" si="98"/>
        <v>12</v>
      </c>
      <c r="AK103" s="88">
        <f t="shared" si="98"/>
        <v>0</v>
      </c>
      <c r="AL103" s="42"/>
    </row>
    <row r="104" spans="1:38" ht="15.75" customHeight="1" x14ac:dyDescent="0.25">
      <c r="A104" s="35">
        <v>6</v>
      </c>
      <c r="B104" s="149" t="s">
        <v>86</v>
      </c>
      <c r="C104" s="150"/>
      <c r="D104" s="65"/>
      <c r="E104" s="66"/>
      <c r="F104" s="151"/>
      <c r="G104" s="138"/>
      <c r="H104" s="138"/>
      <c r="I104" s="138"/>
      <c r="J104" s="138"/>
      <c r="K104" s="138"/>
      <c r="L104" s="138"/>
      <c r="M104" s="138"/>
      <c r="N104" s="138"/>
      <c r="O104" s="138"/>
      <c r="P104" s="138"/>
      <c r="Q104" s="138"/>
      <c r="R104" s="138"/>
      <c r="S104" s="138"/>
      <c r="T104" s="138"/>
      <c r="U104" s="138"/>
      <c r="V104" s="138"/>
      <c r="W104" s="138"/>
      <c r="X104" s="138"/>
      <c r="Y104" s="138"/>
      <c r="Z104" s="138"/>
      <c r="AA104" s="138"/>
      <c r="AB104" s="138"/>
      <c r="AC104" s="138"/>
      <c r="AD104" s="138"/>
      <c r="AE104" s="42">
        <v>3</v>
      </c>
      <c r="AF104" s="68"/>
      <c r="AG104" s="68"/>
      <c r="AH104" s="68"/>
      <c r="AI104" s="68"/>
      <c r="AJ104" s="49"/>
      <c r="AK104" s="49"/>
      <c r="AL104" s="42"/>
    </row>
    <row r="105" spans="1:38" ht="15.75" customHeight="1" x14ac:dyDescent="0.25">
      <c r="A105" s="35">
        <v>6</v>
      </c>
      <c r="B105" s="47" t="str">
        <f t="shared" ref="B105:B120" si="99">B85</f>
        <v>Русский язык</v>
      </c>
      <c r="C105" s="70" t="s">
        <v>185</v>
      </c>
      <c r="D105" s="90">
        <v>71</v>
      </c>
      <c r="E105" s="72">
        <f t="shared" ref="E105:E120" si="100">(J105+O105+T105+Y105+AD105)/D105</f>
        <v>7.0422535211267609E-2</v>
      </c>
      <c r="F105" s="73"/>
      <c r="G105" s="73"/>
      <c r="H105" s="73"/>
      <c r="I105" s="74" t="s">
        <v>19</v>
      </c>
      <c r="J105" s="76">
        <f t="shared" ref="J105:J106" si="101">COUNTA(F105:I105)</f>
        <v>1</v>
      </c>
      <c r="K105" s="73"/>
      <c r="L105" s="73"/>
      <c r="M105" s="74" t="s">
        <v>19</v>
      </c>
      <c r="N105" s="73"/>
      <c r="O105" s="76">
        <f t="shared" ref="O105:O106" si="102">COUNTA(K105:N105)</f>
        <v>1</v>
      </c>
      <c r="P105" s="73"/>
      <c r="Q105" s="73"/>
      <c r="R105" s="74" t="s">
        <v>19</v>
      </c>
      <c r="S105" s="73"/>
      <c r="T105" s="76">
        <f t="shared" ref="T105:T106" si="103">COUNTA(P105:S105)</f>
        <v>1</v>
      </c>
      <c r="U105" s="73"/>
      <c r="V105" s="73"/>
      <c r="W105" s="73"/>
      <c r="X105" s="74" t="s">
        <v>19</v>
      </c>
      <c r="Y105" s="75">
        <v>1</v>
      </c>
      <c r="Z105" s="73"/>
      <c r="AA105" s="74" t="s">
        <v>15</v>
      </c>
      <c r="AB105" s="73"/>
      <c r="AC105" s="73"/>
      <c r="AD105" s="77">
        <f t="shared" ref="AD105:AD120" si="104">COUNTA(Z105:AC105)</f>
        <v>1</v>
      </c>
      <c r="AE105" s="42">
        <v>3</v>
      </c>
      <c r="AF105" s="93">
        <v>0</v>
      </c>
      <c r="AG105" s="48">
        <f t="shared" ref="AG105:AG120" si="105">COUNTIF(F105:AE105,$G$1)</f>
        <v>0</v>
      </c>
      <c r="AH105" s="48">
        <f t="shared" ref="AH105:AH120" si="106">COUNTIF(F105:AD105,$H$1)</f>
        <v>1</v>
      </c>
      <c r="AI105" s="48">
        <f t="shared" ref="AI105:AI116" si="107">COUNTIF(F105:AD105,$I$1)</f>
        <v>4</v>
      </c>
      <c r="AJ105" s="73">
        <f t="shared" ref="AJ105:AJ120" si="108">IF($J$1&gt;0,COUNTIF(F105:AD105,$J$1),0)</f>
        <v>0</v>
      </c>
      <c r="AK105" s="73">
        <f t="shared" ref="AK105:AK120" si="109">IF($K$1&gt;0,COUNTIF(F105:AD105,$K$1),0)</f>
        <v>0</v>
      </c>
      <c r="AL105" s="42"/>
    </row>
    <row r="106" spans="1:38" ht="15.75" customHeight="1" x14ac:dyDescent="0.25">
      <c r="A106" s="35">
        <v>6</v>
      </c>
      <c r="B106" s="47" t="str">
        <f t="shared" si="99"/>
        <v>Литература</v>
      </c>
      <c r="C106" s="70" t="s">
        <v>185</v>
      </c>
      <c r="D106" s="91">
        <v>36</v>
      </c>
      <c r="E106" s="72">
        <f t="shared" si="100"/>
        <v>8.3333333333333329E-2</v>
      </c>
      <c r="F106" s="73"/>
      <c r="G106" s="73"/>
      <c r="H106" s="73"/>
      <c r="I106" s="73"/>
      <c r="J106" s="76">
        <f t="shared" si="101"/>
        <v>0</v>
      </c>
      <c r="K106" s="74" t="s">
        <v>19</v>
      </c>
      <c r="L106" s="73"/>
      <c r="M106" s="73"/>
      <c r="N106" s="73"/>
      <c r="O106" s="76">
        <f t="shared" si="102"/>
        <v>1</v>
      </c>
      <c r="P106" s="73"/>
      <c r="Q106" s="73"/>
      <c r="R106" s="74" t="s">
        <v>19</v>
      </c>
      <c r="S106" s="73"/>
      <c r="T106" s="76">
        <f t="shared" si="103"/>
        <v>1</v>
      </c>
      <c r="U106" s="73"/>
      <c r="V106" s="73"/>
      <c r="W106" s="73"/>
      <c r="X106" s="73"/>
      <c r="Y106" s="76">
        <f>COUNTA(U106:X106)</f>
        <v>0</v>
      </c>
      <c r="Z106" s="73"/>
      <c r="AA106" s="74" t="s">
        <v>15</v>
      </c>
      <c r="AB106" s="73"/>
      <c r="AC106" s="73"/>
      <c r="AD106" s="77">
        <f t="shared" si="104"/>
        <v>1</v>
      </c>
      <c r="AE106" s="42">
        <v>3</v>
      </c>
      <c r="AF106" s="48">
        <f t="shared" ref="AF106:AF120" si="110">COUNTIF(F106:AD106,$F$1)</f>
        <v>0</v>
      </c>
      <c r="AG106" s="48">
        <f t="shared" si="105"/>
        <v>0</v>
      </c>
      <c r="AH106" s="48">
        <f t="shared" si="106"/>
        <v>1</v>
      </c>
      <c r="AI106" s="48">
        <f t="shared" si="107"/>
        <v>2</v>
      </c>
      <c r="AJ106" s="73">
        <f t="shared" si="108"/>
        <v>0</v>
      </c>
      <c r="AK106" s="73">
        <f t="shared" si="109"/>
        <v>0</v>
      </c>
      <c r="AL106" s="42"/>
    </row>
    <row r="107" spans="1:38" ht="15.75" customHeight="1" x14ac:dyDescent="0.25">
      <c r="A107" s="35">
        <v>6</v>
      </c>
      <c r="B107" s="47" t="str">
        <f t="shared" si="99"/>
        <v>Иностранный язык</v>
      </c>
      <c r="C107" s="70" t="s">
        <v>185</v>
      </c>
      <c r="D107" s="91">
        <v>54</v>
      </c>
      <c r="E107" s="72">
        <f t="shared" si="100"/>
        <v>9.2592592592592587E-2</v>
      </c>
      <c r="F107" s="73"/>
      <c r="G107" s="73"/>
      <c r="H107" s="73"/>
      <c r="I107" s="74" t="s">
        <v>20</v>
      </c>
      <c r="J107" s="75">
        <v>1</v>
      </c>
      <c r="K107" s="73"/>
      <c r="L107" s="73"/>
      <c r="M107" s="73"/>
      <c r="N107" s="74" t="s">
        <v>20</v>
      </c>
      <c r="O107" s="75">
        <v>1</v>
      </c>
      <c r="P107" s="73"/>
      <c r="Q107" s="73"/>
      <c r="R107" s="73"/>
      <c r="S107" s="73"/>
      <c r="T107" s="75">
        <v>1</v>
      </c>
      <c r="U107" s="74" t="s">
        <v>20</v>
      </c>
      <c r="V107" s="73"/>
      <c r="W107" s="73"/>
      <c r="X107" s="73"/>
      <c r="Y107" s="75">
        <v>1</v>
      </c>
      <c r="Z107" s="74" t="s">
        <v>20</v>
      </c>
      <c r="AA107" s="73"/>
      <c r="AB107" s="73"/>
      <c r="AC107" s="73"/>
      <c r="AD107" s="77">
        <f t="shared" si="104"/>
        <v>1</v>
      </c>
      <c r="AE107" s="42">
        <v>3</v>
      </c>
      <c r="AF107" s="48">
        <f t="shared" si="110"/>
        <v>0</v>
      </c>
      <c r="AG107" s="48">
        <f t="shared" si="105"/>
        <v>0</v>
      </c>
      <c r="AH107" s="48">
        <f t="shared" si="106"/>
        <v>0</v>
      </c>
      <c r="AI107" s="48">
        <f t="shared" si="107"/>
        <v>0</v>
      </c>
      <c r="AJ107" s="73">
        <f t="shared" si="108"/>
        <v>4</v>
      </c>
      <c r="AK107" s="73">
        <f t="shared" si="109"/>
        <v>0</v>
      </c>
      <c r="AL107" s="42"/>
    </row>
    <row r="108" spans="1:38" ht="15.75" customHeight="1" x14ac:dyDescent="0.25">
      <c r="A108" s="35">
        <v>6</v>
      </c>
      <c r="B108" s="47" t="str">
        <f t="shared" si="99"/>
        <v>Алгебра</v>
      </c>
      <c r="C108" s="70" t="s">
        <v>185</v>
      </c>
      <c r="D108" s="91">
        <v>54</v>
      </c>
      <c r="E108" s="72">
        <f t="shared" si="100"/>
        <v>9.2592592592592587E-2</v>
      </c>
      <c r="F108" s="73"/>
      <c r="G108" s="73"/>
      <c r="H108" s="74" t="s">
        <v>20</v>
      </c>
      <c r="I108" s="73"/>
      <c r="J108" s="76">
        <f t="shared" ref="J108:J120" si="111">COUNTA(F108:I108)</f>
        <v>1</v>
      </c>
      <c r="K108" s="73"/>
      <c r="L108" s="73"/>
      <c r="M108" s="74" t="s">
        <v>20</v>
      </c>
      <c r="N108" s="73"/>
      <c r="O108" s="76">
        <f t="shared" ref="O108:O120" si="112">COUNTA(K108:N108)</f>
        <v>1</v>
      </c>
      <c r="P108" s="73"/>
      <c r="Q108" s="73"/>
      <c r="R108" s="74" t="s">
        <v>20</v>
      </c>
      <c r="S108" s="73"/>
      <c r="T108" s="76">
        <f t="shared" ref="T108:T120" si="113">COUNTA(P108:S108)</f>
        <v>1</v>
      </c>
      <c r="U108" s="74"/>
      <c r="V108" s="73"/>
      <c r="W108" s="73"/>
      <c r="X108" s="74" t="s">
        <v>17</v>
      </c>
      <c r="Y108" s="76">
        <f t="shared" ref="Y108:Y116" si="114">COUNTA(U108:X108)</f>
        <v>1</v>
      </c>
      <c r="Z108" s="73"/>
      <c r="AA108" s="74" t="s">
        <v>15</v>
      </c>
      <c r="AB108" s="73"/>
      <c r="AC108" s="73"/>
      <c r="AD108" s="77">
        <f t="shared" si="104"/>
        <v>1</v>
      </c>
      <c r="AE108" s="42">
        <v>3</v>
      </c>
      <c r="AF108" s="48">
        <f t="shared" si="110"/>
        <v>1</v>
      </c>
      <c r="AG108" s="48">
        <f t="shared" si="105"/>
        <v>0</v>
      </c>
      <c r="AH108" s="48">
        <f t="shared" si="106"/>
        <v>1</v>
      </c>
      <c r="AI108" s="48">
        <f t="shared" si="107"/>
        <v>0</v>
      </c>
      <c r="AJ108" s="73">
        <f t="shared" si="108"/>
        <v>3</v>
      </c>
      <c r="AK108" s="73">
        <f t="shared" si="109"/>
        <v>0</v>
      </c>
      <c r="AL108" s="42"/>
    </row>
    <row r="109" spans="1:38" ht="15.75" customHeight="1" x14ac:dyDescent="0.25">
      <c r="A109" s="35">
        <v>6</v>
      </c>
      <c r="B109" s="47" t="str">
        <f t="shared" si="99"/>
        <v>Геометрия</v>
      </c>
      <c r="C109" s="70" t="s">
        <v>185</v>
      </c>
      <c r="D109" s="91">
        <v>36</v>
      </c>
      <c r="E109" s="72">
        <f t="shared" si="100"/>
        <v>8.3333333333333329E-2</v>
      </c>
      <c r="F109" s="73"/>
      <c r="G109" s="73"/>
      <c r="H109" s="74" t="s">
        <v>20</v>
      </c>
      <c r="I109" s="73"/>
      <c r="J109" s="76">
        <f t="shared" si="111"/>
        <v>1</v>
      </c>
      <c r="K109" s="73"/>
      <c r="L109" s="73"/>
      <c r="M109" s="73"/>
      <c r="N109" s="73"/>
      <c r="O109" s="76">
        <f t="shared" si="112"/>
        <v>0</v>
      </c>
      <c r="P109" s="74" t="s">
        <v>20</v>
      </c>
      <c r="Q109" s="73"/>
      <c r="R109" s="73"/>
      <c r="S109" s="73"/>
      <c r="T109" s="76">
        <f t="shared" si="113"/>
        <v>1</v>
      </c>
      <c r="U109" s="73"/>
      <c r="V109" s="73"/>
      <c r="W109" s="73"/>
      <c r="X109" s="74" t="s">
        <v>20</v>
      </c>
      <c r="Y109" s="76">
        <f t="shared" si="114"/>
        <v>1</v>
      </c>
      <c r="Z109" s="73"/>
      <c r="AA109" s="73"/>
      <c r="AB109" s="73"/>
      <c r="AC109" s="73"/>
      <c r="AD109" s="77">
        <f t="shared" si="104"/>
        <v>0</v>
      </c>
      <c r="AE109" s="42">
        <v>3</v>
      </c>
      <c r="AF109" s="48">
        <f t="shared" si="110"/>
        <v>0</v>
      </c>
      <c r="AG109" s="48">
        <f t="shared" si="105"/>
        <v>0</v>
      </c>
      <c r="AH109" s="48">
        <f t="shared" si="106"/>
        <v>0</v>
      </c>
      <c r="AI109" s="48">
        <f t="shared" si="107"/>
        <v>0</v>
      </c>
      <c r="AJ109" s="73">
        <f t="shared" si="108"/>
        <v>3</v>
      </c>
      <c r="AK109" s="73">
        <f t="shared" si="109"/>
        <v>0</v>
      </c>
      <c r="AL109" s="42"/>
    </row>
    <row r="110" spans="1:38" ht="15.75" customHeight="1" x14ac:dyDescent="0.25">
      <c r="A110" s="35">
        <v>6</v>
      </c>
      <c r="B110" s="47" t="str">
        <f t="shared" si="99"/>
        <v>Вероятность и статистика</v>
      </c>
      <c r="C110" s="70" t="s">
        <v>185</v>
      </c>
      <c r="D110" s="91">
        <v>18</v>
      </c>
      <c r="E110" s="72">
        <f t="shared" si="100"/>
        <v>5.5555555555555552E-2</v>
      </c>
      <c r="F110" s="73"/>
      <c r="G110" s="73"/>
      <c r="H110" s="73"/>
      <c r="I110" s="73"/>
      <c r="J110" s="76">
        <f t="shared" si="111"/>
        <v>0</v>
      </c>
      <c r="K110" s="73"/>
      <c r="L110" s="73"/>
      <c r="M110" s="73"/>
      <c r="N110" s="73"/>
      <c r="O110" s="76">
        <f t="shared" si="112"/>
        <v>0</v>
      </c>
      <c r="P110" s="73"/>
      <c r="Q110" s="73"/>
      <c r="R110" s="73"/>
      <c r="S110" s="73"/>
      <c r="T110" s="76">
        <f t="shared" si="113"/>
        <v>0</v>
      </c>
      <c r="U110" s="73"/>
      <c r="V110" s="73"/>
      <c r="W110" s="73"/>
      <c r="X110" s="74" t="s">
        <v>20</v>
      </c>
      <c r="Y110" s="76">
        <f t="shared" si="114"/>
        <v>1</v>
      </c>
      <c r="Z110" s="73"/>
      <c r="AA110" s="73"/>
      <c r="AB110" s="73"/>
      <c r="AC110" s="73"/>
      <c r="AD110" s="77">
        <f t="shared" si="104"/>
        <v>0</v>
      </c>
      <c r="AE110" s="42">
        <v>3</v>
      </c>
      <c r="AF110" s="48">
        <f t="shared" si="110"/>
        <v>0</v>
      </c>
      <c r="AG110" s="48">
        <f t="shared" si="105"/>
        <v>0</v>
      </c>
      <c r="AH110" s="48">
        <f t="shared" si="106"/>
        <v>0</v>
      </c>
      <c r="AI110" s="48">
        <f t="shared" si="107"/>
        <v>0</v>
      </c>
      <c r="AJ110" s="73">
        <f t="shared" si="108"/>
        <v>1</v>
      </c>
      <c r="AK110" s="73">
        <f t="shared" si="109"/>
        <v>0</v>
      </c>
      <c r="AL110" s="42"/>
    </row>
    <row r="111" spans="1:38" ht="15.75" customHeight="1" x14ac:dyDescent="0.25">
      <c r="A111" s="35">
        <v>6</v>
      </c>
      <c r="B111" s="47" t="str">
        <f t="shared" si="99"/>
        <v>История</v>
      </c>
      <c r="C111" s="70" t="s">
        <v>185</v>
      </c>
      <c r="D111" s="91">
        <v>36</v>
      </c>
      <c r="E111" s="72">
        <f t="shared" si="100"/>
        <v>5.5555555555555552E-2</v>
      </c>
      <c r="F111" s="73"/>
      <c r="G111" s="73" t="s">
        <v>19</v>
      </c>
      <c r="H111" s="73"/>
      <c r="I111" s="73"/>
      <c r="J111" s="76">
        <f t="shared" si="111"/>
        <v>1</v>
      </c>
      <c r="K111" s="73"/>
      <c r="L111" s="73"/>
      <c r="M111" s="73"/>
      <c r="N111" s="73"/>
      <c r="O111" s="76">
        <f t="shared" si="112"/>
        <v>0</v>
      </c>
      <c r="P111" s="73"/>
      <c r="Q111" s="73"/>
      <c r="R111" s="73"/>
      <c r="S111" s="73"/>
      <c r="T111" s="76">
        <f t="shared" si="113"/>
        <v>0</v>
      </c>
      <c r="U111" s="73"/>
      <c r="V111" s="73"/>
      <c r="W111" s="74" t="s">
        <v>17</v>
      </c>
      <c r="X111" s="73"/>
      <c r="Y111" s="76">
        <f t="shared" si="114"/>
        <v>1</v>
      </c>
      <c r="Z111" s="73"/>
      <c r="AA111" s="73"/>
      <c r="AB111" s="73"/>
      <c r="AC111" s="73"/>
      <c r="AD111" s="77">
        <f t="shared" si="104"/>
        <v>0</v>
      </c>
      <c r="AE111" s="42">
        <v>3</v>
      </c>
      <c r="AF111" s="48">
        <f t="shared" si="110"/>
        <v>1</v>
      </c>
      <c r="AG111" s="48">
        <f t="shared" si="105"/>
        <v>0</v>
      </c>
      <c r="AH111" s="48">
        <f t="shared" si="106"/>
        <v>0</v>
      </c>
      <c r="AI111" s="48">
        <f t="shared" si="107"/>
        <v>1</v>
      </c>
      <c r="AJ111" s="73">
        <f t="shared" si="108"/>
        <v>0</v>
      </c>
      <c r="AK111" s="73">
        <f t="shared" si="109"/>
        <v>0</v>
      </c>
      <c r="AL111" s="42"/>
    </row>
    <row r="112" spans="1:38" ht="15.75" customHeight="1" x14ac:dyDescent="0.25">
      <c r="A112" s="35">
        <v>6</v>
      </c>
      <c r="B112" s="47" t="str">
        <f t="shared" si="99"/>
        <v>География</v>
      </c>
      <c r="C112" s="70" t="s">
        <v>185</v>
      </c>
      <c r="D112" s="91">
        <v>35</v>
      </c>
      <c r="E112" s="72">
        <f t="shared" si="100"/>
        <v>8.5714285714285715E-2</v>
      </c>
      <c r="F112" s="73"/>
      <c r="G112" s="73"/>
      <c r="H112" s="73"/>
      <c r="I112" s="73"/>
      <c r="J112" s="76">
        <f t="shared" si="111"/>
        <v>0</v>
      </c>
      <c r="K112" s="73"/>
      <c r="L112" s="73" t="s">
        <v>19</v>
      </c>
      <c r="M112" s="73"/>
      <c r="N112" s="73"/>
      <c r="O112" s="76">
        <f t="shared" si="112"/>
        <v>1</v>
      </c>
      <c r="P112" s="73"/>
      <c r="Q112" s="73"/>
      <c r="R112" s="73"/>
      <c r="S112" s="73"/>
      <c r="T112" s="76">
        <f t="shared" si="113"/>
        <v>0</v>
      </c>
      <c r="U112" s="73"/>
      <c r="V112" s="73"/>
      <c r="W112" s="74" t="s">
        <v>17</v>
      </c>
      <c r="X112" s="73"/>
      <c r="Y112" s="76">
        <f t="shared" si="114"/>
        <v>1</v>
      </c>
      <c r="Z112" s="73"/>
      <c r="AA112" s="74" t="s">
        <v>19</v>
      </c>
      <c r="AB112" s="73"/>
      <c r="AC112" s="73"/>
      <c r="AD112" s="77">
        <f t="shared" si="104"/>
        <v>1</v>
      </c>
      <c r="AE112" s="42">
        <v>3</v>
      </c>
      <c r="AF112" s="48">
        <f t="shared" si="110"/>
        <v>1</v>
      </c>
      <c r="AG112" s="48">
        <f t="shared" si="105"/>
        <v>0</v>
      </c>
      <c r="AH112" s="48">
        <f t="shared" si="106"/>
        <v>0</v>
      </c>
      <c r="AI112" s="48">
        <f t="shared" si="107"/>
        <v>2</v>
      </c>
      <c r="AJ112" s="73">
        <f t="shared" si="108"/>
        <v>0</v>
      </c>
      <c r="AK112" s="73">
        <f t="shared" si="109"/>
        <v>0</v>
      </c>
      <c r="AL112" s="42"/>
    </row>
    <row r="113" spans="1:38" ht="15.75" customHeight="1" x14ac:dyDescent="0.25">
      <c r="A113" s="35">
        <v>6</v>
      </c>
      <c r="B113" s="47" t="str">
        <f t="shared" si="99"/>
        <v>Биология</v>
      </c>
      <c r="C113" s="70" t="s">
        <v>185</v>
      </c>
      <c r="D113" s="91">
        <v>35</v>
      </c>
      <c r="E113" s="72">
        <f t="shared" si="100"/>
        <v>5.7142857142857141E-2</v>
      </c>
      <c r="F113" s="73"/>
      <c r="G113" s="73"/>
      <c r="H113" s="73"/>
      <c r="I113" s="73"/>
      <c r="J113" s="76">
        <f t="shared" si="111"/>
        <v>0</v>
      </c>
      <c r="K113" s="73"/>
      <c r="L113" s="73"/>
      <c r="M113" s="73" t="s">
        <v>19</v>
      </c>
      <c r="N113" s="73"/>
      <c r="O113" s="76">
        <f t="shared" si="112"/>
        <v>1</v>
      </c>
      <c r="P113" s="73"/>
      <c r="Q113" s="73"/>
      <c r="R113" s="73"/>
      <c r="S113" s="73"/>
      <c r="T113" s="76">
        <f t="shared" si="113"/>
        <v>0</v>
      </c>
      <c r="U113" s="73"/>
      <c r="V113" s="73"/>
      <c r="W113" s="74" t="s">
        <v>17</v>
      </c>
      <c r="X113" s="73"/>
      <c r="Y113" s="76">
        <f t="shared" si="114"/>
        <v>1</v>
      </c>
      <c r="Z113" s="73"/>
      <c r="AA113" s="73"/>
      <c r="AB113" s="73"/>
      <c r="AC113" s="73"/>
      <c r="AD113" s="77">
        <f t="shared" si="104"/>
        <v>0</v>
      </c>
      <c r="AE113" s="42">
        <v>3</v>
      </c>
      <c r="AF113" s="48">
        <f t="shared" si="110"/>
        <v>1</v>
      </c>
      <c r="AG113" s="48">
        <f t="shared" si="105"/>
        <v>0</v>
      </c>
      <c r="AH113" s="48">
        <f t="shared" si="106"/>
        <v>0</v>
      </c>
      <c r="AI113" s="48">
        <f t="shared" si="107"/>
        <v>1</v>
      </c>
      <c r="AJ113" s="73">
        <f t="shared" si="108"/>
        <v>0</v>
      </c>
      <c r="AK113" s="73">
        <f t="shared" si="109"/>
        <v>0</v>
      </c>
      <c r="AL113" s="42"/>
    </row>
    <row r="114" spans="1:38" ht="15.75" customHeight="1" x14ac:dyDescent="0.25">
      <c r="A114" s="35">
        <v>6</v>
      </c>
      <c r="B114" s="47" t="str">
        <f t="shared" si="99"/>
        <v>Технология</v>
      </c>
      <c r="C114" s="70" t="s">
        <v>185</v>
      </c>
      <c r="D114" s="91">
        <v>36</v>
      </c>
      <c r="E114" s="72">
        <f t="shared" si="100"/>
        <v>5.5555555555555552E-2</v>
      </c>
      <c r="F114" s="73"/>
      <c r="G114" s="73"/>
      <c r="H114" s="73"/>
      <c r="I114" s="73"/>
      <c r="J114" s="76">
        <f t="shared" si="111"/>
        <v>0</v>
      </c>
      <c r="K114" s="73"/>
      <c r="L114" s="73"/>
      <c r="M114" s="73"/>
      <c r="N114" s="73"/>
      <c r="O114" s="76">
        <f t="shared" si="112"/>
        <v>0</v>
      </c>
      <c r="P114" s="73"/>
      <c r="Q114" s="73"/>
      <c r="R114" s="73"/>
      <c r="S114" s="73"/>
      <c r="T114" s="76">
        <f t="shared" si="113"/>
        <v>0</v>
      </c>
      <c r="U114" s="73"/>
      <c r="V114" s="73"/>
      <c r="W114" s="74" t="s">
        <v>19</v>
      </c>
      <c r="X114" s="73"/>
      <c r="Y114" s="76">
        <f t="shared" si="114"/>
        <v>1</v>
      </c>
      <c r="Z114" s="73"/>
      <c r="AA114" s="73"/>
      <c r="AB114" s="73" t="s">
        <v>15</v>
      </c>
      <c r="AC114" s="73"/>
      <c r="AD114" s="77">
        <f t="shared" si="104"/>
        <v>1</v>
      </c>
      <c r="AE114" s="42">
        <v>3</v>
      </c>
      <c r="AF114" s="48">
        <f t="shared" si="110"/>
        <v>0</v>
      </c>
      <c r="AG114" s="48">
        <f t="shared" si="105"/>
        <v>0</v>
      </c>
      <c r="AH114" s="48">
        <f t="shared" si="106"/>
        <v>1</v>
      </c>
      <c r="AI114" s="48">
        <f t="shared" si="107"/>
        <v>1</v>
      </c>
      <c r="AJ114" s="73">
        <f t="shared" si="108"/>
        <v>0</v>
      </c>
      <c r="AK114" s="73">
        <f t="shared" si="109"/>
        <v>0</v>
      </c>
      <c r="AL114" s="42"/>
    </row>
    <row r="115" spans="1:38" ht="15.75" customHeight="1" x14ac:dyDescent="0.25">
      <c r="A115" s="35">
        <v>6</v>
      </c>
      <c r="B115" s="47" t="str">
        <f t="shared" si="99"/>
        <v>Физическая культура</v>
      </c>
      <c r="C115" s="70" t="s">
        <v>185</v>
      </c>
      <c r="D115" s="91">
        <v>35</v>
      </c>
      <c r="E115" s="72">
        <f t="shared" si="100"/>
        <v>5.7142857142857141E-2</v>
      </c>
      <c r="F115" s="73"/>
      <c r="G115" s="73" t="s">
        <v>19</v>
      </c>
      <c r="H115" s="73"/>
      <c r="I115" s="73"/>
      <c r="J115" s="76">
        <f t="shared" si="111"/>
        <v>1</v>
      </c>
      <c r="K115" s="73"/>
      <c r="L115" s="73"/>
      <c r="M115" s="73"/>
      <c r="N115" s="73"/>
      <c r="O115" s="76">
        <f t="shared" si="112"/>
        <v>0</v>
      </c>
      <c r="P115" s="73"/>
      <c r="Q115" s="73"/>
      <c r="R115" s="73"/>
      <c r="S115" s="73"/>
      <c r="T115" s="76">
        <f t="shared" si="113"/>
        <v>0</v>
      </c>
      <c r="U115" s="73"/>
      <c r="V115" s="73"/>
      <c r="W115" s="73"/>
      <c r="X115" s="73"/>
      <c r="Y115" s="76">
        <f t="shared" si="114"/>
        <v>0</v>
      </c>
      <c r="Z115" s="73"/>
      <c r="AA115" s="73"/>
      <c r="AB115" s="73" t="s">
        <v>15</v>
      </c>
      <c r="AC115" s="73"/>
      <c r="AD115" s="77">
        <f t="shared" si="104"/>
        <v>1</v>
      </c>
      <c r="AE115" s="42">
        <v>3</v>
      </c>
      <c r="AF115" s="48">
        <f t="shared" si="110"/>
        <v>0</v>
      </c>
      <c r="AG115" s="48">
        <f t="shared" si="105"/>
        <v>0</v>
      </c>
      <c r="AH115" s="48">
        <f t="shared" si="106"/>
        <v>1</v>
      </c>
      <c r="AI115" s="48">
        <f t="shared" si="107"/>
        <v>1</v>
      </c>
      <c r="AJ115" s="73">
        <f t="shared" si="108"/>
        <v>0</v>
      </c>
      <c r="AK115" s="73">
        <f t="shared" si="109"/>
        <v>0</v>
      </c>
      <c r="AL115" s="42"/>
    </row>
    <row r="116" spans="1:38" ht="15.75" customHeight="1" x14ac:dyDescent="0.25">
      <c r="A116" s="35">
        <v>6</v>
      </c>
      <c r="B116" s="47" t="str">
        <f t="shared" si="99"/>
        <v>Изобразительное искусство</v>
      </c>
      <c r="C116" s="70" t="s">
        <v>185</v>
      </c>
      <c r="D116" s="91">
        <v>20</v>
      </c>
      <c r="E116" s="72">
        <f t="shared" si="100"/>
        <v>0.05</v>
      </c>
      <c r="F116" s="73"/>
      <c r="G116" s="73"/>
      <c r="H116" s="73"/>
      <c r="I116" s="73"/>
      <c r="J116" s="76">
        <f t="shared" si="111"/>
        <v>0</v>
      </c>
      <c r="K116" s="73"/>
      <c r="L116" s="73"/>
      <c r="M116" s="73"/>
      <c r="N116" s="73"/>
      <c r="O116" s="76">
        <f t="shared" si="112"/>
        <v>0</v>
      </c>
      <c r="P116" s="73"/>
      <c r="Q116" s="73"/>
      <c r="R116" s="73"/>
      <c r="S116" s="73"/>
      <c r="T116" s="76">
        <f t="shared" si="113"/>
        <v>0</v>
      </c>
      <c r="U116" s="73"/>
      <c r="V116" s="73"/>
      <c r="W116" s="73"/>
      <c r="X116" s="73"/>
      <c r="Y116" s="76">
        <f t="shared" si="114"/>
        <v>0</v>
      </c>
      <c r="Z116" s="73"/>
      <c r="AA116" s="74" t="s">
        <v>20</v>
      </c>
      <c r="AB116" s="73"/>
      <c r="AC116" s="73"/>
      <c r="AD116" s="77">
        <f t="shared" si="104"/>
        <v>1</v>
      </c>
      <c r="AE116" s="42">
        <v>3</v>
      </c>
      <c r="AF116" s="48">
        <f t="shared" si="110"/>
        <v>0</v>
      </c>
      <c r="AG116" s="48">
        <f t="shared" si="105"/>
        <v>0</v>
      </c>
      <c r="AH116" s="48">
        <f t="shared" si="106"/>
        <v>0</v>
      </c>
      <c r="AI116" s="48">
        <f t="shared" si="107"/>
        <v>0</v>
      </c>
      <c r="AJ116" s="73">
        <f t="shared" si="108"/>
        <v>1</v>
      </c>
      <c r="AK116" s="73">
        <f t="shared" si="109"/>
        <v>0</v>
      </c>
      <c r="AL116" s="42"/>
    </row>
    <row r="117" spans="1:38" ht="15.75" customHeight="1" x14ac:dyDescent="0.25">
      <c r="A117" s="35">
        <v>6</v>
      </c>
      <c r="B117" s="47" t="str">
        <f t="shared" si="99"/>
        <v>Музыка</v>
      </c>
      <c r="C117" s="70" t="s">
        <v>185</v>
      </c>
      <c r="D117" s="91">
        <v>19</v>
      </c>
      <c r="E117" s="72">
        <v>0.1</v>
      </c>
      <c r="F117" s="73"/>
      <c r="G117" s="73"/>
      <c r="H117" s="73"/>
      <c r="I117" s="73"/>
      <c r="J117" s="76">
        <f t="shared" si="111"/>
        <v>0</v>
      </c>
      <c r="K117" s="73"/>
      <c r="L117" s="73"/>
      <c r="M117" s="73"/>
      <c r="N117" s="73"/>
      <c r="O117" s="76">
        <f t="shared" si="112"/>
        <v>0</v>
      </c>
      <c r="P117" s="73"/>
      <c r="Q117" s="73"/>
      <c r="R117" s="73"/>
      <c r="S117" s="73"/>
      <c r="T117" s="76">
        <f t="shared" si="113"/>
        <v>0</v>
      </c>
      <c r="U117" s="73"/>
      <c r="V117" s="73"/>
      <c r="W117" s="73"/>
      <c r="X117" s="73"/>
      <c r="Y117" s="75">
        <v>1</v>
      </c>
      <c r="Z117" s="73"/>
      <c r="AA117" s="73"/>
      <c r="AB117" s="73" t="s">
        <v>15</v>
      </c>
      <c r="AC117" s="73"/>
      <c r="AD117" s="77">
        <f t="shared" si="104"/>
        <v>1</v>
      </c>
      <c r="AE117" s="42">
        <v>2</v>
      </c>
      <c r="AF117" s="48">
        <f t="shared" si="110"/>
        <v>0</v>
      </c>
      <c r="AG117" s="48">
        <f t="shared" si="105"/>
        <v>0</v>
      </c>
      <c r="AH117" s="48">
        <f t="shared" si="106"/>
        <v>1</v>
      </c>
      <c r="AI117" s="93">
        <v>1</v>
      </c>
      <c r="AJ117" s="73">
        <f t="shared" si="108"/>
        <v>0</v>
      </c>
      <c r="AK117" s="73">
        <f t="shared" si="109"/>
        <v>0</v>
      </c>
      <c r="AL117" s="42"/>
    </row>
    <row r="118" spans="1:38" ht="15.75" customHeight="1" x14ac:dyDescent="0.25">
      <c r="A118" s="35">
        <v>6</v>
      </c>
      <c r="B118" s="47" t="str">
        <f t="shared" si="99"/>
        <v>Обществознание</v>
      </c>
      <c r="C118" s="70" t="s">
        <v>185</v>
      </c>
      <c r="D118" s="91">
        <v>18</v>
      </c>
      <c r="E118" s="72">
        <f t="shared" si="100"/>
        <v>5.5555555555555552E-2</v>
      </c>
      <c r="F118" s="73"/>
      <c r="G118" s="73"/>
      <c r="H118" s="73"/>
      <c r="I118" s="73"/>
      <c r="J118" s="76">
        <f t="shared" si="111"/>
        <v>0</v>
      </c>
      <c r="K118" s="73"/>
      <c r="L118" s="73"/>
      <c r="M118" s="73"/>
      <c r="N118" s="73"/>
      <c r="O118" s="76">
        <f t="shared" si="112"/>
        <v>0</v>
      </c>
      <c r="P118" s="73"/>
      <c r="Q118" s="73"/>
      <c r="R118" s="73"/>
      <c r="S118" s="73"/>
      <c r="T118" s="76">
        <f t="shared" si="113"/>
        <v>0</v>
      </c>
      <c r="U118" s="73"/>
      <c r="V118" s="73"/>
      <c r="W118" s="74" t="s">
        <v>17</v>
      </c>
      <c r="X118" s="73"/>
      <c r="Y118" s="76">
        <f t="shared" ref="Y118:Y120" si="115">COUNTA(U118:X118)</f>
        <v>1</v>
      </c>
      <c r="Z118" s="73"/>
      <c r="AA118" s="73"/>
      <c r="AB118" s="73"/>
      <c r="AC118" s="74"/>
      <c r="AD118" s="77">
        <f t="shared" si="104"/>
        <v>0</v>
      </c>
      <c r="AE118" s="42">
        <v>2</v>
      </c>
      <c r="AF118" s="48">
        <f t="shared" si="110"/>
        <v>1</v>
      </c>
      <c r="AG118" s="48">
        <f t="shared" si="105"/>
        <v>0</v>
      </c>
      <c r="AH118" s="48">
        <f t="shared" si="106"/>
        <v>0</v>
      </c>
      <c r="AI118" s="48">
        <f t="shared" ref="AI118:AI120" si="116">COUNTIF(F118:AD118,$I$1)</f>
        <v>0</v>
      </c>
      <c r="AJ118" s="73">
        <f t="shared" si="108"/>
        <v>0</v>
      </c>
      <c r="AK118" s="73">
        <f t="shared" si="109"/>
        <v>0</v>
      </c>
      <c r="AL118" s="42"/>
    </row>
    <row r="119" spans="1:38" ht="15.75" customHeight="1" x14ac:dyDescent="0.25">
      <c r="A119" s="35">
        <v>6</v>
      </c>
      <c r="B119" s="47" t="str">
        <f t="shared" si="99"/>
        <v>Физика</v>
      </c>
      <c r="C119" s="70" t="s">
        <v>185</v>
      </c>
      <c r="D119" s="91">
        <v>36</v>
      </c>
      <c r="E119" s="72">
        <f t="shared" si="100"/>
        <v>2.7777777777777776E-2</v>
      </c>
      <c r="F119" s="73"/>
      <c r="G119" s="73"/>
      <c r="H119" s="73"/>
      <c r="I119" s="73"/>
      <c r="J119" s="76">
        <f t="shared" si="111"/>
        <v>0</v>
      </c>
      <c r="K119" s="73"/>
      <c r="L119" s="73"/>
      <c r="M119" s="73"/>
      <c r="N119" s="73"/>
      <c r="O119" s="76">
        <f t="shared" si="112"/>
        <v>0</v>
      </c>
      <c r="P119" s="73"/>
      <c r="Q119" s="73"/>
      <c r="R119" s="73"/>
      <c r="S119" s="73"/>
      <c r="T119" s="76">
        <f t="shared" si="113"/>
        <v>0</v>
      </c>
      <c r="U119" s="73"/>
      <c r="V119" s="73"/>
      <c r="W119" s="74" t="s">
        <v>17</v>
      </c>
      <c r="X119" s="73"/>
      <c r="Y119" s="76">
        <f t="shared" si="115"/>
        <v>1</v>
      </c>
      <c r="Z119" s="73"/>
      <c r="AA119" s="73"/>
      <c r="AB119" s="73"/>
      <c r="AC119" s="73"/>
      <c r="AD119" s="77">
        <f t="shared" si="104"/>
        <v>0</v>
      </c>
      <c r="AE119" s="42">
        <v>2</v>
      </c>
      <c r="AF119" s="48">
        <f t="shared" si="110"/>
        <v>1</v>
      </c>
      <c r="AG119" s="48">
        <f t="shared" si="105"/>
        <v>0</v>
      </c>
      <c r="AH119" s="48">
        <f t="shared" si="106"/>
        <v>0</v>
      </c>
      <c r="AI119" s="48">
        <f t="shared" si="116"/>
        <v>0</v>
      </c>
      <c r="AJ119" s="73">
        <f t="shared" si="108"/>
        <v>0</v>
      </c>
      <c r="AK119" s="73">
        <f t="shared" si="109"/>
        <v>0</v>
      </c>
      <c r="AL119" s="42"/>
    </row>
    <row r="120" spans="1:38" ht="15.75" customHeight="1" x14ac:dyDescent="0.25">
      <c r="A120" s="35">
        <v>6</v>
      </c>
      <c r="B120" s="47" t="str">
        <f t="shared" si="99"/>
        <v>Информатика</v>
      </c>
      <c r="C120" s="70" t="s">
        <v>185</v>
      </c>
      <c r="D120" s="91">
        <v>18</v>
      </c>
      <c r="E120" s="72">
        <f t="shared" si="100"/>
        <v>5.5555555555555552E-2</v>
      </c>
      <c r="F120" s="73"/>
      <c r="G120" s="73"/>
      <c r="H120" s="73"/>
      <c r="I120" s="73"/>
      <c r="J120" s="76">
        <f t="shared" si="111"/>
        <v>0</v>
      </c>
      <c r="K120" s="73"/>
      <c r="L120" s="73"/>
      <c r="M120" s="73"/>
      <c r="N120" s="73"/>
      <c r="O120" s="76">
        <f t="shared" si="112"/>
        <v>0</v>
      </c>
      <c r="P120" s="73"/>
      <c r="Q120" s="73"/>
      <c r="R120" s="73"/>
      <c r="S120" s="73"/>
      <c r="T120" s="76">
        <f t="shared" si="113"/>
        <v>0</v>
      </c>
      <c r="U120" s="73"/>
      <c r="V120" s="73"/>
      <c r="W120" s="73"/>
      <c r="X120" s="73"/>
      <c r="Y120" s="76">
        <f t="shared" si="115"/>
        <v>0</v>
      </c>
      <c r="Z120" s="73"/>
      <c r="AA120" s="73"/>
      <c r="AB120" s="73" t="s">
        <v>15</v>
      </c>
      <c r="AC120" s="73"/>
      <c r="AD120" s="77">
        <f t="shared" si="104"/>
        <v>1</v>
      </c>
      <c r="AE120" s="42">
        <v>2</v>
      </c>
      <c r="AF120" s="48">
        <f t="shared" si="110"/>
        <v>0</v>
      </c>
      <c r="AG120" s="48">
        <f t="shared" si="105"/>
        <v>0</v>
      </c>
      <c r="AH120" s="48">
        <f t="shared" si="106"/>
        <v>1</v>
      </c>
      <c r="AI120" s="48">
        <f t="shared" si="116"/>
        <v>0</v>
      </c>
      <c r="AJ120" s="73">
        <f t="shared" si="108"/>
        <v>0</v>
      </c>
      <c r="AK120" s="73">
        <f t="shared" si="109"/>
        <v>0</v>
      </c>
      <c r="AL120" s="42"/>
    </row>
    <row r="121" spans="1:38" ht="15.75" customHeight="1" x14ac:dyDescent="0.25">
      <c r="A121" s="35">
        <v>6</v>
      </c>
      <c r="B121" s="83"/>
      <c r="C121" s="84"/>
      <c r="D121" s="85"/>
      <c r="E121" s="86"/>
      <c r="F121" s="87"/>
      <c r="G121" s="87"/>
      <c r="H121" s="87"/>
      <c r="I121" s="87"/>
      <c r="J121" s="87">
        <f>SUM(J105:J120)</f>
        <v>6</v>
      </c>
      <c r="K121" s="87"/>
      <c r="L121" s="87"/>
      <c r="M121" s="87"/>
      <c r="N121" s="87"/>
      <c r="O121" s="87">
        <f>SUM(O105:O120)</f>
        <v>6</v>
      </c>
      <c r="P121" s="87"/>
      <c r="Q121" s="87"/>
      <c r="R121" s="87"/>
      <c r="S121" s="87"/>
      <c r="T121" s="87">
        <f>SUM(T105:T120)</f>
        <v>5</v>
      </c>
      <c r="U121" s="87"/>
      <c r="V121" s="87"/>
      <c r="W121" s="87"/>
      <c r="X121" s="87"/>
      <c r="Y121" s="87">
        <f>SUM(Y105:Y120)</f>
        <v>12</v>
      </c>
      <c r="Z121" s="87"/>
      <c r="AA121" s="87"/>
      <c r="AB121" s="87"/>
      <c r="AC121" s="87"/>
      <c r="AD121" s="87">
        <f>SUM(AD105:AD120)</f>
        <v>10</v>
      </c>
      <c r="AE121" s="42">
        <v>3</v>
      </c>
      <c r="AF121" s="88">
        <f t="shared" ref="AF121:AK121" si="117">SUM(AF105:AF120)</f>
        <v>6</v>
      </c>
      <c r="AG121" s="88">
        <f t="shared" si="117"/>
        <v>0</v>
      </c>
      <c r="AH121" s="88">
        <f t="shared" si="117"/>
        <v>7</v>
      </c>
      <c r="AI121" s="89">
        <f t="shared" si="117"/>
        <v>13</v>
      </c>
      <c r="AJ121" s="88">
        <f t="shared" si="117"/>
        <v>12</v>
      </c>
      <c r="AK121" s="88">
        <f t="shared" si="117"/>
        <v>0</v>
      </c>
      <c r="AL121" s="42"/>
    </row>
    <row r="122" spans="1:38" ht="15.75" customHeight="1" x14ac:dyDescent="0.25">
      <c r="A122" s="35">
        <v>7</v>
      </c>
      <c r="B122" s="149" t="s">
        <v>88</v>
      </c>
      <c r="C122" s="150"/>
      <c r="D122" s="65"/>
      <c r="E122" s="66"/>
      <c r="F122" s="151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138"/>
      <c r="W122" s="138"/>
      <c r="X122" s="138"/>
      <c r="Y122" s="138"/>
      <c r="Z122" s="138"/>
      <c r="AA122" s="138"/>
      <c r="AB122" s="138"/>
      <c r="AC122" s="138"/>
      <c r="AD122" s="138"/>
      <c r="AE122" s="42">
        <v>3</v>
      </c>
      <c r="AF122" s="68"/>
      <c r="AG122" s="68"/>
      <c r="AH122" s="68"/>
      <c r="AI122" s="68"/>
      <c r="AJ122" s="49"/>
      <c r="AK122" s="49"/>
      <c r="AL122" s="42"/>
    </row>
    <row r="123" spans="1:38" ht="15.75" customHeight="1" x14ac:dyDescent="0.25">
      <c r="A123" s="35">
        <v>7</v>
      </c>
      <c r="B123" s="47" t="str">
        <f t="shared" ref="B123:B138" si="118">B105</f>
        <v>Русский язык</v>
      </c>
      <c r="C123" s="70" t="s">
        <v>186</v>
      </c>
      <c r="D123" s="90">
        <v>72</v>
      </c>
      <c r="E123" s="72">
        <f t="shared" ref="E123:E140" si="119">(J123+O123+T123+Y123+AD123)/D123</f>
        <v>6.9444444444444448E-2</v>
      </c>
      <c r="F123" s="73"/>
      <c r="G123" s="73"/>
      <c r="H123" s="73"/>
      <c r="I123" s="74" t="s">
        <v>19</v>
      </c>
      <c r="J123" s="76">
        <f t="shared" ref="J123:J140" si="120">COUNTA(F123:I123)</f>
        <v>1</v>
      </c>
      <c r="K123" s="73"/>
      <c r="L123" s="73"/>
      <c r="M123" s="74" t="s">
        <v>19</v>
      </c>
      <c r="N123" s="73"/>
      <c r="O123" s="76">
        <f t="shared" ref="O123:O140" si="121">COUNTA(K123:N123)</f>
        <v>1</v>
      </c>
      <c r="P123" s="73"/>
      <c r="Q123" s="73"/>
      <c r="R123" s="74" t="s">
        <v>19</v>
      </c>
      <c r="S123" s="73"/>
      <c r="T123" s="76">
        <f t="shared" ref="T123:T136" si="122">COUNTA(P123:S123)</f>
        <v>1</v>
      </c>
      <c r="U123" s="73"/>
      <c r="V123" s="73"/>
      <c r="W123" s="73"/>
      <c r="X123" s="74" t="s">
        <v>19</v>
      </c>
      <c r="Y123" s="76">
        <f t="shared" ref="Y123:Y140" si="123">COUNTA(U123:X123)</f>
        <v>1</v>
      </c>
      <c r="Z123" s="73"/>
      <c r="AA123" s="74" t="s">
        <v>15</v>
      </c>
      <c r="AB123" s="73"/>
      <c r="AC123" s="73"/>
      <c r="AD123" s="77">
        <f t="shared" ref="AD123:AD129" si="124">COUNTA(Z123:AC123)</f>
        <v>1</v>
      </c>
      <c r="AE123" s="42">
        <v>3</v>
      </c>
      <c r="AF123" s="48">
        <f t="shared" ref="AF123:AF140" si="125">COUNTIF(F123:AD123,$F$1)</f>
        <v>0</v>
      </c>
      <c r="AG123" s="48">
        <f t="shared" ref="AG123:AG140" si="126">COUNTIF(F123:AE123,$G$1)</f>
        <v>0</v>
      </c>
      <c r="AH123" s="48">
        <f t="shared" ref="AH123:AH140" si="127">COUNTIF(F123:AD123,$H$1)</f>
        <v>1</v>
      </c>
      <c r="AI123" s="48">
        <f t="shared" ref="AI123:AI129" si="128">COUNTIF(F123:AD123,$I$1)</f>
        <v>4</v>
      </c>
      <c r="AJ123" s="73">
        <f t="shared" ref="AJ123:AJ140" si="129">IF($J$1&gt;0,COUNTIF(F123:AD123,$J$1),0)</f>
        <v>0</v>
      </c>
      <c r="AK123" s="73">
        <f t="shared" ref="AK123:AK140" si="130">IF($K$1&gt;0,COUNTIF(F123:AD123,$K$1),0)</f>
        <v>0</v>
      </c>
      <c r="AL123" s="42"/>
    </row>
    <row r="124" spans="1:38" ht="15.75" customHeight="1" x14ac:dyDescent="0.25">
      <c r="A124" s="35">
        <v>7</v>
      </c>
      <c r="B124" s="47" t="str">
        <f t="shared" si="118"/>
        <v>Литература</v>
      </c>
      <c r="C124" s="70" t="s">
        <v>186</v>
      </c>
      <c r="D124" s="91">
        <v>36</v>
      </c>
      <c r="E124" s="72">
        <f t="shared" si="119"/>
        <v>8.3333333333333329E-2</v>
      </c>
      <c r="F124" s="73"/>
      <c r="G124" s="73"/>
      <c r="H124" s="73"/>
      <c r="I124" s="73"/>
      <c r="J124" s="76">
        <f t="shared" si="120"/>
        <v>0</v>
      </c>
      <c r="K124" s="74" t="s">
        <v>19</v>
      </c>
      <c r="L124" s="73"/>
      <c r="M124" s="73"/>
      <c r="N124" s="73"/>
      <c r="O124" s="76">
        <f t="shared" si="121"/>
        <v>1</v>
      </c>
      <c r="P124" s="73"/>
      <c r="Q124" s="73"/>
      <c r="R124" s="74" t="s">
        <v>19</v>
      </c>
      <c r="S124" s="73"/>
      <c r="T124" s="76">
        <f t="shared" si="122"/>
        <v>1</v>
      </c>
      <c r="U124" s="73"/>
      <c r="V124" s="73"/>
      <c r="W124" s="73"/>
      <c r="X124" s="73"/>
      <c r="Y124" s="76">
        <f t="shared" si="123"/>
        <v>0</v>
      </c>
      <c r="Z124" s="73"/>
      <c r="AA124" s="74" t="s">
        <v>15</v>
      </c>
      <c r="AB124" s="73"/>
      <c r="AC124" s="73"/>
      <c r="AD124" s="77">
        <f t="shared" si="124"/>
        <v>1</v>
      </c>
      <c r="AE124" s="42">
        <v>3</v>
      </c>
      <c r="AF124" s="48">
        <f t="shared" si="125"/>
        <v>0</v>
      </c>
      <c r="AG124" s="48">
        <f t="shared" si="126"/>
        <v>0</v>
      </c>
      <c r="AH124" s="48">
        <f t="shared" si="127"/>
        <v>1</v>
      </c>
      <c r="AI124" s="48">
        <f t="shared" si="128"/>
        <v>2</v>
      </c>
      <c r="AJ124" s="73">
        <f t="shared" si="129"/>
        <v>0</v>
      </c>
      <c r="AK124" s="73">
        <f t="shared" si="130"/>
        <v>0</v>
      </c>
      <c r="AL124" s="42"/>
    </row>
    <row r="125" spans="1:38" ht="15.75" customHeight="1" x14ac:dyDescent="0.25">
      <c r="A125" s="35">
        <v>7</v>
      </c>
      <c r="B125" s="47" t="str">
        <f t="shared" si="118"/>
        <v>Иностранный язык</v>
      </c>
      <c r="C125" s="70" t="s">
        <v>186</v>
      </c>
      <c r="D125" s="91">
        <v>53</v>
      </c>
      <c r="E125" s="72">
        <f t="shared" si="119"/>
        <v>7.5471698113207544E-2</v>
      </c>
      <c r="F125" s="73"/>
      <c r="G125" s="73"/>
      <c r="H125" s="73"/>
      <c r="I125" s="74" t="s">
        <v>20</v>
      </c>
      <c r="J125" s="76">
        <f t="shared" si="120"/>
        <v>1</v>
      </c>
      <c r="K125" s="73"/>
      <c r="L125" s="73"/>
      <c r="M125" s="73"/>
      <c r="N125" s="74" t="s">
        <v>20</v>
      </c>
      <c r="O125" s="76">
        <f t="shared" si="121"/>
        <v>1</v>
      </c>
      <c r="P125" s="73"/>
      <c r="Q125" s="73"/>
      <c r="R125" s="73" t="s">
        <v>20</v>
      </c>
      <c r="S125" s="73"/>
      <c r="T125" s="76">
        <f t="shared" si="122"/>
        <v>1</v>
      </c>
      <c r="U125" s="74"/>
      <c r="V125" s="73"/>
      <c r="W125" s="73"/>
      <c r="X125" s="73"/>
      <c r="Y125" s="76">
        <f t="shared" si="123"/>
        <v>0</v>
      </c>
      <c r="Z125" s="73"/>
      <c r="AA125" s="74" t="s">
        <v>20</v>
      </c>
      <c r="AB125" s="73"/>
      <c r="AC125" s="73"/>
      <c r="AD125" s="77">
        <f t="shared" si="124"/>
        <v>1</v>
      </c>
      <c r="AE125" s="42">
        <v>3</v>
      </c>
      <c r="AF125" s="48">
        <f t="shared" si="125"/>
        <v>0</v>
      </c>
      <c r="AG125" s="48">
        <f t="shared" si="126"/>
        <v>0</v>
      </c>
      <c r="AH125" s="48">
        <f t="shared" si="127"/>
        <v>0</v>
      </c>
      <c r="AI125" s="48">
        <f t="shared" si="128"/>
        <v>0</v>
      </c>
      <c r="AJ125" s="73">
        <f t="shared" si="129"/>
        <v>4</v>
      </c>
      <c r="AK125" s="73">
        <f t="shared" si="130"/>
        <v>0</v>
      </c>
      <c r="AL125" s="42"/>
    </row>
    <row r="126" spans="1:38" ht="15.75" customHeight="1" x14ac:dyDescent="0.25">
      <c r="A126" s="35">
        <v>7</v>
      </c>
      <c r="B126" s="47" t="str">
        <f t="shared" si="118"/>
        <v>Алгебра</v>
      </c>
      <c r="C126" s="70" t="s">
        <v>186</v>
      </c>
      <c r="D126" s="91">
        <v>54</v>
      </c>
      <c r="E126" s="72">
        <f t="shared" si="119"/>
        <v>5.5555555555555552E-2</v>
      </c>
      <c r="F126" s="73"/>
      <c r="G126" s="73"/>
      <c r="H126" s="73" t="s">
        <v>20</v>
      </c>
      <c r="I126" s="73"/>
      <c r="J126" s="76">
        <f t="shared" si="120"/>
        <v>1</v>
      </c>
      <c r="K126" s="73"/>
      <c r="L126" s="73"/>
      <c r="M126" s="73" t="s">
        <v>20</v>
      </c>
      <c r="N126" s="73"/>
      <c r="O126" s="76">
        <f t="shared" si="121"/>
        <v>1</v>
      </c>
      <c r="P126" s="73"/>
      <c r="Q126" s="73"/>
      <c r="R126" s="73"/>
      <c r="S126" s="73"/>
      <c r="T126" s="76">
        <f t="shared" si="122"/>
        <v>0</v>
      </c>
      <c r="U126" s="73"/>
      <c r="V126" s="73"/>
      <c r="W126" s="73"/>
      <c r="X126" s="74" t="s">
        <v>17</v>
      </c>
      <c r="Y126" s="76">
        <f t="shared" si="123"/>
        <v>1</v>
      </c>
      <c r="Z126" s="73"/>
      <c r="AA126" s="73"/>
      <c r="AB126" s="73"/>
      <c r="AC126" s="73"/>
      <c r="AD126" s="77">
        <f t="shared" si="124"/>
        <v>0</v>
      </c>
      <c r="AE126" s="42">
        <v>3</v>
      </c>
      <c r="AF126" s="48">
        <f t="shared" si="125"/>
        <v>1</v>
      </c>
      <c r="AG126" s="48">
        <f t="shared" si="126"/>
        <v>0</v>
      </c>
      <c r="AH126" s="48">
        <f t="shared" si="127"/>
        <v>0</v>
      </c>
      <c r="AI126" s="48">
        <f t="shared" si="128"/>
        <v>0</v>
      </c>
      <c r="AJ126" s="73">
        <f t="shared" si="129"/>
        <v>2</v>
      </c>
      <c r="AK126" s="73">
        <f t="shared" si="130"/>
        <v>0</v>
      </c>
      <c r="AL126" s="42"/>
    </row>
    <row r="127" spans="1:38" ht="15.75" customHeight="1" x14ac:dyDescent="0.25">
      <c r="A127" s="35">
        <v>7</v>
      </c>
      <c r="B127" s="47" t="str">
        <f t="shared" si="118"/>
        <v>Геометрия</v>
      </c>
      <c r="C127" s="70" t="s">
        <v>186</v>
      </c>
      <c r="D127" s="91">
        <v>35</v>
      </c>
      <c r="E127" s="72">
        <f t="shared" si="119"/>
        <v>8.5714285714285715E-2</v>
      </c>
      <c r="F127" s="73"/>
      <c r="G127" s="73"/>
      <c r="H127" s="73" t="s">
        <v>20</v>
      </c>
      <c r="I127" s="73"/>
      <c r="J127" s="76">
        <f t="shared" si="120"/>
        <v>1</v>
      </c>
      <c r="K127" s="73"/>
      <c r="L127" s="73"/>
      <c r="M127" s="73" t="s">
        <v>20</v>
      </c>
      <c r="N127" s="73"/>
      <c r="O127" s="76">
        <f t="shared" si="121"/>
        <v>1</v>
      </c>
      <c r="P127" s="73"/>
      <c r="Q127" s="73"/>
      <c r="R127" s="73"/>
      <c r="S127" s="73"/>
      <c r="T127" s="76">
        <f t="shared" si="122"/>
        <v>0</v>
      </c>
      <c r="U127" s="73"/>
      <c r="V127" s="73"/>
      <c r="W127" s="73" t="s">
        <v>20</v>
      </c>
      <c r="X127" s="73"/>
      <c r="Y127" s="76">
        <f t="shared" si="123"/>
        <v>1</v>
      </c>
      <c r="Z127" s="73"/>
      <c r="AA127" s="73"/>
      <c r="AB127" s="73"/>
      <c r="AC127" s="73"/>
      <c r="AD127" s="77">
        <f t="shared" si="124"/>
        <v>0</v>
      </c>
      <c r="AE127" s="42">
        <v>3</v>
      </c>
      <c r="AF127" s="48">
        <f t="shared" si="125"/>
        <v>0</v>
      </c>
      <c r="AG127" s="48">
        <f t="shared" si="126"/>
        <v>0</v>
      </c>
      <c r="AH127" s="48">
        <f t="shared" si="127"/>
        <v>0</v>
      </c>
      <c r="AI127" s="48">
        <f t="shared" si="128"/>
        <v>0</v>
      </c>
      <c r="AJ127" s="73">
        <f t="shared" si="129"/>
        <v>3</v>
      </c>
      <c r="AK127" s="73">
        <f t="shared" si="130"/>
        <v>0</v>
      </c>
      <c r="AL127" s="42"/>
    </row>
    <row r="128" spans="1:38" ht="15.75" customHeight="1" x14ac:dyDescent="0.25">
      <c r="A128" s="35">
        <v>7</v>
      </c>
      <c r="B128" s="47" t="str">
        <f t="shared" si="118"/>
        <v>Вероятность и статистика</v>
      </c>
      <c r="C128" s="70" t="s">
        <v>186</v>
      </c>
      <c r="D128" s="91">
        <v>18</v>
      </c>
      <c r="E128" s="72">
        <f t="shared" si="119"/>
        <v>0</v>
      </c>
      <c r="F128" s="73"/>
      <c r="G128" s="73"/>
      <c r="H128" s="73"/>
      <c r="I128" s="73"/>
      <c r="J128" s="76">
        <f t="shared" si="120"/>
        <v>0</v>
      </c>
      <c r="K128" s="73"/>
      <c r="L128" s="73"/>
      <c r="M128" s="73"/>
      <c r="N128" s="73"/>
      <c r="O128" s="76">
        <f t="shared" si="121"/>
        <v>0</v>
      </c>
      <c r="P128" s="73"/>
      <c r="Q128" s="73"/>
      <c r="R128" s="73"/>
      <c r="S128" s="73"/>
      <c r="T128" s="76">
        <f t="shared" si="122"/>
        <v>0</v>
      </c>
      <c r="U128" s="73"/>
      <c r="V128" s="73"/>
      <c r="W128" s="73"/>
      <c r="X128" s="73"/>
      <c r="Y128" s="76">
        <f t="shared" si="123"/>
        <v>0</v>
      </c>
      <c r="Z128" s="73"/>
      <c r="AA128" s="73"/>
      <c r="AB128" s="73"/>
      <c r="AC128" s="73"/>
      <c r="AD128" s="77">
        <f t="shared" si="124"/>
        <v>0</v>
      </c>
      <c r="AE128" s="42">
        <v>3</v>
      </c>
      <c r="AF128" s="48">
        <f t="shared" si="125"/>
        <v>0</v>
      </c>
      <c r="AG128" s="48">
        <f t="shared" si="126"/>
        <v>0</v>
      </c>
      <c r="AH128" s="48">
        <f t="shared" si="127"/>
        <v>0</v>
      </c>
      <c r="AI128" s="48">
        <f t="shared" si="128"/>
        <v>0</v>
      </c>
      <c r="AJ128" s="73">
        <f t="shared" si="129"/>
        <v>0</v>
      </c>
      <c r="AK128" s="73">
        <f t="shared" si="130"/>
        <v>0</v>
      </c>
      <c r="AL128" s="42"/>
    </row>
    <row r="129" spans="1:38" ht="15.75" customHeight="1" x14ac:dyDescent="0.25">
      <c r="A129" s="35">
        <v>7</v>
      </c>
      <c r="B129" s="47" t="str">
        <f t="shared" si="118"/>
        <v>История</v>
      </c>
      <c r="C129" s="70" t="s">
        <v>186</v>
      </c>
      <c r="D129" s="91">
        <v>36</v>
      </c>
      <c r="E129" s="72">
        <f t="shared" si="119"/>
        <v>5.5555555555555552E-2</v>
      </c>
      <c r="F129" s="73"/>
      <c r="G129" s="73" t="s">
        <v>19</v>
      </c>
      <c r="H129" s="73"/>
      <c r="I129" s="73"/>
      <c r="J129" s="76">
        <f t="shared" si="120"/>
        <v>1</v>
      </c>
      <c r="K129" s="73"/>
      <c r="L129" s="73"/>
      <c r="M129" s="73"/>
      <c r="N129" s="73"/>
      <c r="O129" s="76">
        <f t="shared" si="121"/>
        <v>0</v>
      </c>
      <c r="P129" s="73"/>
      <c r="Q129" s="73"/>
      <c r="R129" s="73"/>
      <c r="S129" s="73"/>
      <c r="T129" s="76">
        <f t="shared" si="122"/>
        <v>0</v>
      </c>
      <c r="U129" s="73"/>
      <c r="V129" s="73"/>
      <c r="W129" s="74" t="s">
        <v>17</v>
      </c>
      <c r="X129" s="73"/>
      <c r="Y129" s="76">
        <f t="shared" si="123"/>
        <v>1</v>
      </c>
      <c r="Z129" s="73"/>
      <c r="AA129" s="73"/>
      <c r="AB129" s="73"/>
      <c r="AC129" s="73"/>
      <c r="AD129" s="77">
        <f t="shared" si="124"/>
        <v>0</v>
      </c>
      <c r="AE129" s="42">
        <v>3</v>
      </c>
      <c r="AF129" s="48">
        <f t="shared" si="125"/>
        <v>1</v>
      </c>
      <c r="AG129" s="48">
        <f t="shared" si="126"/>
        <v>0</v>
      </c>
      <c r="AH129" s="48">
        <f t="shared" si="127"/>
        <v>0</v>
      </c>
      <c r="AI129" s="48">
        <f t="shared" si="128"/>
        <v>1</v>
      </c>
      <c r="AJ129" s="73">
        <f t="shared" si="129"/>
        <v>0</v>
      </c>
      <c r="AK129" s="73">
        <f t="shared" si="130"/>
        <v>0</v>
      </c>
      <c r="AL129" s="42"/>
    </row>
    <row r="130" spans="1:38" ht="15.75" customHeight="1" x14ac:dyDescent="0.25">
      <c r="A130" s="35">
        <v>7</v>
      </c>
      <c r="B130" s="47" t="str">
        <f t="shared" si="118"/>
        <v>География</v>
      </c>
      <c r="C130" s="70" t="s">
        <v>186</v>
      </c>
      <c r="D130" s="91">
        <v>35</v>
      </c>
      <c r="E130" s="72">
        <f t="shared" si="119"/>
        <v>8.5714285714285715E-2</v>
      </c>
      <c r="F130" s="73"/>
      <c r="G130" s="73"/>
      <c r="H130" s="73"/>
      <c r="I130" s="73"/>
      <c r="J130" s="76">
        <f t="shared" si="120"/>
        <v>0</v>
      </c>
      <c r="K130" s="73"/>
      <c r="L130" s="73" t="s">
        <v>19</v>
      </c>
      <c r="M130" s="73"/>
      <c r="N130" s="73"/>
      <c r="O130" s="76">
        <f t="shared" si="121"/>
        <v>1</v>
      </c>
      <c r="P130" s="73"/>
      <c r="Q130" s="73"/>
      <c r="R130" s="73"/>
      <c r="S130" s="73"/>
      <c r="T130" s="76">
        <f t="shared" si="122"/>
        <v>0</v>
      </c>
      <c r="U130" s="73"/>
      <c r="V130" s="73"/>
      <c r="W130" s="74" t="s">
        <v>17</v>
      </c>
      <c r="X130" s="73"/>
      <c r="Y130" s="76">
        <f t="shared" si="123"/>
        <v>1</v>
      </c>
      <c r="Z130" s="73"/>
      <c r="AA130" s="73"/>
      <c r="AB130" s="73"/>
      <c r="AC130" s="73"/>
      <c r="AD130" s="92">
        <v>1</v>
      </c>
      <c r="AE130" s="42">
        <v>3</v>
      </c>
      <c r="AF130" s="48">
        <f t="shared" si="125"/>
        <v>1</v>
      </c>
      <c r="AG130" s="48">
        <f t="shared" si="126"/>
        <v>0</v>
      </c>
      <c r="AH130" s="48">
        <f t="shared" si="127"/>
        <v>0</v>
      </c>
      <c r="AI130" s="93">
        <v>1</v>
      </c>
      <c r="AJ130" s="73">
        <f t="shared" si="129"/>
        <v>0</v>
      </c>
      <c r="AK130" s="73">
        <f t="shared" si="130"/>
        <v>0</v>
      </c>
      <c r="AL130" s="42"/>
    </row>
    <row r="131" spans="1:38" ht="15.75" customHeight="1" x14ac:dyDescent="0.25">
      <c r="A131" s="35">
        <v>7</v>
      </c>
      <c r="B131" s="47" t="str">
        <f t="shared" si="118"/>
        <v>Биология</v>
      </c>
      <c r="C131" s="70" t="s">
        <v>186</v>
      </c>
      <c r="D131" s="91">
        <v>35</v>
      </c>
      <c r="E131" s="72">
        <f t="shared" si="119"/>
        <v>5.7142857142857141E-2</v>
      </c>
      <c r="F131" s="73"/>
      <c r="G131" s="73"/>
      <c r="H131" s="73"/>
      <c r="I131" s="73"/>
      <c r="J131" s="76">
        <f t="shared" si="120"/>
        <v>0</v>
      </c>
      <c r="K131" s="73"/>
      <c r="L131" s="73"/>
      <c r="M131" s="73" t="s">
        <v>19</v>
      </c>
      <c r="N131" s="73"/>
      <c r="O131" s="76">
        <f t="shared" si="121"/>
        <v>1</v>
      </c>
      <c r="P131" s="73"/>
      <c r="Q131" s="73"/>
      <c r="R131" s="73"/>
      <c r="S131" s="73"/>
      <c r="T131" s="76">
        <f t="shared" si="122"/>
        <v>0</v>
      </c>
      <c r="U131" s="73"/>
      <c r="V131" s="73"/>
      <c r="W131" s="74" t="s">
        <v>17</v>
      </c>
      <c r="X131" s="73"/>
      <c r="Y131" s="76">
        <f t="shared" si="123"/>
        <v>1</v>
      </c>
      <c r="Z131" s="73"/>
      <c r="AA131" s="73"/>
      <c r="AB131" s="73"/>
      <c r="AC131" s="73"/>
      <c r="AD131" s="77">
        <f t="shared" ref="AD131:AD136" si="131">COUNTA(Z131:AC131)</f>
        <v>0</v>
      </c>
      <c r="AE131" s="42">
        <v>3</v>
      </c>
      <c r="AF131" s="48">
        <f t="shared" si="125"/>
        <v>1</v>
      </c>
      <c r="AG131" s="48">
        <f t="shared" si="126"/>
        <v>0</v>
      </c>
      <c r="AH131" s="48">
        <f t="shared" si="127"/>
        <v>0</v>
      </c>
      <c r="AI131" s="48">
        <f t="shared" ref="AI131:AI136" si="132">COUNTIF(F131:AD131,$I$1)</f>
        <v>1</v>
      </c>
      <c r="AJ131" s="73">
        <f t="shared" si="129"/>
        <v>0</v>
      </c>
      <c r="AK131" s="73">
        <f t="shared" si="130"/>
        <v>0</v>
      </c>
      <c r="AL131" s="42"/>
    </row>
    <row r="132" spans="1:38" ht="15.75" customHeight="1" x14ac:dyDescent="0.25">
      <c r="A132" s="35">
        <v>7</v>
      </c>
      <c r="B132" s="47" t="str">
        <f t="shared" si="118"/>
        <v>Технология</v>
      </c>
      <c r="C132" s="70" t="s">
        <v>186</v>
      </c>
      <c r="D132" s="91">
        <v>36</v>
      </c>
      <c r="E132" s="72">
        <f t="shared" si="119"/>
        <v>5.5555555555555552E-2</v>
      </c>
      <c r="F132" s="73"/>
      <c r="G132" s="73"/>
      <c r="H132" s="73"/>
      <c r="I132" s="73"/>
      <c r="J132" s="76">
        <f t="shared" si="120"/>
        <v>0</v>
      </c>
      <c r="K132" s="73"/>
      <c r="L132" s="73"/>
      <c r="M132" s="73"/>
      <c r="N132" s="73"/>
      <c r="O132" s="76">
        <f t="shared" si="121"/>
        <v>0</v>
      </c>
      <c r="P132" s="73"/>
      <c r="Q132" s="73"/>
      <c r="R132" s="73"/>
      <c r="S132" s="73"/>
      <c r="T132" s="76">
        <f t="shared" si="122"/>
        <v>0</v>
      </c>
      <c r="U132" s="73"/>
      <c r="V132" s="73"/>
      <c r="W132" s="74" t="s">
        <v>19</v>
      </c>
      <c r="X132" s="73"/>
      <c r="Y132" s="76">
        <f t="shared" si="123"/>
        <v>1</v>
      </c>
      <c r="Z132" s="73"/>
      <c r="AA132" s="73"/>
      <c r="AB132" s="73" t="s">
        <v>15</v>
      </c>
      <c r="AC132" s="73"/>
      <c r="AD132" s="77">
        <f t="shared" si="131"/>
        <v>1</v>
      </c>
      <c r="AE132" s="42">
        <v>3</v>
      </c>
      <c r="AF132" s="48">
        <f t="shared" si="125"/>
        <v>0</v>
      </c>
      <c r="AG132" s="48">
        <f t="shared" si="126"/>
        <v>0</v>
      </c>
      <c r="AH132" s="48">
        <f t="shared" si="127"/>
        <v>1</v>
      </c>
      <c r="AI132" s="48">
        <f t="shared" si="132"/>
        <v>1</v>
      </c>
      <c r="AJ132" s="73">
        <f t="shared" si="129"/>
        <v>0</v>
      </c>
      <c r="AK132" s="73">
        <f t="shared" si="130"/>
        <v>0</v>
      </c>
      <c r="AL132" s="42"/>
    </row>
    <row r="133" spans="1:38" ht="15.75" customHeight="1" x14ac:dyDescent="0.25">
      <c r="A133" s="35">
        <v>7</v>
      </c>
      <c r="B133" s="47" t="str">
        <f t="shared" si="118"/>
        <v>Физическая культура</v>
      </c>
      <c r="C133" s="70" t="s">
        <v>186</v>
      </c>
      <c r="D133" s="91">
        <v>35</v>
      </c>
      <c r="E133" s="72">
        <f t="shared" si="119"/>
        <v>5.7142857142857141E-2</v>
      </c>
      <c r="F133" s="73"/>
      <c r="G133" s="73" t="s">
        <v>19</v>
      </c>
      <c r="H133" s="73"/>
      <c r="I133" s="73"/>
      <c r="J133" s="76">
        <f t="shared" si="120"/>
        <v>1</v>
      </c>
      <c r="K133" s="73"/>
      <c r="L133" s="73"/>
      <c r="M133" s="73"/>
      <c r="N133" s="73"/>
      <c r="O133" s="76">
        <f t="shared" si="121"/>
        <v>0</v>
      </c>
      <c r="P133" s="73"/>
      <c r="Q133" s="73"/>
      <c r="R133" s="73"/>
      <c r="S133" s="73"/>
      <c r="T133" s="76">
        <f t="shared" si="122"/>
        <v>0</v>
      </c>
      <c r="U133" s="73"/>
      <c r="V133" s="73"/>
      <c r="W133" s="73"/>
      <c r="X133" s="73"/>
      <c r="Y133" s="76">
        <f t="shared" si="123"/>
        <v>0</v>
      </c>
      <c r="Z133" s="73"/>
      <c r="AA133" s="73"/>
      <c r="AB133" s="73" t="s">
        <v>15</v>
      </c>
      <c r="AC133" s="73"/>
      <c r="AD133" s="77">
        <f t="shared" si="131"/>
        <v>1</v>
      </c>
      <c r="AE133" s="42">
        <v>3</v>
      </c>
      <c r="AF133" s="48">
        <f t="shared" si="125"/>
        <v>0</v>
      </c>
      <c r="AG133" s="48">
        <f t="shared" si="126"/>
        <v>0</v>
      </c>
      <c r="AH133" s="48">
        <f t="shared" si="127"/>
        <v>1</v>
      </c>
      <c r="AI133" s="48">
        <f t="shared" si="132"/>
        <v>1</v>
      </c>
      <c r="AJ133" s="73">
        <f t="shared" si="129"/>
        <v>0</v>
      </c>
      <c r="AK133" s="73">
        <f t="shared" si="130"/>
        <v>0</v>
      </c>
      <c r="AL133" s="42"/>
    </row>
    <row r="134" spans="1:38" ht="15.75" customHeight="1" x14ac:dyDescent="0.25">
      <c r="A134" s="35">
        <v>7</v>
      </c>
      <c r="B134" s="47" t="str">
        <f t="shared" si="118"/>
        <v>Изобразительное искусство</v>
      </c>
      <c r="C134" s="70" t="s">
        <v>186</v>
      </c>
      <c r="D134" s="91">
        <v>20</v>
      </c>
      <c r="E134" s="72">
        <f t="shared" si="119"/>
        <v>0.05</v>
      </c>
      <c r="F134" s="73"/>
      <c r="G134" s="73"/>
      <c r="H134" s="73"/>
      <c r="I134" s="73"/>
      <c r="J134" s="76">
        <f t="shared" si="120"/>
        <v>0</v>
      </c>
      <c r="K134" s="73"/>
      <c r="L134" s="73"/>
      <c r="M134" s="73"/>
      <c r="N134" s="73"/>
      <c r="O134" s="76">
        <f t="shared" si="121"/>
        <v>0</v>
      </c>
      <c r="P134" s="73"/>
      <c r="Q134" s="73"/>
      <c r="R134" s="73"/>
      <c r="S134" s="73"/>
      <c r="T134" s="76">
        <f t="shared" si="122"/>
        <v>0</v>
      </c>
      <c r="U134" s="73"/>
      <c r="V134" s="73"/>
      <c r="W134" s="73"/>
      <c r="X134" s="73"/>
      <c r="Y134" s="76">
        <f t="shared" si="123"/>
        <v>0</v>
      </c>
      <c r="Z134" s="73"/>
      <c r="AA134" s="74" t="s">
        <v>20</v>
      </c>
      <c r="AB134" s="73"/>
      <c r="AC134" s="73"/>
      <c r="AD134" s="77">
        <f t="shared" si="131"/>
        <v>1</v>
      </c>
      <c r="AE134" s="42">
        <v>3</v>
      </c>
      <c r="AF134" s="48">
        <f t="shared" si="125"/>
        <v>0</v>
      </c>
      <c r="AG134" s="48">
        <f t="shared" si="126"/>
        <v>0</v>
      </c>
      <c r="AH134" s="48">
        <f t="shared" si="127"/>
        <v>0</v>
      </c>
      <c r="AI134" s="48">
        <f t="shared" si="132"/>
        <v>0</v>
      </c>
      <c r="AJ134" s="73">
        <f t="shared" si="129"/>
        <v>1</v>
      </c>
      <c r="AK134" s="73">
        <f t="shared" si="130"/>
        <v>0</v>
      </c>
      <c r="AL134" s="42"/>
    </row>
    <row r="135" spans="1:38" ht="15.75" customHeight="1" x14ac:dyDescent="0.25">
      <c r="A135" s="35">
        <v>7</v>
      </c>
      <c r="B135" s="47" t="str">
        <f t="shared" si="118"/>
        <v>Музыка</v>
      </c>
      <c r="C135" s="70" t="s">
        <v>186</v>
      </c>
      <c r="D135" s="91">
        <v>19</v>
      </c>
      <c r="E135" s="72">
        <f t="shared" si="119"/>
        <v>5.2631578947368418E-2</v>
      </c>
      <c r="F135" s="73"/>
      <c r="G135" s="73"/>
      <c r="H135" s="73"/>
      <c r="I135" s="73"/>
      <c r="J135" s="76">
        <f t="shared" si="120"/>
        <v>0</v>
      </c>
      <c r="K135" s="73"/>
      <c r="L135" s="73"/>
      <c r="M135" s="73"/>
      <c r="N135" s="73"/>
      <c r="O135" s="76">
        <f t="shared" si="121"/>
        <v>0</v>
      </c>
      <c r="P135" s="73"/>
      <c r="Q135" s="73"/>
      <c r="R135" s="73"/>
      <c r="S135" s="73"/>
      <c r="T135" s="76">
        <f t="shared" si="122"/>
        <v>0</v>
      </c>
      <c r="U135" s="73"/>
      <c r="V135" s="73"/>
      <c r="W135" s="73"/>
      <c r="X135" s="73"/>
      <c r="Y135" s="76">
        <f t="shared" si="123"/>
        <v>0</v>
      </c>
      <c r="Z135" s="73"/>
      <c r="AA135" s="73"/>
      <c r="AB135" s="73" t="s">
        <v>15</v>
      </c>
      <c r="AC135" s="73"/>
      <c r="AD135" s="77">
        <f t="shared" si="131"/>
        <v>1</v>
      </c>
      <c r="AE135" s="42">
        <v>2</v>
      </c>
      <c r="AF135" s="48">
        <f t="shared" si="125"/>
        <v>0</v>
      </c>
      <c r="AG135" s="48">
        <f t="shared" si="126"/>
        <v>0</v>
      </c>
      <c r="AH135" s="48">
        <f t="shared" si="127"/>
        <v>1</v>
      </c>
      <c r="AI135" s="48">
        <f t="shared" si="132"/>
        <v>0</v>
      </c>
      <c r="AJ135" s="73">
        <f t="shared" si="129"/>
        <v>0</v>
      </c>
      <c r="AK135" s="73">
        <f t="shared" si="130"/>
        <v>0</v>
      </c>
      <c r="AL135" s="42"/>
    </row>
    <row r="136" spans="1:38" ht="15.75" customHeight="1" x14ac:dyDescent="0.25">
      <c r="A136" s="35">
        <v>7</v>
      </c>
      <c r="B136" s="47" t="str">
        <f t="shared" si="118"/>
        <v>Обществознание</v>
      </c>
      <c r="C136" s="70" t="s">
        <v>186</v>
      </c>
      <c r="D136" s="91">
        <v>18</v>
      </c>
      <c r="E136" s="72">
        <v>0.1</v>
      </c>
      <c r="F136" s="73"/>
      <c r="G136" s="73"/>
      <c r="H136" s="73"/>
      <c r="I136" s="73"/>
      <c r="J136" s="76">
        <f t="shared" si="120"/>
        <v>0</v>
      </c>
      <c r="K136" s="73"/>
      <c r="L136" s="73"/>
      <c r="M136" s="73"/>
      <c r="N136" s="73"/>
      <c r="O136" s="76">
        <f t="shared" si="121"/>
        <v>0</v>
      </c>
      <c r="P136" s="73"/>
      <c r="Q136" s="73"/>
      <c r="R136" s="73"/>
      <c r="S136" s="73"/>
      <c r="T136" s="76">
        <f t="shared" si="122"/>
        <v>0</v>
      </c>
      <c r="U136" s="73"/>
      <c r="V136" s="73"/>
      <c r="W136" s="74" t="s">
        <v>17</v>
      </c>
      <c r="X136" s="73"/>
      <c r="Y136" s="76">
        <f t="shared" si="123"/>
        <v>1</v>
      </c>
      <c r="Z136" s="73"/>
      <c r="AA136" s="73"/>
      <c r="AB136" s="73"/>
      <c r="AC136" s="74"/>
      <c r="AD136" s="77">
        <f t="shared" si="131"/>
        <v>0</v>
      </c>
      <c r="AE136" s="42">
        <v>2</v>
      </c>
      <c r="AF136" s="48">
        <f t="shared" si="125"/>
        <v>1</v>
      </c>
      <c r="AG136" s="48">
        <f t="shared" si="126"/>
        <v>0</v>
      </c>
      <c r="AH136" s="48">
        <f t="shared" si="127"/>
        <v>0</v>
      </c>
      <c r="AI136" s="48">
        <f t="shared" si="132"/>
        <v>0</v>
      </c>
      <c r="AJ136" s="73">
        <f t="shared" si="129"/>
        <v>0</v>
      </c>
      <c r="AK136" s="73">
        <f t="shared" si="130"/>
        <v>0</v>
      </c>
      <c r="AL136" s="42"/>
    </row>
    <row r="137" spans="1:38" ht="15.75" customHeight="1" x14ac:dyDescent="0.25">
      <c r="A137" s="35">
        <v>7</v>
      </c>
      <c r="B137" s="47" t="str">
        <f t="shared" si="118"/>
        <v>Физика</v>
      </c>
      <c r="C137" s="70" t="s">
        <v>186</v>
      </c>
      <c r="D137" s="91">
        <v>35</v>
      </c>
      <c r="E137" s="72">
        <f t="shared" si="119"/>
        <v>8.5714285714285715E-2</v>
      </c>
      <c r="F137" s="73"/>
      <c r="G137" s="73"/>
      <c r="H137" s="73"/>
      <c r="I137" s="73"/>
      <c r="J137" s="76">
        <f t="shared" si="120"/>
        <v>0</v>
      </c>
      <c r="K137" s="73"/>
      <c r="L137" s="73"/>
      <c r="M137" s="73"/>
      <c r="N137" s="73"/>
      <c r="O137" s="76">
        <f t="shared" si="121"/>
        <v>0</v>
      </c>
      <c r="P137" s="73"/>
      <c r="Q137" s="73"/>
      <c r="R137" s="73"/>
      <c r="S137" s="73"/>
      <c r="T137" s="75">
        <v>1</v>
      </c>
      <c r="U137" s="73"/>
      <c r="V137" s="73"/>
      <c r="W137" s="74" t="s">
        <v>17</v>
      </c>
      <c r="X137" s="73"/>
      <c r="Y137" s="76">
        <f t="shared" si="123"/>
        <v>1</v>
      </c>
      <c r="Z137" s="73"/>
      <c r="AA137" s="73"/>
      <c r="AB137" s="73"/>
      <c r="AC137" s="73"/>
      <c r="AD137" s="92">
        <v>1</v>
      </c>
      <c r="AE137" s="42">
        <v>2</v>
      </c>
      <c r="AF137" s="48">
        <f t="shared" si="125"/>
        <v>1</v>
      </c>
      <c r="AG137" s="48">
        <f t="shared" si="126"/>
        <v>0</v>
      </c>
      <c r="AH137" s="48">
        <f t="shared" si="127"/>
        <v>0</v>
      </c>
      <c r="AI137" s="93">
        <v>2</v>
      </c>
      <c r="AJ137" s="73">
        <f t="shared" si="129"/>
        <v>0</v>
      </c>
      <c r="AK137" s="73">
        <f t="shared" si="130"/>
        <v>0</v>
      </c>
      <c r="AL137" s="42"/>
    </row>
    <row r="138" spans="1:38" ht="15.75" customHeight="1" x14ac:dyDescent="0.25">
      <c r="A138" s="35">
        <v>7</v>
      </c>
      <c r="B138" s="47" t="str">
        <f t="shared" si="118"/>
        <v>Информатика</v>
      </c>
      <c r="C138" s="70" t="s">
        <v>186</v>
      </c>
      <c r="D138" s="91">
        <v>18</v>
      </c>
      <c r="E138" s="72">
        <f t="shared" si="119"/>
        <v>5.5555555555555552E-2</v>
      </c>
      <c r="F138" s="73"/>
      <c r="G138" s="73"/>
      <c r="H138" s="73"/>
      <c r="I138" s="73"/>
      <c r="J138" s="76">
        <f t="shared" si="120"/>
        <v>0</v>
      </c>
      <c r="K138" s="73"/>
      <c r="L138" s="73"/>
      <c r="M138" s="73"/>
      <c r="N138" s="73"/>
      <c r="O138" s="76">
        <f t="shared" si="121"/>
        <v>0</v>
      </c>
      <c r="P138" s="73"/>
      <c r="Q138" s="73"/>
      <c r="R138" s="73"/>
      <c r="S138" s="73"/>
      <c r="T138" s="76">
        <f t="shared" ref="T138:T140" si="133">COUNTA(P138:S138)</f>
        <v>0</v>
      </c>
      <c r="U138" s="73"/>
      <c r="V138" s="73"/>
      <c r="W138" s="73"/>
      <c r="X138" s="73"/>
      <c r="Y138" s="76">
        <f t="shared" si="123"/>
        <v>0</v>
      </c>
      <c r="Z138" s="73"/>
      <c r="AA138" s="73"/>
      <c r="AB138" s="73" t="s">
        <v>15</v>
      </c>
      <c r="AC138" s="73"/>
      <c r="AD138" s="77">
        <f t="shared" ref="AD138:AD140" si="134">COUNTA(Z138:AC138)</f>
        <v>1</v>
      </c>
      <c r="AE138" s="42">
        <v>2</v>
      </c>
      <c r="AF138" s="48">
        <f t="shared" si="125"/>
        <v>0</v>
      </c>
      <c r="AG138" s="48">
        <f t="shared" si="126"/>
        <v>0</v>
      </c>
      <c r="AH138" s="48">
        <f t="shared" si="127"/>
        <v>1</v>
      </c>
      <c r="AI138" s="48">
        <f t="shared" ref="AI138:AI140" si="135">COUNTIF(F138:AD138,$I$1)</f>
        <v>0</v>
      </c>
      <c r="AJ138" s="73">
        <f t="shared" si="129"/>
        <v>0</v>
      </c>
      <c r="AK138" s="73">
        <f t="shared" si="130"/>
        <v>0</v>
      </c>
      <c r="AL138" s="42"/>
    </row>
    <row r="139" spans="1:38" ht="15.75" customHeight="1" x14ac:dyDescent="0.25">
      <c r="A139" s="35">
        <v>7</v>
      </c>
      <c r="B139" s="47" t="e">
        <f>#REF!</f>
        <v>#REF!</v>
      </c>
      <c r="C139" s="80"/>
      <c r="D139" s="79"/>
      <c r="E139" s="72" t="e">
        <f t="shared" si="119"/>
        <v>#DIV/0!</v>
      </c>
      <c r="F139" s="73"/>
      <c r="G139" s="73"/>
      <c r="H139" s="73"/>
      <c r="I139" s="73"/>
      <c r="J139" s="76">
        <f t="shared" si="120"/>
        <v>0</v>
      </c>
      <c r="K139" s="73"/>
      <c r="L139" s="73"/>
      <c r="M139" s="73"/>
      <c r="N139" s="73"/>
      <c r="O139" s="76">
        <f t="shared" si="121"/>
        <v>0</v>
      </c>
      <c r="P139" s="73"/>
      <c r="Q139" s="73"/>
      <c r="R139" s="73"/>
      <c r="S139" s="73"/>
      <c r="T139" s="76">
        <f t="shared" si="133"/>
        <v>0</v>
      </c>
      <c r="U139" s="73"/>
      <c r="V139" s="73"/>
      <c r="W139" s="73"/>
      <c r="X139" s="73"/>
      <c r="Y139" s="76">
        <f t="shared" si="123"/>
        <v>0</v>
      </c>
      <c r="Z139" s="73"/>
      <c r="AA139" s="73"/>
      <c r="AB139" s="73"/>
      <c r="AC139" s="73"/>
      <c r="AD139" s="77">
        <f t="shared" si="134"/>
        <v>0</v>
      </c>
      <c r="AE139" s="42">
        <v>2</v>
      </c>
      <c r="AF139" s="48">
        <f t="shared" si="125"/>
        <v>0</v>
      </c>
      <c r="AG139" s="48">
        <f t="shared" si="126"/>
        <v>0</v>
      </c>
      <c r="AH139" s="48">
        <f t="shared" si="127"/>
        <v>0</v>
      </c>
      <c r="AI139" s="48">
        <f t="shared" si="135"/>
        <v>0</v>
      </c>
      <c r="AJ139" s="73">
        <f t="shared" si="129"/>
        <v>0</v>
      </c>
      <c r="AK139" s="73">
        <f t="shared" si="130"/>
        <v>0</v>
      </c>
      <c r="AL139" s="42"/>
    </row>
    <row r="140" spans="1:38" ht="15.75" customHeight="1" x14ac:dyDescent="0.25">
      <c r="A140" s="35">
        <v>7</v>
      </c>
      <c r="B140" s="47" t="e">
        <f>#REF!</f>
        <v>#REF!</v>
      </c>
      <c r="C140" s="80"/>
      <c r="D140" s="79"/>
      <c r="E140" s="72" t="e">
        <f t="shared" si="119"/>
        <v>#DIV/0!</v>
      </c>
      <c r="F140" s="73"/>
      <c r="G140" s="73"/>
      <c r="H140" s="73"/>
      <c r="I140" s="73"/>
      <c r="J140" s="76">
        <f t="shared" si="120"/>
        <v>0</v>
      </c>
      <c r="K140" s="73"/>
      <c r="L140" s="73"/>
      <c r="M140" s="73"/>
      <c r="N140" s="73"/>
      <c r="O140" s="76">
        <f t="shared" si="121"/>
        <v>0</v>
      </c>
      <c r="P140" s="73"/>
      <c r="Q140" s="73"/>
      <c r="R140" s="73"/>
      <c r="S140" s="73"/>
      <c r="T140" s="76">
        <f t="shared" si="133"/>
        <v>0</v>
      </c>
      <c r="U140" s="73"/>
      <c r="V140" s="73"/>
      <c r="W140" s="73"/>
      <c r="X140" s="73"/>
      <c r="Y140" s="76">
        <f t="shared" si="123"/>
        <v>0</v>
      </c>
      <c r="Z140" s="73"/>
      <c r="AA140" s="73"/>
      <c r="AB140" s="73"/>
      <c r="AC140" s="73"/>
      <c r="AD140" s="77">
        <f t="shared" si="134"/>
        <v>0</v>
      </c>
      <c r="AE140" s="42">
        <v>2</v>
      </c>
      <c r="AF140" s="48">
        <f t="shared" si="125"/>
        <v>0</v>
      </c>
      <c r="AG140" s="48">
        <f t="shared" si="126"/>
        <v>0</v>
      </c>
      <c r="AH140" s="48">
        <f t="shared" si="127"/>
        <v>0</v>
      </c>
      <c r="AI140" s="48">
        <f t="shared" si="135"/>
        <v>0</v>
      </c>
      <c r="AJ140" s="73">
        <f t="shared" si="129"/>
        <v>0</v>
      </c>
      <c r="AK140" s="73">
        <f t="shared" si="130"/>
        <v>0</v>
      </c>
      <c r="AL140" s="42"/>
    </row>
    <row r="141" spans="1:38" ht="15.75" customHeight="1" x14ac:dyDescent="0.25">
      <c r="A141" s="35">
        <v>7</v>
      </c>
      <c r="B141" s="83"/>
      <c r="C141" s="84"/>
      <c r="D141" s="85"/>
      <c r="E141" s="86"/>
      <c r="F141" s="87"/>
      <c r="G141" s="87"/>
      <c r="H141" s="87"/>
      <c r="I141" s="87"/>
      <c r="J141" s="87">
        <f>SUM(J123:J140)</f>
        <v>6</v>
      </c>
      <c r="K141" s="87"/>
      <c r="L141" s="87"/>
      <c r="M141" s="87"/>
      <c r="N141" s="87"/>
      <c r="O141" s="87">
        <f>SUM(O123:O140)</f>
        <v>7</v>
      </c>
      <c r="P141" s="87"/>
      <c r="Q141" s="87"/>
      <c r="R141" s="87"/>
      <c r="S141" s="87"/>
      <c r="T141" s="87">
        <f>SUM(T123:T140)</f>
        <v>4</v>
      </c>
      <c r="U141" s="87"/>
      <c r="V141" s="87"/>
      <c r="W141" s="87"/>
      <c r="X141" s="87"/>
      <c r="Y141" s="87">
        <f>SUM(Y123:Y140)</f>
        <v>9</v>
      </c>
      <c r="Z141" s="87"/>
      <c r="AA141" s="87"/>
      <c r="AB141" s="87"/>
      <c r="AC141" s="87"/>
      <c r="AD141" s="87">
        <f>SUM(AD123:AD140)</f>
        <v>10</v>
      </c>
      <c r="AE141" s="42">
        <v>3</v>
      </c>
      <c r="AF141" s="88">
        <f t="shared" ref="AF141:AK141" si="136">SUM(AF123:AF140)</f>
        <v>6</v>
      </c>
      <c r="AG141" s="88">
        <f t="shared" si="136"/>
        <v>0</v>
      </c>
      <c r="AH141" s="88">
        <f t="shared" si="136"/>
        <v>6</v>
      </c>
      <c r="AI141" s="89">
        <f t="shared" si="136"/>
        <v>13</v>
      </c>
      <c r="AJ141" s="88">
        <f t="shared" si="136"/>
        <v>10</v>
      </c>
      <c r="AK141" s="88">
        <f t="shared" si="136"/>
        <v>0</v>
      </c>
      <c r="AL141" s="42"/>
    </row>
    <row r="142" spans="1:38" ht="15.75" customHeight="1" x14ac:dyDescent="0.25">
      <c r="A142" s="35">
        <v>8</v>
      </c>
      <c r="B142" s="149" t="s">
        <v>90</v>
      </c>
      <c r="C142" s="150"/>
      <c r="D142" s="65"/>
      <c r="E142" s="66"/>
      <c r="F142" s="151"/>
      <c r="G142" s="138"/>
      <c r="H142" s="138"/>
      <c r="I142" s="138"/>
      <c r="J142" s="138"/>
      <c r="K142" s="138"/>
      <c r="L142" s="138"/>
      <c r="M142" s="138"/>
      <c r="N142" s="138"/>
      <c r="O142" s="138"/>
      <c r="P142" s="138"/>
      <c r="Q142" s="138"/>
      <c r="R142" s="138"/>
      <c r="S142" s="138"/>
      <c r="T142" s="138"/>
      <c r="U142" s="138"/>
      <c r="V142" s="138"/>
      <c r="W142" s="138"/>
      <c r="X142" s="138"/>
      <c r="Y142" s="138"/>
      <c r="Z142" s="138"/>
      <c r="AA142" s="138"/>
      <c r="AB142" s="138"/>
      <c r="AC142" s="138"/>
      <c r="AD142" s="138"/>
      <c r="AE142" s="42">
        <v>3</v>
      </c>
      <c r="AF142" s="68"/>
      <c r="AG142" s="68"/>
      <c r="AH142" s="68"/>
      <c r="AI142" s="68"/>
      <c r="AJ142" s="49"/>
      <c r="AK142" s="49"/>
      <c r="AL142" s="42"/>
    </row>
    <row r="143" spans="1:38" ht="15.75" customHeight="1" x14ac:dyDescent="0.25">
      <c r="A143" s="35">
        <v>8</v>
      </c>
      <c r="B143" s="47" t="str">
        <f t="shared" ref="B143:B160" si="137">B123</f>
        <v>Русский язык</v>
      </c>
      <c r="C143" s="70" t="s">
        <v>187</v>
      </c>
      <c r="D143" s="90">
        <v>71</v>
      </c>
      <c r="E143" s="72">
        <f t="shared" ref="E143:E144" si="138">(J143+O143+T143+Y143+AD143)/D143</f>
        <v>4.2253521126760563E-2</v>
      </c>
      <c r="F143" s="73"/>
      <c r="G143" s="73"/>
      <c r="H143" s="73"/>
      <c r="I143" s="73"/>
      <c r="J143" s="76">
        <f t="shared" ref="J143:J160" si="139">COUNTA(F143:I143)</f>
        <v>0</v>
      </c>
      <c r="K143" s="73"/>
      <c r="L143" s="74" t="s">
        <v>19</v>
      </c>
      <c r="M143" s="73"/>
      <c r="N143" s="73"/>
      <c r="O143" s="76">
        <f t="shared" ref="O143:O152" si="140">COUNTA(K143:N143)</f>
        <v>1</v>
      </c>
      <c r="P143" s="73"/>
      <c r="Q143" s="73"/>
      <c r="R143" s="74" t="s">
        <v>19</v>
      </c>
      <c r="S143" s="73"/>
      <c r="T143" s="76">
        <f t="shared" ref="T143:T156" si="141">COUNTA(P143:S143)</f>
        <v>1</v>
      </c>
      <c r="U143" s="73"/>
      <c r="V143" s="73"/>
      <c r="W143" s="73"/>
      <c r="X143" s="74" t="s">
        <v>17</v>
      </c>
      <c r="Y143" s="76">
        <f t="shared" ref="Y143:Y154" si="142">COUNTA(U143:X143)</f>
        <v>1</v>
      </c>
      <c r="Z143" s="73"/>
      <c r="AA143" s="73"/>
      <c r="AB143" s="74"/>
      <c r="AC143" s="73"/>
      <c r="AD143" s="77">
        <f t="shared" ref="AD143:AD152" si="143">COUNTA(Z143:AC143)</f>
        <v>0</v>
      </c>
      <c r="AE143" s="42">
        <v>3</v>
      </c>
      <c r="AF143" s="48">
        <f t="shared" ref="AF143:AF160" si="144">COUNTIF(F143:AD143,$F$1)</f>
        <v>1</v>
      </c>
      <c r="AG143" s="48">
        <f t="shared" ref="AG143:AG160" si="145">COUNTIF(F143:AE143,$G$1)</f>
        <v>0</v>
      </c>
      <c r="AH143" s="48">
        <f t="shared" ref="AH143:AH160" si="146">COUNTIF(F143:AD143,$H$1)</f>
        <v>0</v>
      </c>
      <c r="AI143" s="48">
        <f t="shared" ref="AI143:AI154" si="147">COUNTIF(F143:AD143,$I$1)</f>
        <v>2</v>
      </c>
      <c r="AJ143" s="73">
        <f t="shared" ref="AJ143:AJ160" si="148">IF($J$1&gt;0,COUNTIF(F143:AD143,$J$1),0)</f>
        <v>0</v>
      </c>
      <c r="AK143" s="73">
        <f t="shared" ref="AK143:AK160" si="149">IF($K$1&gt;0,COUNTIF(F143:AD143,$K$1),0)</f>
        <v>0</v>
      </c>
      <c r="AL143" s="42"/>
    </row>
    <row r="144" spans="1:38" ht="15.75" customHeight="1" x14ac:dyDescent="0.25">
      <c r="A144" s="35">
        <v>8</v>
      </c>
      <c r="B144" s="47" t="str">
        <f t="shared" si="137"/>
        <v>Литература</v>
      </c>
      <c r="C144" s="70" t="s">
        <v>187</v>
      </c>
      <c r="D144" s="91">
        <v>36</v>
      </c>
      <c r="E144" s="72">
        <f t="shared" si="138"/>
        <v>5.5555555555555552E-2</v>
      </c>
      <c r="F144" s="73"/>
      <c r="G144" s="73"/>
      <c r="H144" s="73"/>
      <c r="I144" s="73"/>
      <c r="J144" s="76">
        <f t="shared" si="139"/>
        <v>0</v>
      </c>
      <c r="K144" s="73"/>
      <c r="L144" s="73"/>
      <c r="M144" s="73"/>
      <c r="N144" s="73"/>
      <c r="O144" s="76">
        <f t="shared" si="140"/>
        <v>0</v>
      </c>
      <c r="P144" s="73"/>
      <c r="Q144" s="74" t="s">
        <v>19</v>
      </c>
      <c r="R144" s="73"/>
      <c r="S144" s="73"/>
      <c r="T144" s="76">
        <f t="shared" si="141"/>
        <v>1</v>
      </c>
      <c r="U144" s="73"/>
      <c r="V144" s="73"/>
      <c r="W144" s="73"/>
      <c r="X144" s="73"/>
      <c r="Y144" s="76">
        <f t="shared" si="142"/>
        <v>0</v>
      </c>
      <c r="Z144" s="73"/>
      <c r="AA144" s="73"/>
      <c r="AB144" s="74" t="s">
        <v>19</v>
      </c>
      <c r="AC144" s="73"/>
      <c r="AD144" s="77">
        <f t="shared" si="143"/>
        <v>1</v>
      </c>
      <c r="AE144" s="42">
        <v>3</v>
      </c>
      <c r="AF144" s="48">
        <f t="shared" si="144"/>
        <v>0</v>
      </c>
      <c r="AG144" s="48">
        <f t="shared" si="145"/>
        <v>0</v>
      </c>
      <c r="AH144" s="48">
        <f t="shared" si="146"/>
        <v>0</v>
      </c>
      <c r="AI144" s="48">
        <f t="shared" si="147"/>
        <v>2</v>
      </c>
      <c r="AJ144" s="73">
        <f t="shared" si="148"/>
        <v>0</v>
      </c>
      <c r="AK144" s="73">
        <f t="shared" si="149"/>
        <v>0</v>
      </c>
      <c r="AL144" s="42"/>
    </row>
    <row r="145" spans="1:38" ht="15.75" customHeight="1" x14ac:dyDescent="0.25">
      <c r="A145" s="35">
        <v>8</v>
      </c>
      <c r="B145" s="47" t="str">
        <f t="shared" si="137"/>
        <v>Иностранный язык</v>
      </c>
      <c r="C145" s="70" t="s">
        <v>187</v>
      </c>
      <c r="D145" s="91">
        <v>54</v>
      </c>
      <c r="E145" s="121">
        <v>0.1</v>
      </c>
      <c r="F145" s="74" t="s">
        <v>20</v>
      </c>
      <c r="G145" s="73"/>
      <c r="H145" s="73"/>
      <c r="I145" s="73"/>
      <c r="J145" s="76">
        <f t="shared" si="139"/>
        <v>1</v>
      </c>
      <c r="K145" s="74"/>
      <c r="L145" s="73"/>
      <c r="M145" s="73"/>
      <c r="N145" s="74" t="s">
        <v>20</v>
      </c>
      <c r="O145" s="76">
        <f t="shared" si="140"/>
        <v>1</v>
      </c>
      <c r="P145" s="73"/>
      <c r="Q145" s="73"/>
      <c r="R145" s="73"/>
      <c r="S145" s="74" t="s">
        <v>20</v>
      </c>
      <c r="T145" s="76">
        <f t="shared" si="141"/>
        <v>1</v>
      </c>
      <c r="U145" s="73"/>
      <c r="V145" s="73"/>
      <c r="W145" s="73"/>
      <c r="X145" s="74" t="s">
        <v>20</v>
      </c>
      <c r="Y145" s="76">
        <f t="shared" si="142"/>
        <v>1</v>
      </c>
      <c r="Z145" s="73"/>
      <c r="AA145" s="73"/>
      <c r="AB145" s="74" t="s">
        <v>20</v>
      </c>
      <c r="AC145" s="73"/>
      <c r="AD145" s="77">
        <f t="shared" si="143"/>
        <v>1</v>
      </c>
      <c r="AE145" s="42">
        <v>3</v>
      </c>
      <c r="AF145" s="48">
        <f t="shared" si="144"/>
        <v>0</v>
      </c>
      <c r="AG145" s="48">
        <f t="shared" si="145"/>
        <v>0</v>
      </c>
      <c r="AH145" s="48">
        <f t="shared" si="146"/>
        <v>0</v>
      </c>
      <c r="AI145" s="48">
        <f t="shared" si="147"/>
        <v>0</v>
      </c>
      <c r="AJ145" s="73">
        <f t="shared" si="148"/>
        <v>5</v>
      </c>
      <c r="AK145" s="73">
        <f t="shared" si="149"/>
        <v>0</v>
      </c>
      <c r="AL145" s="42"/>
    </row>
    <row r="146" spans="1:38" ht="15.75" customHeight="1" x14ac:dyDescent="0.25">
      <c r="A146" s="35">
        <v>8</v>
      </c>
      <c r="B146" s="47" t="str">
        <f t="shared" si="137"/>
        <v>Алгебра</v>
      </c>
      <c r="C146" s="70" t="s">
        <v>187</v>
      </c>
      <c r="D146" s="91">
        <v>54</v>
      </c>
      <c r="E146" s="72">
        <f t="shared" ref="E146:E152" si="150">(J146+O146+T146+Y146+AD146)/D146</f>
        <v>5.5555555555555552E-2</v>
      </c>
      <c r="F146" s="73"/>
      <c r="G146" s="73"/>
      <c r="H146" s="73" t="s">
        <v>20</v>
      </c>
      <c r="I146" s="73"/>
      <c r="J146" s="76">
        <f t="shared" si="139"/>
        <v>1</v>
      </c>
      <c r="K146" s="73"/>
      <c r="L146" s="73"/>
      <c r="M146" s="73" t="s">
        <v>20</v>
      </c>
      <c r="N146" s="73"/>
      <c r="O146" s="76">
        <f t="shared" si="140"/>
        <v>1</v>
      </c>
      <c r="P146" s="73"/>
      <c r="Q146" s="73"/>
      <c r="R146" s="73"/>
      <c r="S146" s="73"/>
      <c r="T146" s="76">
        <f t="shared" si="141"/>
        <v>0</v>
      </c>
      <c r="U146" s="73"/>
      <c r="V146" s="73"/>
      <c r="W146" s="73"/>
      <c r="X146" s="74" t="s">
        <v>17</v>
      </c>
      <c r="Y146" s="76">
        <f t="shared" si="142"/>
        <v>1</v>
      </c>
      <c r="Z146" s="73"/>
      <c r="AA146" s="73"/>
      <c r="AB146" s="73"/>
      <c r="AC146" s="73"/>
      <c r="AD146" s="77">
        <f t="shared" si="143"/>
        <v>0</v>
      </c>
      <c r="AE146" s="42">
        <v>3</v>
      </c>
      <c r="AF146" s="48">
        <f t="shared" si="144"/>
        <v>1</v>
      </c>
      <c r="AG146" s="48">
        <f t="shared" si="145"/>
        <v>0</v>
      </c>
      <c r="AH146" s="48">
        <f t="shared" si="146"/>
        <v>0</v>
      </c>
      <c r="AI146" s="48">
        <f t="shared" si="147"/>
        <v>0</v>
      </c>
      <c r="AJ146" s="73">
        <f t="shared" si="148"/>
        <v>2</v>
      </c>
      <c r="AK146" s="73">
        <f t="shared" si="149"/>
        <v>0</v>
      </c>
      <c r="AL146" s="42"/>
    </row>
    <row r="147" spans="1:38" ht="15.75" customHeight="1" x14ac:dyDescent="0.25">
      <c r="A147" s="35">
        <v>8</v>
      </c>
      <c r="B147" s="47" t="str">
        <f t="shared" si="137"/>
        <v>Геометрия</v>
      </c>
      <c r="C147" s="70" t="s">
        <v>187</v>
      </c>
      <c r="D147" s="91">
        <v>35</v>
      </c>
      <c r="E147" s="72">
        <f t="shared" si="150"/>
        <v>8.5714285714285715E-2</v>
      </c>
      <c r="F147" s="73"/>
      <c r="G147" s="73" t="s">
        <v>20</v>
      </c>
      <c r="H147" s="73"/>
      <c r="I147" s="73"/>
      <c r="J147" s="76">
        <f t="shared" si="139"/>
        <v>1</v>
      </c>
      <c r="K147" s="73"/>
      <c r="L147" s="73"/>
      <c r="M147" s="73" t="s">
        <v>20</v>
      </c>
      <c r="N147" s="73"/>
      <c r="O147" s="76">
        <f t="shared" si="140"/>
        <v>1</v>
      </c>
      <c r="P147" s="73"/>
      <c r="Q147" s="73"/>
      <c r="R147" s="73"/>
      <c r="S147" s="73"/>
      <c r="T147" s="76">
        <f t="shared" si="141"/>
        <v>0</v>
      </c>
      <c r="U147" s="73"/>
      <c r="V147" s="73"/>
      <c r="W147" s="73" t="s">
        <v>20</v>
      </c>
      <c r="X147" s="73"/>
      <c r="Y147" s="76">
        <f t="shared" si="142"/>
        <v>1</v>
      </c>
      <c r="Z147" s="73"/>
      <c r="AA147" s="73"/>
      <c r="AB147" s="73"/>
      <c r="AC147" s="73"/>
      <c r="AD147" s="77">
        <f t="shared" si="143"/>
        <v>0</v>
      </c>
      <c r="AE147" s="42">
        <v>3</v>
      </c>
      <c r="AF147" s="48">
        <f t="shared" si="144"/>
        <v>0</v>
      </c>
      <c r="AG147" s="48">
        <f t="shared" si="145"/>
        <v>0</v>
      </c>
      <c r="AH147" s="48">
        <f t="shared" si="146"/>
        <v>0</v>
      </c>
      <c r="AI147" s="48">
        <f t="shared" si="147"/>
        <v>0</v>
      </c>
      <c r="AJ147" s="73">
        <f t="shared" si="148"/>
        <v>3</v>
      </c>
      <c r="AK147" s="73">
        <f t="shared" si="149"/>
        <v>0</v>
      </c>
      <c r="AL147" s="42"/>
    </row>
    <row r="148" spans="1:38" ht="15.75" customHeight="1" x14ac:dyDescent="0.25">
      <c r="A148" s="35">
        <v>8</v>
      </c>
      <c r="B148" s="47" t="str">
        <f t="shared" si="137"/>
        <v>Вероятность и статистика</v>
      </c>
      <c r="C148" s="70" t="s">
        <v>187</v>
      </c>
      <c r="D148" s="91">
        <v>18</v>
      </c>
      <c r="E148" s="72">
        <f t="shared" si="150"/>
        <v>0</v>
      </c>
      <c r="F148" s="73"/>
      <c r="G148" s="73"/>
      <c r="H148" s="73"/>
      <c r="I148" s="73"/>
      <c r="J148" s="76">
        <f t="shared" si="139"/>
        <v>0</v>
      </c>
      <c r="K148" s="73"/>
      <c r="L148" s="73"/>
      <c r="M148" s="73"/>
      <c r="N148" s="73"/>
      <c r="O148" s="76">
        <f t="shared" si="140"/>
        <v>0</v>
      </c>
      <c r="P148" s="73"/>
      <c r="Q148" s="73"/>
      <c r="R148" s="73"/>
      <c r="S148" s="73"/>
      <c r="T148" s="76">
        <f t="shared" si="141"/>
        <v>0</v>
      </c>
      <c r="U148" s="73"/>
      <c r="V148" s="73"/>
      <c r="W148" s="73"/>
      <c r="X148" s="73"/>
      <c r="Y148" s="76">
        <f t="shared" si="142"/>
        <v>0</v>
      </c>
      <c r="Z148" s="73"/>
      <c r="AA148" s="73"/>
      <c r="AB148" s="73"/>
      <c r="AC148" s="73"/>
      <c r="AD148" s="77">
        <f t="shared" si="143"/>
        <v>0</v>
      </c>
      <c r="AE148" s="42">
        <v>3</v>
      </c>
      <c r="AF148" s="48">
        <f t="shared" si="144"/>
        <v>0</v>
      </c>
      <c r="AG148" s="48">
        <f t="shared" si="145"/>
        <v>0</v>
      </c>
      <c r="AH148" s="48">
        <f t="shared" si="146"/>
        <v>0</v>
      </c>
      <c r="AI148" s="48">
        <f t="shared" si="147"/>
        <v>0</v>
      </c>
      <c r="AJ148" s="73">
        <f t="shared" si="148"/>
        <v>0</v>
      </c>
      <c r="AK148" s="73">
        <f t="shared" si="149"/>
        <v>0</v>
      </c>
      <c r="AL148" s="42"/>
    </row>
    <row r="149" spans="1:38" ht="15.75" customHeight="1" x14ac:dyDescent="0.25">
      <c r="A149" s="35">
        <v>8</v>
      </c>
      <c r="B149" s="47" t="str">
        <f t="shared" si="137"/>
        <v>История</v>
      </c>
      <c r="C149" s="70" t="s">
        <v>187</v>
      </c>
      <c r="D149" s="91">
        <v>35</v>
      </c>
      <c r="E149" s="72">
        <f t="shared" si="150"/>
        <v>5.7142857142857141E-2</v>
      </c>
      <c r="F149" s="73"/>
      <c r="G149" s="73" t="s">
        <v>20</v>
      </c>
      <c r="H149" s="73"/>
      <c r="I149" s="73"/>
      <c r="J149" s="76">
        <f t="shared" si="139"/>
        <v>1</v>
      </c>
      <c r="K149" s="73"/>
      <c r="L149" s="73"/>
      <c r="M149" s="73"/>
      <c r="N149" s="73"/>
      <c r="O149" s="76">
        <f t="shared" si="140"/>
        <v>0</v>
      </c>
      <c r="P149" s="73"/>
      <c r="Q149" s="73"/>
      <c r="R149" s="73"/>
      <c r="S149" s="73"/>
      <c r="T149" s="76">
        <f t="shared" si="141"/>
        <v>0</v>
      </c>
      <c r="U149" s="73"/>
      <c r="V149" s="73"/>
      <c r="W149" s="74" t="s">
        <v>17</v>
      </c>
      <c r="X149" s="73"/>
      <c r="Y149" s="76">
        <f t="shared" si="142"/>
        <v>1</v>
      </c>
      <c r="Z149" s="73"/>
      <c r="AA149" s="73"/>
      <c r="AB149" s="73"/>
      <c r="AC149" s="73"/>
      <c r="AD149" s="77">
        <f t="shared" si="143"/>
        <v>0</v>
      </c>
      <c r="AE149" s="42">
        <v>3</v>
      </c>
      <c r="AF149" s="48">
        <f t="shared" si="144"/>
        <v>1</v>
      </c>
      <c r="AG149" s="48">
        <f t="shared" si="145"/>
        <v>0</v>
      </c>
      <c r="AH149" s="48">
        <f t="shared" si="146"/>
        <v>0</v>
      </c>
      <c r="AI149" s="48">
        <f t="shared" si="147"/>
        <v>0</v>
      </c>
      <c r="AJ149" s="73">
        <f t="shared" si="148"/>
        <v>1</v>
      </c>
      <c r="AK149" s="73">
        <f t="shared" si="149"/>
        <v>0</v>
      </c>
      <c r="AL149" s="42"/>
    </row>
    <row r="150" spans="1:38" ht="15.75" customHeight="1" x14ac:dyDescent="0.25">
      <c r="A150" s="35">
        <v>8</v>
      </c>
      <c r="B150" s="47" t="str">
        <f t="shared" si="137"/>
        <v>География</v>
      </c>
      <c r="C150" s="70" t="s">
        <v>187</v>
      </c>
      <c r="D150" s="91">
        <v>35</v>
      </c>
      <c r="E150" s="72">
        <f t="shared" si="150"/>
        <v>8.5714285714285715E-2</v>
      </c>
      <c r="F150" s="73"/>
      <c r="G150" s="73"/>
      <c r="H150" s="73"/>
      <c r="I150" s="73"/>
      <c r="J150" s="76">
        <f t="shared" si="139"/>
        <v>0</v>
      </c>
      <c r="K150" s="73"/>
      <c r="L150" s="73" t="s">
        <v>19</v>
      </c>
      <c r="M150" s="73"/>
      <c r="N150" s="73"/>
      <c r="O150" s="76">
        <f t="shared" si="140"/>
        <v>1</v>
      </c>
      <c r="P150" s="73"/>
      <c r="Q150" s="73"/>
      <c r="R150" s="73"/>
      <c r="S150" s="73"/>
      <c r="T150" s="76">
        <f t="shared" si="141"/>
        <v>0</v>
      </c>
      <c r="U150" s="73"/>
      <c r="V150" s="73"/>
      <c r="W150" s="74" t="s">
        <v>17</v>
      </c>
      <c r="X150" s="73"/>
      <c r="Y150" s="76">
        <f t="shared" si="142"/>
        <v>1</v>
      </c>
      <c r="Z150" s="73"/>
      <c r="AA150" s="74" t="s">
        <v>19</v>
      </c>
      <c r="AB150" s="73"/>
      <c r="AC150" s="73"/>
      <c r="AD150" s="77">
        <f t="shared" si="143"/>
        <v>1</v>
      </c>
      <c r="AE150" s="42">
        <v>3</v>
      </c>
      <c r="AF150" s="48">
        <f t="shared" si="144"/>
        <v>1</v>
      </c>
      <c r="AG150" s="48">
        <f t="shared" si="145"/>
        <v>0</v>
      </c>
      <c r="AH150" s="48">
        <f t="shared" si="146"/>
        <v>0</v>
      </c>
      <c r="AI150" s="48">
        <f t="shared" si="147"/>
        <v>2</v>
      </c>
      <c r="AJ150" s="73">
        <f t="shared" si="148"/>
        <v>0</v>
      </c>
      <c r="AK150" s="73">
        <f t="shared" si="149"/>
        <v>0</v>
      </c>
      <c r="AL150" s="42"/>
    </row>
    <row r="151" spans="1:38" ht="15.75" customHeight="1" x14ac:dyDescent="0.25">
      <c r="A151" s="35">
        <v>8</v>
      </c>
      <c r="B151" s="47" t="str">
        <f t="shared" si="137"/>
        <v>Биология</v>
      </c>
      <c r="C151" s="70" t="s">
        <v>187</v>
      </c>
      <c r="D151" s="91">
        <v>35</v>
      </c>
      <c r="E151" s="72">
        <f t="shared" si="150"/>
        <v>5.7142857142857141E-2</v>
      </c>
      <c r="F151" s="73"/>
      <c r="G151" s="73"/>
      <c r="H151" s="73"/>
      <c r="I151" s="73"/>
      <c r="J151" s="76">
        <f t="shared" si="139"/>
        <v>0</v>
      </c>
      <c r="K151" s="73"/>
      <c r="L151" s="73"/>
      <c r="M151" s="73" t="s">
        <v>19</v>
      </c>
      <c r="N151" s="73"/>
      <c r="O151" s="76">
        <f t="shared" si="140"/>
        <v>1</v>
      </c>
      <c r="P151" s="73"/>
      <c r="Q151" s="73"/>
      <c r="R151" s="73"/>
      <c r="S151" s="73"/>
      <c r="T151" s="76">
        <f t="shared" si="141"/>
        <v>0</v>
      </c>
      <c r="U151" s="73"/>
      <c r="V151" s="73"/>
      <c r="W151" s="74" t="s">
        <v>17</v>
      </c>
      <c r="X151" s="73"/>
      <c r="Y151" s="76">
        <f t="shared" si="142"/>
        <v>1</v>
      </c>
      <c r="Z151" s="73"/>
      <c r="AA151" s="73"/>
      <c r="AB151" s="73"/>
      <c r="AC151" s="73"/>
      <c r="AD151" s="77">
        <f t="shared" si="143"/>
        <v>0</v>
      </c>
      <c r="AE151" s="42">
        <v>3</v>
      </c>
      <c r="AF151" s="48">
        <f t="shared" si="144"/>
        <v>1</v>
      </c>
      <c r="AG151" s="48">
        <f t="shared" si="145"/>
        <v>0</v>
      </c>
      <c r="AH151" s="48">
        <f t="shared" si="146"/>
        <v>0</v>
      </c>
      <c r="AI151" s="48">
        <f t="shared" si="147"/>
        <v>1</v>
      </c>
      <c r="AJ151" s="73">
        <f t="shared" si="148"/>
        <v>0</v>
      </c>
      <c r="AK151" s="73">
        <f t="shared" si="149"/>
        <v>0</v>
      </c>
      <c r="AL151" s="42"/>
    </row>
    <row r="152" spans="1:38" ht="15.75" customHeight="1" x14ac:dyDescent="0.25">
      <c r="A152" s="35">
        <v>8</v>
      </c>
      <c r="B152" s="47" t="str">
        <f t="shared" si="137"/>
        <v>Технология</v>
      </c>
      <c r="C152" s="70" t="s">
        <v>187</v>
      </c>
      <c r="D152" s="91">
        <v>36</v>
      </c>
      <c r="E152" s="72">
        <f t="shared" si="150"/>
        <v>2.7777777777777776E-2</v>
      </c>
      <c r="F152" s="73"/>
      <c r="G152" s="73"/>
      <c r="H152" s="73"/>
      <c r="I152" s="73"/>
      <c r="J152" s="76">
        <f t="shared" si="139"/>
        <v>0</v>
      </c>
      <c r="K152" s="73"/>
      <c r="L152" s="73"/>
      <c r="M152" s="73"/>
      <c r="N152" s="73"/>
      <c r="O152" s="76">
        <f t="shared" si="140"/>
        <v>0</v>
      </c>
      <c r="P152" s="73"/>
      <c r="Q152" s="73"/>
      <c r="R152" s="73"/>
      <c r="S152" s="73"/>
      <c r="T152" s="76">
        <f t="shared" si="141"/>
        <v>0</v>
      </c>
      <c r="U152" s="73"/>
      <c r="V152" s="73"/>
      <c r="W152" s="74" t="s">
        <v>19</v>
      </c>
      <c r="X152" s="73"/>
      <c r="Y152" s="76">
        <f t="shared" si="142"/>
        <v>1</v>
      </c>
      <c r="Z152" s="73"/>
      <c r="AA152" s="73"/>
      <c r="AB152" s="73"/>
      <c r="AC152" s="73"/>
      <c r="AD152" s="77">
        <f t="shared" si="143"/>
        <v>0</v>
      </c>
      <c r="AE152" s="42">
        <v>3</v>
      </c>
      <c r="AF152" s="48">
        <f t="shared" si="144"/>
        <v>0</v>
      </c>
      <c r="AG152" s="48">
        <f t="shared" si="145"/>
        <v>0</v>
      </c>
      <c r="AH152" s="48">
        <f t="shared" si="146"/>
        <v>0</v>
      </c>
      <c r="AI152" s="48">
        <f t="shared" si="147"/>
        <v>1</v>
      </c>
      <c r="AJ152" s="73">
        <f t="shared" si="148"/>
        <v>0</v>
      </c>
      <c r="AK152" s="73">
        <f t="shared" si="149"/>
        <v>0</v>
      </c>
      <c r="AL152" s="42"/>
    </row>
    <row r="153" spans="1:38" ht="15.75" customHeight="1" x14ac:dyDescent="0.25">
      <c r="A153" s="35">
        <v>8</v>
      </c>
      <c r="B153" s="47" t="str">
        <f t="shared" si="137"/>
        <v>Физическая культура</v>
      </c>
      <c r="C153" s="70" t="s">
        <v>187</v>
      </c>
      <c r="D153" s="91">
        <v>36</v>
      </c>
      <c r="E153" s="99">
        <v>0.1</v>
      </c>
      <c r="F153" s="73"/>
      <c r="G153" s="73" t="s">
        <v>19</v>
      </c>
      <c r="H153" s="73"/>
      <c r="I153" s="73"/>
      <c r="J153" s="76">
        <f t="shared" si="139"/>
        <v>1</v>
      </c>
      <c r="K153" s="73"/>
      <c r="L153" s="73"/>
      <c r="M153" s="73"/>
      <c r="N153" s="73"/>
      <c r="O153" s="75">
        <v>2</v>
      </c>
      <c r="P153" s="73"/>
      <c r="Q153" s="73"/>
      <c r="R153" s="73"/>
      <c r="S153" s="73"/>
      <c r="T153" s="76">
        <f t="shared" si="141"/>
        <v>0</v>
      </c>
      <c r="U153" s="73"/>
      <c r="V153" s="73"/>
      <c r="W153" s="73"/>
      <c r="X153" s="73"/>
      <c r="Y153" s="76">
        <f t="shared" si="142"/>
        <v>0</v>
      </c>
      <c r="Z153" s="73"/>
      <c r="AA153" s="73"/>
      <c r="AB153" s="73" t="s">
        <v>15</v>
      </c>
      <c r="AC153" s="73"/>
      <c r="AD153" s="92">
        <v>2</v>
      </c>
      <c r="AE153" s="42">
        <v>3</v>
      </c>
      <c r="AF153" s="48">
        <f t="shared" si="144"/>
        <v>0</v>
      </c>
      <c r="AG153" s="48">
        <f t="shared" si="145"/>
        <v>0</v>
      </c>
      <c r="AH153" s="48">
        <f t="shared" si="146"/>
        <v>1</v>
      </c>
      <c r="AI153" s="48">
        <f t="shared" si="147"/>
        <v>1</v>
      </c>
      <c r="AJ153" s="73">
        <f t="shared" si="148"/>
        <v>0</v>
      </c>
      <c r="AK153" s="73">
        <f t="shared" si="149"/>
        <v>0</v>
      </c>
      <c r="AL153" s="42"/>
    </row>
    <row r="154" spans="1:38" ht="15.75" customHeight="1" x14ac:dyDescent="0.25">
      <c r="A154" s="35">
        <v>8</v>
      </c>
      <c r="B154" s="47" t="str">
        <f t="shared" si="137"/>
        <v>Изобразительное искусство</v>
      </c>
      <c r="C154" s="70" t="s">
        <v>187</v>
      </c>
      <c r="D154" s="91">
        <v>20</v>
      </c>
      <c r="E154" s="72">
        <f t="shared" ref="E154:E160" si="151">(J154+O154+T154+Y154+AD154)/D154</f>
        <v>0.05</v>
      </c>
      <c r="F154" s="73"/>
      <c r="G154" s="73"/>
      <c r="H154" s="73"/>
      <c r="I154" s="73"/>
      <c r="J154" s="76">
        <f t="shared" si="139"/>
        <v>0</v>
      </c>
      <c r="K154" s="73"/>
      <c r="L154" s="73"/>
      <c r="M154" s="73"/>
      <c r="N154" s="73"/>
      <c r="O154" s="76">
        <f t="shared" ref="O154:O160" si="152">COUNTA(K154:N154)</f>
        <v>0</v>
      </c>
      <c r="P154" s="73"/>
      <c r="Q154" s="73"/>
      <c r="R154" s="73"/>
      <c r="S154" s="73"/>
      <c r="T154" s="76">
        <f t="shared" si="141"/>
        <v>0</v>
      </c>
      <c r="U154" s="73"/>
      <c r="V154" s="73"/>
      <c r="W154" s="73"/>
      <c r="X154" s="73"/>
      <c r="Y154" s="76">
        <f t="shared" si="142"/>
        <v>0</v>
      </c>
      <c r="Z154" s="73"/>
      <c r="AA154" s="74"/>
      <c r="AB154" s="73" t="s">
        <v>15</v>
      </c>
      <c r="AC154" s="73"/>
      <c r="AD154" s="77">
        <f t="shared" ref="AD154:AD156" si="153">COUNTA(Z154:AC154)</f>
        <v>1</v>
      </c>
      <c r="AE154" s="42">
        <v>3</v>
      </c>
      <c r="AF154" s="48">
        <f t="shared" si="144"/>
        <v>0</v>
      </c>
      <c r="AG154" s="48">
        <f t="shared" si="145"/>
        <v>0</v>
      </c>
      <c r="AH154" s="48">
        <f t="shared" si="146"/>
        <v>1</v>
      </c>
      <c r="AI154" s="48">
        <f t="shared" si="147"/>
        <v>0</v>
      </c>
      <c r="AJ154" s="73">
        <f t="shared" si="148"/>
        <v>0</v>
      </c>
      <c r="AK154" s="73">
        <f t="shared" si="149"/>
        <v>0</v>
      </c>
      <c r="AL154" s="42"/>
    </row>
    <row r="155" spans="1:38" ht="15.75" customHeight="1" x14ac:dyDescent="0.25">
      <c r="A155" s="35">
        <v>8</v>
      </c>
      <c r="B155" s="47" t="str">
        <f t="shared" si="137"/>
        <v>Музыка</v>
      </c>
      <c r="C155" s="70" t="s">
        <v>187</v>
      </c>
      <c r="D155" s="91">
        <v>19</v>
      </c>
      <c r="E155" s="72">
        <v>0.1</v>
      </c>
      <c r="F155" s="73"/>
      <c r="G155" s="73"/>
      <c r="H155" s="73"/>
      <c r="I155" s="73"/>
      <c r="J155" s="76">
        <f t="shared" si="139"/>
        <v>0</v>
      </c>
      <c r="K155" s="73"/>
      <c r="L155" s="73"/>
      <c r="M155" s="73"/>
      <c r="N155" s="73"/>
      <c r="O155" s="76">
        <f t="shared" si="152"/>
        <v>0</v>
      </c>
      <c r="P155" s="73"/>
      <c r="Q155" s="73"/>
      <c r="R155" s="73"/>
      <c r="S155" s="73"/>
      <c r="T155" s="76">
        <f t="shared" si="141"/>
        <v>0</v>
      </c>
      <c r="U155" s="73"/>
      <c r="V155" s="73"/>
      <c r="W155" s="73"/>
      <c r="X155" s="73"/>
      <c r="Y155" s="75">
        <v>1</v>
      </c>
      <c r="Z155" s="73"/>
      <c r="AA155" s="73"/>
      <c r="AB155" s="73" t="s">
        <v>15</v>
      </c>
      <c r="AC155" s="73"/>
      <c r="AD155" s="77">
        <f t="shared" si="153"/>
        <v>1</v>
      </c>
      <c r="AE155" s="42">
        <v>2</v>
      </c>
      <c r="AF155" s="48">
        <f t="shared" si="144"/>
        <v>0</v>
      </c>
      <c r="AG155" s="48">
        <f t="shared" si="145"/>
        <v>0</v>
      </c>
      <c r="AH155" s="48">
        <f t="shared" si="146"/>
        <v>1</v>
      </c>
      <c r="AI155" s="93">
        <v>1</v>
      </c>
      <c r="AJ155" s="73">
        <f t="shared" si="148"/>
        <v>0</v>
      </c>
      <c r="AK155" s="73">
        <f t="shared" si="149"/>
        <v>0</v>
      </c>
      <c r="AL155" s="42"/>
    </row>
    <row r="156" spans="1:38" ht="15.75" customHeight="1" x14ac:dyDescent="0.25">
      <c r="A156" s="35">
        <v>8</v>
      </c>
      <c r="B156" s="47" t="str">
        <f t="shared" si="137"/>
        <v>Обществознание</v>
      </c>
      <c r="C156" s="70" t="s">
        <v>187</v>
      </c>
      <c r="D156" s="91">
        <v>18</v>
      </c>
      <c r="E156" s="72">
        <f t="shared" si="151"/>
        <v>5.5555555555555552E-2</v>
      </c>
      <c r="F156" s="73"/>
      <c r="G156" s="73"/>
      <c r="H156" s="73"/>
      <c r="I156" s="73"/>
      <c r="J156" s="76">
        <f t="shared" si="139"/>
        <v>0</v>
      </c>
      <c r="K156" s="73"/>
      <c r="L156" s="73"/>
      <c r="M156" s="73"/>
      <c r="N156" s="73"/>
      <c r="O156" s="76">
        <f t="shared" si="152"/>
        <v>0</v>
      </c>
      <c r="P156" s="73"/>
      <c r="Q156" s="73"/>
      <c r="R156" s="73"/>
      <c r="S156" s="73"/>
      <c r="T156" s="76">
        <f t="shared" si="141"/>
        <v>0</v>
      </c>
      <c r="U156" s="73"/>
      <c r="V156" s="73"/>
      <c r="W156" s="74" t="s">
        <v>17</v>
      </c>
      <c r="X156" s="73"/>
      <c r="Y156" s="76">
        <f t="shared" ref="Y156:Y160" si="154">COUNTA(U156:X156)</f>
        <v>1</v>
      </c>
      <c r="Z156" s="73"/>
      <c r="AA156" s="73"/>
      <c r="AB156" s="73"/>
      <c r="AC156" s="73"/>
      <c r="AD156" s="77">
        <f t="shared" si="153"/>
        <v>0</v>
      </c>
      <c r="AE156" s="42">
        <v>2</v>
      </c>
      <c r="AF156" s="48">
        <f t="shared" si="144"/>
        <v>1</v>
      </c>
      <c r="AG156" s="48">
        <f t="shared" si="145"/>
        <v>0</v>
      </c>
      <c r="AH156" s="48">
        <f t="shared" si="146"/>
        <v>0</v>
      </c>
      <c r="AI156" s="48">
        <f>COUNTIF(F156:AD156,$I$1)</f>
        <v>0</v>
      </c>
      <c r="AJ156" s="73">
        <f t="shared" si="148"/>
        <v>0</v>
      </c>
      <c r="AK156" s="73">
        <f t="shared" si="149"/>
        <v>0</v>
      </c>
      <c r="AL156" s="42"/>
    </row>
    <row r="157" spans="1:38" ht="15.75" customHeight="1" x14ac:dyDescent="0.25">
      <c r="A157" s="35">
        <v>8</v>
      </c>
      <c r="B157" s="47" t="str">
        <f t="shared" si="137"/>
        <v>Физика</v>
      </c>
      <c r="C157" s="70" t="s">
        <v>187</v>
      </c>
      <c r="D157" s="91">
        <v>35</v>
      </c>
      <c r="E157" s="72">
        <f t="shared" si="151"/>
        <v>8.5714285714285715E-2</v>
      </c>
      <c r="F157" s="73"/>
      <c r="G157" s="73"/>
      <c r="H157" s="73"/>
      <c r="I157" s="73"/>
      <c r="J157" s="76">
        <f t="shared" si="139"/>
        <v>0</v>
      </c>
      <c r="K157" s="73"/>
      <c r="L157" s="73"/>
      <c r="M157" s="73"/>
      <c r="N157" s="73"/>
      <c r="O157" s="76">
        <f t="shared" si="152"/>
        <v>0</v>
      </c>
      <c r="P157" s="73"/>
      <c r="Q157" s="73"/>
      <c r="R157" s="73"/>
      <c r="S157" s="73"/>
      <c r="T157" s="75">
        <v>1</v>
      </c>
      <c r="U157" s="73"/>
      <c r="V157" s="73"/>
      <c r="W157" s="74" t="s">
        <v>17</v>
      </c>
      <c r="X157" s="73"/>
      <c r="Y157" s="76">
        <f t="shared" si="154"/>
        <v>1</v>
      </c>
      <c r="Z157" s="73"/>
      <c r="AA157" s="73"/>
      <c r="AB157" s="73"/>
      <c r="AC157" s="73"/>
      <c r="AD157" s="92">
        <v>1</v>
      </c>
      <c r="AE157" s="42">
        <v>2</v>
      </c>
      <c r="AF157" s="48">
        <f t="shared" si="144"/>
        <v>1</v>
      </c>
      <c r="AG157" s="48">
        <f t="shared" si="145"/>
        <v>0</v>
      </c>
      <c r="AH157" s="48">
        <f t="shared" si="146"/>
        <v>0</v>
      </c>
      <c r="AI157" s="93">
        <v>2</v>
      </c>
      <c r="AJ157" s="73">
        <f t="shared" si="148"/>
        <v>0</v>
      </c>
      <c r="AK157" s="73">
        <f t="shared" si="149"/>
        <v>0</v>
      </c>
      <c r="AL157" s="42"/>
    </row>
    <row r="158" spans="1:38" ht="15.75" customHeight="1" x14ac:dyDescent="0.25">
      <c r="A158" s="35">
        <v>8</v>
      </c>
      <c r="B158" s="47" t="str">
        <f t="shared" si="137"/>
        <v>Информатика</v>
      </c>
      <c r="C158" s="70" t="s">
        <v>187</v>
      </c>
      <c r="D158" s="91">
        <v>18</v>
      </c>
      <c r="E158" s="72">
        <f t="shared" si="151"/>
        <v>5.5555555555555552E-2</v>
      </c>
      <c r="F158" s="73"/>
      <c r="G158" s="73"/>
      <c r="H158" s="73"/>
      <c r="I158" s="73"/>
      <c r="J158" s="76">
        <f t="shared" si="139"/>
        <v>0</v>
      </c>
      <c r="K158" s="73"/>
      <c r="L158" s="73"/>
      <c r="M158" s="73"/>
      <c r="N158" s="73"/>
      <c r="O158" s="76">
        <f t="shared" si="152"/>
        <v>0</v>
      </c>
      <c r="P158" s="73"/>
      <c r="Q158" s="73"/>
      <c r="R158" s="73"/>
      <c r="S158" s="73"/>
      <c r="T158" s="76">
        <f t="shared" ref="T158:T160" si="155">COUNTA(P158:S158)</f>
        <v>0</v>
      </c>
      <c r="U158" s="73"/>
      <c r="V158" s="73"/>
      <c r="W158" s="73"/>
      <c r="X158" s="73"/>
      <c r="Y158" s="76">
        <f t="shared" si="154"/>
        <v>0</v>
      </c>
      <c r="Z158" s="73"/>
      <c r="AA158" s="73"/>
      <c r="AB158" s="73" t="s">
        <v>15</v>
      </c>
      <c r="AC158" s="73"/>
      <c r="AD158" s="77">
        <f t="shared" ref="AD158:AD160" si="156">COUNTA(Z158:AC158)</f>
        <v>1</v>
      </c>
      <c r="AE158" s="42">
        <v>2</v>
      </c>
      <c r="AF158" s="48">
        <f t="shared" si="144"/>
        <v>0</v>
      </c>
      <c r="AG158" s="48">
        <f t="shared" si="145"/>
        <v>0</v>
      </c>
      <c r="AH158" s="48">
        <f t="shared" si="146"/>
        <v>1</v>
      </c>
      <c r="AI158" s="48">
        <f t="shared" ref="AI158:AI160" si="157">COUNTIF(F158:AD158,$I$1)</f>
        <v>0</v>
      </c>
      <c r="AJ158" s="73">
        <f t="shared" si="148"/>
        <v>0</v>
      </c>
      <c r="AK158" s="73">
        <f t="shared" si="149"/>
        <v>0</v>
      </c>
      <c r="AL158" s="42"/>
    </row>
    <row r="159" spans="1:38" ht="15.75" customHeight="1" x14ac:dyDescent="0.25">
      <c r="A159" s="35">
        <v>8</v>
      </c>
      <c r="B159" s="47" t="e">
        <f t="shared" si="137"/>
        <v>#REF!</v>
      </c>
      <c r="C159" s="80"/>
      <c r="D159" s="79"/>
      <c r="E159" s="72" t="e">
        <f t="shared" si="151"/>
        <v>#DIV/0!</v>
      </c>
      <c r="F159" s="73"/>
      <c r="G159" s="73"/>
      <c r="H159" s="73"/>
      <c r="I159" s="73"/>
      <c r="J159" s="76">
        <f t="shared" si="139"/>
        <v>0</v>
      </c>
      <c r="K159" s="73"/>
      <c r="L159" s="73"/>
      <c r="M159" s="73"/>
      <c r="N159" s="73"/>
      <c r="O159" s="76">
        <f t="shared" si="152"/>
        <v>0</v>
      </c>
      <c r="P159" s="73"/>
      <c r="Q159" s="73"/>
      <c r="R159" s="73"/>
      <c r="S159" s="73"/>
      <c r="T159" s="76">
        <f t="shared" si="155"/>
        <v>0</v>
      </c>
      <c r="U159" s="73"/>
      <c r="V159" s="73"/>
      <c r="W159" s="73"/>
      <c r="X159" s="73"/>
      <c r="Y159" s="76">
        <f t="shared" si="154"/>
        <v>0</v>
      </c>
      <c r="Z159" s="73"/>
      <c r="AA159" s="73"/>
      <c r="AB159" s="73"/>
      <c r="AC159" s="73"/>
      <c r="AD159" s="77">
        <f t="shared" si="156"/>
        <v>0</v>
      </c>
      <c r="AE159" s="42">
        <v>2</v>
      </c>
      <c r="AF159" s="48">
        <f t="shared" si="144"/>
        <v>0</v>
      </c>
      <c r="AG159" s="48">
        <f t="shared" si="145"/>
        <v>0</v>
      </c>
      <c r="AH159" s="48">
        <f t="shared" si="146"/>
        <v>0</v>
      </c>
      <c r="AI159" s="48">
        <f t="shared" si="157"/>
        <v>0</v>
      </c>
      <c r="AJ159" s="73">
        <f t="shared" si="148"/>
        <v>0</v>
      </c>
      <c r="AK159" s="73">
        <f t="shared" si="149"/>
        <v>0</v>
      </c>
      <c r="AL159" s="42"/>
    </row>
    <row r="160" spans="1:38" ht="15.75" customHeight="1" x14ac:dyDescent="0.25">
      <c r="A160" s="35">
        <v>8</v>
      </c>
      <c r="B160" s="47" t="e">
        <f t="shared" si="137"/>
        <v>#REF!</v>
      </c>
      <c r="C160" s="80"/>
      <c r="D160" s="79"/>
      <c r="E160" s="72" t="e">
        <f t="shared" si="151"/>
        <v>#DIV/0!</v>
      </c>
      <c r="F160" s="73"/>
      <c r="G160" s="73"/>
      <c r="H160" s="73"/>
      <c r="I160" s="73"/>
      <c r="J160" s="76">
        <f t="shared" si="139"/>
        <v>0</v>
      </c>
      <c r="K160" s="73"/>
      <c r="L160" s="73"/>
      <c r="M160" s="73"/>
      <c r="N160" s="73"/>
      <c r="O160" s="76">
        <f t="shared" si="152"/>
        <v>0</v>
      </c>
      <c r="P160" s="73"/>
      <c r="Q160" s="73"/>
      <c r="R160" s="73"/>
      <c r="S160" s="73"/>
      <c r="T160" s="76">
        <f t="shared" si="155"/>
        <v>0</v>
      </c>
      <c r="U160" s="73"/>
      <c r="V160" s="73"/>
      <c r="W160" s="73"/>
      <c r="X160" s="73"/>
      <c r="Y160" s="76">
        <f t="shared" si="154"/>
        <v>0</v>
      </c>
      <c r="Z160" s="73"/>
      <c r="AA160" s="73"/>
      <c r="AB160" s="73"/>
      <c r="AC160" s="73"/>
      <c r="AD160" s="77">
        <f t="shared" si="156"/>
        <v>0</v>
      </c>
      <c r="AE160" s="42">
        <v>2</v>
      </c>
      <c r="AF160" s="48">
        <f t="shared" si="144"/>
        <v>0</v>
      </c>
      <c r="AG160" s="48">
        <f t="shared" si="145"/>
        <v>0</v>
      </c>
      <c r="AH160" s="48">
        <f t="shared" si="146"/>
        <v>0</v>
      </c>
      <c r="AI160" s="48">
        <f t="shared" si="157"/>
        <v>0</v>
      </c>
      <c r="AJ160" s="73">
        <f t="shared" si="148"/>
        <v>0</v>
      </c>
      <c r="AK160" s="73">
        <f t="shared" si="149"/>
        <v>0</v>
      </c>
      <c r="AL160" s="42"/>
    </row>
    <row r="161" spans="1:38" ht="15.75" customHeight="1" x14ac:dyDescent="0.25">
      <c r="A161" s="35">
        <v>8</v>
      </c>
      <c r="B161" s="83"/>
      <c r="C161" s="84"/>
      <c r="D161" s="85"/>
      <c r="E161" s="86"/>
      <c r="F161" s="87"/>
      <c r="G161" s="87"/>
      <c r="H161" s="87"/>
      <c r="I161" s="87"/>
      <c r="J161" s="87">
        <f>SUM(J143:J160)</f>
        <v>5</v>
      </c>
      <c r="K161" s="87"/>
      <c r="L161" s="87"/>
      <c r="M161" s="87"/>
      <c r="N161" s="87"/>
      <c r="O161" s="87">
        <f>SUM(O143:O160)</f>
        <v>8</v>
      </c>
      <c r="P161" s="87"/>
      <c r="Q161" s="87"/>
      <c r="R161" s="87"/>
      <c r="S161" s="87"/>
      <c r="T161" s="87">
        <f>SUM(T143:T160)</f>
        <v>4</v>
      </c>
      <c r="U161" s="87"/>
      <c r="V161" s="87"/>
      <c r="W161" s="87"/>
      <c r="X161" s="87"/>
      <c r="Y161" s="87">
        <f>SUM(Y143:Y160)</f>
        <v>11</v>
      </c>
      <c r="Z161" s="87"/>
      <c r="AA161" s="87"/>
      <c r="AB161" s="87"/>
      <c r="AC161" s="87"/>
      <c r="AD161" s="87">
        <f>SUM(AD143:AD160)</f>
        <v>9</v>
      </c>
      <c r="AE161" s="42">
        <v>3</v>
      </c>
      <c r="AF161" s="88">
        <f t="shared" ref="AF161:AK161" si="158">SUM(AF143:AF160)</f>
        <v>7</v>
      </c>
      <c r="AG161" s="88">
        <f t="shared" si="158"/>
        <v>0</v>
      </c>
      <c r="AH161" s="88">
        <f t="shared" si="158"/>
        <v>4</v>
      </c>
      <c r="AI161" s="89">
        <f t="shared" si="158"/>
        <v>12</v>
      </c>
      <c r="AJ161" s="88">
        <f t="shared" si="158"/>
        <v>11</v>
      </c>
      <c r="AK161" s="88">
        <f t="shared" si="158"/>
        <v>0</v>
      </c>
      <c r="AL161" s="42"/>
    </row>
    <row r="162" spans="1:38" ht="15.75" customHeight="1" x14ac:dyDescent="0.25">
      <c r="A162" s="35">
        <v>9</v>
      </c>
      <c r="B162" s="149" t="s">
        <v>92</v>
      </c>
      <c r="C162" s="150"/>
      <c r="D162" s="65"/>
      <c r="E162" s="66"/>
      <c r="F162" s="151"/>
      <c r="G162" s="138"/>
      <c r="H162" s="138"/>
      <c r="I162" s="138"/>
      <c r="J162" s="138"/>
      <c r="K162" s="138"/>
      <c r="L162" s="138"/>
      <c r="M162" s="138"/>
      <c r="N162" s="138"/>
      <c r="O162" s="138"/>
      <c r="P162" s="138"/>
      <c r="Q162" s="138"/>
      <c r="R162" s="138"/>
      <c r="S162" s="138"/>
      <c r="T162" s="138"/>
      <c r="U162" s="138"/>
      <c r="V162" s="138"/>
      <c r="W162" s="138"/>
      <c r="X162" s="138"/>
      <c r="Y162" s="138"/>
      <c r="Z162" s="138"/>
      <c r="AA162" s="138"/>
      <c r="AB162" s="138"/>
      <c r="AC162" s="138"/>
      <c r="AD162" s="138"/>
      <c r="AE162" s="42">
        <v>3</v>
      </c>
      <c r="AF162" s="68"/>
      <c r="AG162" s="68"/>
      <c r="AH162" s="68"/>
      <c r="AI162" s="68"/>
      <c r="AJ162" s="49"/>
      <c r="AK162" s="49"/>
      <c r="AL162" s="42"/>
    </row>
    <row r="163" spans="1:38" ht="15.75" customHeight="1" x14ac:dyDescent="0.25">
      <c r="A163" s="35">
        <v>9</v>
      </c>
      <c r="B163" s="47" t="str">
        <f t="shared" ref="B163:B178" si="159">B143</f>
        <v>Русский язык</v>
      </c>
      <c r="C163" s="70" t="s">
        <v>188</v>
      </c>
      <c r="D163" s="90">
        <v>71</v>
      </c>
      <c r="E163" s="72">
        <f t="shared" ref="E163:E178" si="160">(J163+O163+T163+Y163+AD163)/D163</f>
        <v>4.2253521126760563E-2</v>
      </c>
      <c r="F163" s="73"/>
      <c r="G163" s="73"/>
      <c r="H163" s="73"/>
      <c r="I163" s="73"/>
      <c r="J163" s="76">
        <f t="shared" ref="J163:J178" si="161">COUNTA(F163:I163)</f>
        <v>0</v>
      </c>
      <c r="K163" s="73"/>
      <c r="L163" s="73" t="s">
        <v>19</v>
      </c>
      <c r="M163" s="73"/>
      <c r="N163" s="73"/>
      <c r="O163" s="76">
        <f t="shared" ref="O163:O164" si="162">COUNTA(K163:N163)</f>
        <v>1</v>
      </c>
      <c r="P163" s="73"/>
      <c r="Q163" s="73"/>
      <c r="R163" s="73" t="s">
        <v>19</v>
      </c>
      <c r="S163" s="73"/>
      <c r="T163" s="76">
        <f t="shared" ref="T163:T178" si="163">COUNTA(P163:S163)</f>
        <v>1</v>
      </c>
      <c r="U163" s="73"/>
      <c r="V163" s="73"/>
      <c r="W163" s="73"/>
      <c r="X163" s="74" t="s">
        <v>17</v>
      </c>
      <c r="Y163" s="76">
        <f t="shared" ref="Y163:Y174" si="164">COUNTA(U163:X163)</f>
        <v>1</v>
      </c>
      <c r="Z163" s="73"/>
      <c r="AA163" s="73"/>
      <c r="AB163" s="73"/>
      <c r="AC163" s="73"/>
      <c r="AD163" s="77">
        <f t="shared" ref="AD163:AD178" si="165">COUNTA(Z163:AC163)</f>
        <v>0</v>
      </c>
      <c r="AE163" s="42">
        <v>3</v>
      </c>
      <c r="AF163" s="48">
        <f t="shared" ref="AF163:AF178" si="166">COUNTIF(F163:AD163,$F$1)</f>
        <v>1</v>
      </c>
      <c r="AG163" s="48">
        <f t="shared" ref="AG163:AG178" si="167">COUNTIF(F163:AE163,$G$1)</f>
        <v>0</v>
      </c>
      <c r="AH163" s="48">
        <f t="shared" ref="AH163:AH178" si="168">COUNTIF(F163:AD163,$H$1)</f>
        <v>0</v>
      </c>
      <c r="AI163" s="48">
        <f t="shared" ref="AI163:AI174" si="169">COUNTIF(F163:AD163,$I$1)</f>
        <v>2</v>
      </c>
      <c r="AJ163" s="73">
        <f t="shared" ref="AJ163:AJ178" si="170">IF($J$1&gt;0,COUNTIF(F163:AD163,$J$1),0)</f>
        <v>0</v>
      </c>
      <c r="AK163" s="73">
        <f t="shared" ref="AK163:AK178" si="171">IF($K$1&gt;0,COUNTIF(F163:AD163,$K$1),0)</f>
        <v>0</v>
      </c>
      <c r="AL163" s="42"/>
    </row>
    <row r="164" spans="1:38" ht="15.75" customHeight="1" x14ac:dyDescent="0.25">
      <c r="A164" s="35">
        <v>9</v>
      </c>
      <c r="B164" s="47" t="str">
        <f t="shared" si="159"/>
        <v>Литература</v>
      </c>
      <c r="C164" s="70" t="s">
        <v>188</v>
      </c>
      <c r="D164" s="91">
        <v>35</v>
      </c>
      <c r="E164" s="72">
        <f t="shared" si="160"/>
        <v>5.7142857142857141E-2</v>
      </c>
      <c r="F164" s="73"/>
      <c r="G164" s="73"/>
      <c r="H164" s="73"/>
      <c r="I164" s="73"/>
      <c r="J164" s="76">
        <f t="shared" si="161"/>
        <v>0</v>
      </c>
      <c r="K164" s="73"/>
      <c r="L164" s="73"/>
      <c r="M164" s="73"/>
      <c r="N164" s="73"/>
      <c r="O164" s="76">
        <f t="shared" si="162"/>
        <v>0</v>
      </c>
      <c r="P164" s="73"/>
      <c r="Q164" s="73" t="s">
        <v>19</v>
      </c>
      <c r="R164" s="73"/>
      <c r="S164" s="73"/>
      <c r="T164" s="76">
        <f t="shared" si="163"/>
        <v>1</v>
      </c>
      <c r="U164" s="73"/>
      <c r="V164" s="73"/>
      <c r="W164" s="73"/>
      <c r="X164" s="73"/>
      <c r="Y164" s="76">
        <f t="shared" si="164"/>
        <v>0</v>
      </c>
      <c r="Z164" s="73"/>
      <c r="AA164" s="73"/>
      <c r="AB164" s="73" t="s">
        <v>19</v>
      </c>
      <c r="AC164" s="73"/>
      <c r="AD164" s="77">
        <f t="shared" si="165"/>
        <v>1</v>
      </c>
      <c r="AE164" s="42">
        <v>3</v>
      </c>
      <c r="AF164" s="48">
        <f t="shared" si="166"/>
        <v>0</v>
      </c>
      <c r="AG164" s="48">
        <f t="shared" si="167"/>
        <v>0</v>
      </c>
      <c r="AH164" s="48">
        <f t="shared" si="168"/>
        <v>0</v>
      </c>
      <c r="AI164" s="48">
        <f t="shared" si="169"/>
        <v>2</v>
      </c>
      <c r="AJ164" s="73">
        <f t="shared" si="170"/>
        <v>0</v>
      </c>
      <c r="AK164" s="73">
        <f t="shared" si="171"/>
        <v>0</v>
      </c>
      <c r="AL164" s="42"/>
    </row>
    <row r="165" spans="1:38" ht="15.75" customHeight="1" x14ac:dyDescent="0.25">
      <c r="A165" s="35">
        <v>9</v>
      </c>
      <c r="B165" s="47" t="str">
        <f t="shared" si="159"/>
        <v>Иностранный язык</v>
      </c>
      <c r="C165" s="70" t="s">
        <v>188</v>
      </c>
      <c r="D165" s="91">
        <v>53</v>
      </c>
      <c r="E165" s="72">
        <f t="shared" si="160"/>
        <v>5.6603773584905662E-2</v>
      </c>
      <c r="F165" s="73"/>
      <c r="G165" s="73"/>
      <c r="H165" s="73"/>
      <c r="I165" s="74" t="s">
        <v>20</v>
      </c>
      <c r="J165" s="76">
        <f t="shared" si="161"/>
        <v>1</v>
      </c>
      <c r="K165" s="73"/>
      <c r="L165" s="73"/>
      <c r="M165" s="73"/>
      <c r="N165" s="73" t="s">
        <v>20</v>
      </c>
      <c r="O165" s="75">
        <v>1</v>
      </c>
      <c r="P165" s="73"/>
      <c r="Q165" s="73"/>
      <c r="R165" s="73"/>
      <c r="S165" s="73"/>
      <c r="T165" s="76">
        <f t="shared" si="163"/>
        <v>0</v>
      </c>
      <c r="U165" s="73"/>
      <c r="V165" s="73"/>
      <c r="W165" s="73" t="s">
        <v>20</v>
      </c>
      <c r="X165" s="73"/>
      <c r="Y165" s="76">
        <f t="shared" si="164"/>
        <v>1</v>
      </c>
      <c r="Z165" s="73"/>
      <c r="AA165" s="73"/>
      <c r="AB165" s="73"/>
      <c r="AC165" s="73"/>
      <c r="AD165" s="77">
        <f t="shared" si="165"/>
        <v>0</v>
      </c>
      <c r="AE165" s="42">
        <v>3</v>
      </c>
      <c r="AF165" s="48">
        <f t="shared" si="166"/>
        <v>0</v>
      </c>
      <c r="AG165" s="48">
        <f t="shared" si="167"/>
        <v>0</v>
      </c>
      <c r="AH165" s="48">
        <f t="shared" si="168"/>
        <v>0</v>
      </c>
      <c r="AI165" s="48">
        <f t="shared" si="169"/>
        <v>0</v>
      </c>
      <c r="AJ165" s="73">
        <f t="shared" si="170"/>
        <v>3</v>
      </c>
      <c r="AK165" s="73">
        <f t="shared" si="171"/>
        <v>0</v>
      </c>
      <c r="AL165" s="42"/>
    </row>
    <row r="166" spans="1:38" ht="15.75" customHeight="1" x14ac:dyDescent="0.25">
      <c r="A166" s="35">
        <v>9</v>
      </c>
      <c r="B166" s="47" t="str">
        <f t="shared" si="159"/>
        <v>Алгебра</v>
      </c>
      <c r="C166" s="70" t="s">
        <v>188</v>
      </c>
      <c r="D166" s="91">
        <v>54</v>
      </c>
      <c r="E166" s="72">
        <f t="shared" si="160"/>
        <v>1.8518518518518517E-2</v>
      </c>
      <c r="F166" s="73"/>
      <c r="G166" s="73"/>
      <c r="H166" s="73"/>
      <c r="I166" s="73"/>
      <c r="J166" s="76">
        <f t="shared" si="161"/>
        <v>0</v>
      </c>
      <c r="K166" s="73"/>
      <c r="L166" s="73"/>
      <c r="M166" s="73"/>
      <c r="N166" s="73"/>
      <c r="O166" s="76">
        <f t="shared" ref="O166:O178" si="172">COUNTA(K166:N166)</f>
        <v>0</v>
      </c>
      <c r="P166" s="73"/>
      <c r="Q166" s="73"/>
      <c r="R166" s="73"/>
      <c r="S166" s="73"/>
      <c r="T166" s="76">
        <f t="shared" si="163"/>
        <v>0</v>
      </c>
      <c r="U166" s="73"/>
      <c r="V166" s="73"/>
      <c r="W166" s="73"/>
      <c r="X166" s="74" t="s">
        <v>17</v>
      </c>
      <c r="Y166" s="76">
        <f t="shared" si="164"/>
        <v>1</v>
      </c>
      <c r="Z166" s="73"/>
      <c r="AA166" s="73"/>
      <c r="AB166" s="73"/>
      <c r="AC166" s="73"/>
      <c r="AD166" s="77">
        <f t="shared" si="165"/>
        <v>0</v>
      </c>
      <c r="AE166" s="42">
        <v>3</v>
      </c>
      <c r="AF166" s="48">
        <f t="shared" si="166"/>
        <v>1</v>
      </c>
      <c r="AG166" s="48">
        <f t="shared" si="167"/>
        <v>0</v>
      </c>
      <c r="AH166" s="48">
        <f t="shared" si="168"/>
        <v>0</v>
      </c>
      <c r="AI166" s="48">
        <f t="shared" si="169"/>
        <v>0</v>
      </c>
      <c r="AJ166" s="73">
        <f t="shared" si="170"/>
        <v>0</v>
      </c>
      <c r="AK166" s="73">
        <f t="shared" si="171"/>
        <v>0</v>
      </c>
      <c r="AL166" s="42"/>
    </row>
    <row r="167" spans="1:38" ht="15.75" customHeight="1" x14ac:dyDescent="0.25">
      <c r="A167" s="35">
        <v>9</v>
      </c>
      <c r="B167" s="47" t="str">
        <f t="shared" si="159"/>
        <v>Геометрия</v>
      </c>
      <c r="C167" s="70" t="s">
        <v>188</v>
      </c>
      <c r="D167" s="91">
        <v>35</v>
      </c>
      <c r="E167" s="72">
        <f t="shared" si="160"/>
        <v>0</v>
      </c>
      <c r="F167" s="73"/>
      <c r="G167" s="73"/>
      <c r="H167" s="73"/>
      <c r="I167" s="73"/>
      <c r="J167" s="76">
        <f t="shared" si="161"/>
        <v>0</v>
      </c>
      <c r="K167" s="73"/>
      <c r="L167" s="73"/>
      <c r="M167" s="73"/>
      <c r="N167" s="73"/>
      <c r="O167" s="76">
        <f t="shared" si="172"/>
        <v>0</v>
      </c>
      <c r="P167" s="73"/>
      <c r="Q167" s="73"/>
      <c r="R167" s="73"/>
      <c r="S167" s="73"/>
      <c r="T167" s="76">
        <f t="shared" si="163"/>
        <v>0</v>
      </c>
      <c r="U167" s="73"/>
      <c r="V167" s="73"/>
      <c r="W167" s="73"/>
      <c r="X167" s="73"/>
      <c r="Y167" s="76">
        <f t="shared" si="164"/>
        <v>0</v>
      </c>
      <c r="Z167" s="73"/>
      <c r="AA167" s="73"/>
      <c r="AB167" s="73"/>
      <c r="AC167" s="73"/>
      <c r="AD167" s="77">
        <f t="shared" si="165"/>
        <v>0</v>
      </c>
      <c r="AE167" s="42">
        <v>3</v>
      </c>
      <c r="AF167" s="48">
        <f t="shared" si="166"/>
        <v>0</v>
      </c>
      <c r="AG167" s="48">
        <f t="shared" si="167"/>
        <v>0</v>
      </c>
      <c r="AH167" s="48">
        <f t="shared" si="168"/>
        <v>0</v>
      </c>
      <c r="AI167" s="48">
        <f t="shared" si="169"/>
        <v>0</v>
      </c>
      <c r="AJ167" s="73">
        <f t="shared" si="170"/>
        <v>0</v>
      </c>
      <c r="AK167" s="73">
        <f t="shared" si="171"/>
        <v>0</v>
      </c>
      <c r="AL167" s="42"/>
    </row>
    <row r="168" spans="1:38" ht="15.75" customHeight="1" x14ac:dyDescent="0.25">
      <c r="A168" s="35">
        <v>9</v>
      </c>
      <c r="B168" s="47" t="str">
        <f t="shared" si="159"/>
        <v>Вероятность и статистика</v>
      </c>
      <c r="C168" s="70" t="s">
        <v>188</v>
      </c>
      <c r="D168" s="91">
        <v>18</v>
      </c>
      <c r="E168" s="72">
        <f t="shared" si="160"/>
        <v>0</v>
      </c>
      <c r="F168" s="73"/>
      <c r="G168" s="73"/>
      <c r="H168" s="73"/>
      <c r="I168" s="73"/>
      <c r="J168" s="76">
        <f t="shared" si="161"/>
        <v>0</v>
      </c>
      <c r="K168" s="73"/>
      <c r="L168" s="73"/>
      <c r="M168" s="73"/>
      <c r="N168" s="73"/>
      <c r="O168" s="76">
        <f t="shared" si="172"/>
        <v>0</v>
      </c>
      <c r="P168" s="73"/>
      <c r="Q168" s="73"/>
      <c r="R168" s="73"/>
      <c r="S168" s="73"/>
      <c r="T168" s="76">
        <f t="shared" si="163"/>
        <v>0</v>
      </c>
      <c r="U168" s="73"/>
      <c r="V168" s="73"/>
      <c r="W168" s="73"/>
      <c r="X168" s="73"/>
      <c r="Y168" s="76">
        <f t="shared" si="164"/>
        <v>0</v>
      </c>
      <c r="Z168" s="73"/>
      <c r="AA168" s="73"/>
      <c r="AB168" s="73"/>
      <c r="AC168" s="73"/>
      <c r="AD168" s="77">
        <f t="shared" si="165"/>
        <v>0</v>
      </c>
      <c r="AE168" s="42">
        <v>3</v>
      </c>
      <c r="AF168" s="48">
        <f t="shared" si="166"/>
        <v>0</v>
      </c>
      <c r="AG168" s="48">
        <f t="shared" si="167"/>
        <v>0</v>
      </c>
      <c r="AH168" s="48">
        <f t="shared" si="168"/>
        <v>0</v>
      </c>
      <c r="AI168" s="48">
        <f t="shared" si="169"/>
        <v>0</v>
      </c>
      <c r="AJ168" s="73">
        <f t="shared" si="170"/>
        <v>0</v>
      </c>
      <c r="AK168" s="73">
        <f t="shared" si="171"/>
        <v>0</v>
      </c>
      <c r="AL168" s="42"/>
    </row>
    <row r="169" spans="1:38" ht="15.75" customHeight="1" x14ac:dyDescent="0.25">
      <c r="A169" s="35">
        <v>9</v>
      </c>
      <c r="B169" s="47" t="str">
        <f t="shared" si="159"/>
        <v>История</v>
      </c>
      <c r="C169" s="70" t="s">
        <v>188</v>
      </c>
      <c r="D169" s="91">
        <v>36</v>
      </c>
      <c r="E169" s="72">
        <f t="shared" si="160"/>
        <v>2.7777777777777776E-2</v>
      </c>
      <c r="F169" s="73"/>
      <c r="G169" s="73"/>
      <c r="H169" s="73"/>
      <c r="I169" s="73"/>
      <c r="J169" s="76">
        <f t="shared" si="161"/>
        <v>0</v>
      </c>
      <c r="K169" s="73"/>
      <c r="L169" s="73"/>
      <c r="M169" s="73"/>
      <c r="N169" s="73"/>
      <c r="O169" s="76">
        <f t="shared" si="172"/>
        <v>0</v>
      </c>
      <c r="P169" s="73"/>
      <c r="Q169" s="73"/>
      <c r="R169" s="73"/>
      <c r="S169" s="73"/>
      <c r="T169" s="76">
        <f t="shared" si="163"/>
        <v>0</v>
      </c>
      <c r="U169" s="73"/>
      <c r="V169" s="73"/>
      <c r="W169" s="74" t="s">
        <v>17</v>
      </c>
      <c r="X169" s="73"/>
      <c r="Y169" s="76">
        <f t="shared" si="164"/>
        <v>1</v>
      </c>
      <c r="Z169" s="73"/>
      <c r="AA169" s="73"/>
      <c r="AB169" s="73"/>
      <c r="AC169" s="73"/>
      <c r="AD169" s="77">
        <f t="shared" si="165"/>
        <v>0</v>
      </c>
      <c r="AE169" s="42">
        <v>3</v>
      </c>
      <c r="AF169" s="48">
        <f t="shared" si="166"/>
        <v>1</v>
      </c>
      <c r="AG169" s="48">
        <f t="shared" si="167"/>
        <v>0</v>
      </c>
      <c r="AH169" s="48">
        <f t="shared" si="168"/>
        <v>0</v>
      </c>
      <c r="AI169" s="48">
        <f t="shared" si="169"/>
        <v>0</v>
      </c>
      <c r="AJ169" s="73">
        <f t="shared" si="170"/>
        <v>0</v>
      </c>
      <c r="AK169" s="73">
        <f t="shared" si="171"/>
        <v>0</v>
      </c>
      <c r="AL169" s="42"/>
    </row>
    <row r="170" spans="1:38" ht="15.75" customHeight="1" x14ac:dyDescent="0.25">
      <c r="A170" s="35">
        <v>9</v>
      </c>
      <c r="B170" s="47" t="str">
        <f t="shared" si="159"/>
        <v>География</v>
      </c>
      <c r="C170" s="70" t="s">
        <v>188</v>
      </c>
      <c r="D170" s="91">
        <v>35</v>
      </c>
      <c r="E170" s="72">
        <f t="shared" si="160"/>
        <v>5.7142857142857141E-2</v>
      </c>
      <c r="F170" s="73"/>
      <c r="G170" s="73"/>
      <c r="H170" s="73"/>
      <c r="I170" s="73"/>
      <c r="J170" s="76">
        <f t="shared" si="161"/>
        <v>0</v>
      </c>
      <c r="K170" s="73"/>
      <c r="L170" s="73"/>
      <c r="M170" s="73"/>
      <c r="N170" s="73"/>
      <c r="O170" s="76">
        <f t="shared" si="172"/>
        <v>0</v>
      </c>
      <c r="P170" s="73"/>
      <c r="Q170" s="73"/>
      <c r="R170" s="73"/>
      <c r="S170" s="73"/>
      <c r="T170" s="76">
        <f t="shared" si="163"/>
        <v>0</v>
      </c>
      <c r="U170" s="73"/>
      <c r="V170" s="73"/>
      <c r="W170" s="74" t="s">
        <v>17</v>
      </c>
      <c r="X170" s="73"/>
      <c r="Y170" s="76">
        <f t="shared" si="164"/>
        <v>1</v>
      </c>
      <c r="Z170" s="73"/>
      <c r="AA170" s="74" t="s">
        <v>19</v>
      </c>
      <c r="AB170" s="73"/>
      <c r="AC170" s="73"/>
      <c r="AD170" s="77">
        <f t="shared" si="165"/>
        <v>1</v>
      </c>
      <c r="AE170" s="42">
        <v>3</v>
      </c>
      <c r="AF170" s="48">
        <f t="shared" si="166"/>
        <v>1</v>
      </c>
      <c r="AG170" s="48">
        <f t="shared" si="167"/>
        <v>0</v>
      </c>
      <c r="AH170" s="48">
        <f t="shared" si="168"/>
        <v>0</v>
      </c>
      <c r="AI170" s="48">
        <f t="shared" si="169"/>
        <v>1</v>
      </c>
      <c r="AJ170" s="73">
        <f t="shared" si="170"/>
        <v>0</v>
      </c>
      <c r="AK170" s="73">
        <f t="shared" si="171"/>
        <v>0</v>
      </c>
      <c r="AL170" s="42"/>
    </row>
    <row r="171" spans="1:38" ht="15.75" customHeight="1" x14ac:dyDescent="0.25">
      <c r="A171" s="35">
        <v>9</v>
      </c>
      <c r="B171" s="47" t="str">
        <f t="shared" si="159"/>
        <v>Биология</v>
      </c>
      <c r="C171" s="70" t="s">
        <v>188</v>
      </c>
      <c r="D171" s="91">
        <v>36</v>
      </c>
      <c r="E171" s="72">
        <f t="shared" si="160"/>
        <v>2.7777777777777776E-2</v>
      </c>
      <c r="F171" s="73"/>
      <c r="G171" s="73"/>
      <c r="H171" s="73"/>
      <c r="I171" s="73"/>
      <c r="J171" s="76">
        <f t="shared" si="161"/>
        <v>0</v>
      </c>
      <c r="K171" s="73"/>
      <c r="L171" s="73"/>
      <c r="M171" s="73"/>
      <c r="N171" s="73"/>
      <c r="O171" s="76">
        <f t="shared" si="172"/>
        <v>0</v>
      </c>
      <c r="P171" s="73"/>
      <c r="Q171" s="73"/>
      <c r="R171" s="73"/>
      <c r="S171" s="73"/>
      <c r="T171" s="76">
        <f t="shared" si="163"/>
        <v>0</v>
      </c>
      <c r="U171" s="73"/>
      <c r="V171" s="73"/>
      <c r="W171" s="74" t="s">
        <v>17</v>
      </c>
      <c r="X171" s="73"/>
      <c r="Y171" s="76">
        <f t="shared" si="164"/>
        <v>1</v>
      </c>
      <c r="Z171" s="73"/>
      <c r="AA171" s="73"/>
      <c r="AB171" s="73"/>
      <c r="AC171" s="73"/>
      <c r="AD171" s="77">
        <f t="shared" si="165"/>
        <v>0</v>
      </c>
      <c r="AE171" s="42">
        <v>3</v>
      </c>
      <c r="AF171" s="48">
        <f t="shared" si="166"/>
        <v>1</v>
      </c>
      <c r="AG171" s="48">
        <f t="shared" si="167"/>
        <v>0</v>
      </c>
      <c r="AH171" s="48">
        <f t="shared" si="168"/>
        <v>0</v>
      </c>
      <c r="AI171" s="48">
        <f t="shared" si="169"/>
        <v>0</v>
      </c>
      <c r="AJ171" s="73">
        <f t="shared" si="170"/>
        <v>0</v>
      </c>
      <c r="AK171" s="73">
        <f t="shared" si="171"/>
        <v>0</v>
      </c>
      <c r="AL171" s="42"/>
    </row>
    <row r="172" spans="1:38" ht="15.75" customHeight="1" x14ac:dyDescent="0.25">
      <c r="A172" s="35">
        <v>9</v>
      </c>
      <c r="B172" s="47" t="str">
        <f t="shared" si="159"/>
        <v>Технология</v>
      </c>
      <c r="C172" s="70" t="s">
        <v>188</v>
      </c>
      <c r="D172" s="91">
        <v>36</v>
      </c>
      <c r="E172" s="72">
        <f t="shared" si="160"/>
        <v>2.7777777777777776E-2</v>
      </c>
      <c r="F172" s="73"/>
      <c r="G172" s="73"/>
      <c r="H172" s="73"/>
      <c r="I172" s="73"/>
      <c r="J172" s="76">
        <f t="shared" si="161"/>
        <v>0</v>
      </c>
      <c r="K172" s="73"/>
      <c r="L172" s="73"/>
      <c r="M172" s="73"/>
      <c r="N172" s="73"/>
      <c r="O172" s="76">
        <f t="shared" si="172"/>
        <v>0</v>
      </c>
      <c r="P172" s="73"/>
      <c r="Q172" s="73"/>
      <c r="R172" s="73"/>
      <c r="S172" s="73"/>
      <c r="T172" s="76">
        <f t="shared" si="163"/>
        <v>0</v>
      </c>
      <c r="U172" s="73"/>
      <c r="V172" s="73"/>
      <c r="W172" s="74" t="s">
        <v>19</v>
      </c>
      <c r="X172" s="73"/>
      <c r="Y172" s="76">
        <f t="shared" si="164"/>
        <v>1</v>
      </c>
      <c r="Z172" s="73"/>
      <c r="AA172" s="73"/>
      <c r="AB172" s="73"/>
      <c r="AC172" s="73"/>
      <c r="AD172" s="77">
        <f t="shared" si="165"/>
        <v>0</v>
      </c>
      <c r="AE172" s="42">
        <v>3</v>
      </c>
      <c r="AF172" s="48">
        <f t="shared" si="166"/>
        <v>0</v>
      </c>
      <c r="AG172" s="48">
        <f t="shared" si="167"/>
        <v>0</v>
      </c>
      <c r="AH172" s="48">
        <f t="shared" si="168"/>
        <v>0</v>
      </c>
      <c r="AI172" s="48">
        <f t="shared" si="169"/>
        <v>1</v>
      </c>
      <c r="AJ172" s="73">
        <f t="shared" si="170"/>
        <v>0</v>
      </c>
      <c r="AK172" s="73">
        <f t="shared" si="171"/>
        <v>0</v>
      </c>
      <c r="AL172" s="42"/>
    </row>
    <row r="173" spans="1:38" ht="15.75" customHeight="1" x14ac:dyDescent="0.25">
      <c r="A173" s="35">
        <v>9</v>
      </c>
      <c r="B173" s="47" t="str">
        <f t="shared" si="159"/>
        <v>Физическая культура</v>
      </c>
      <c r="C173" s="70" t="s">
        <v>188</v>
      </c>
      <c r="D173" s="91">
        <v>36</v>
      </c>
      <c r="E173" s="72">
        <f t="shared" si="160"/>
        <v>0</v>
      </c>
      <c r="F173" s="73"/>
      <c r="G173" s="73"/>
      <c r="H173" s="73"/>
      <c r="I173" s="73"/>
      <c r="J173" s="76">
        <f t="shared" si="161"/>
        <v>0</v>
      </c>
      <c r="K173" s="73"/>
      <c r="L173" s="73"/>
      <c r="M173" s="73"/>
      <c r="N173" s="73"/>
      <c r="O173" s="76">
        <f t="shared" si="172"/>
        <v>0</v>
      </c>
      <c r="P173" s="73"/>
      <c r="Q173" s="73"/>
      <c r="R173" s="73"/>
      <c r="S173" s="73"/>
      <c r="T173" s="76">
        <f t="shared" si="163"/>
        <v>0</v>
      </c>
      <c r="U173" s="73"/>
      <c r="V173" s="73"/>
      <c r="W173" s="73"/>
      <c r="X173" s="73"/>
      <c r="Y173" s="76">
        <f t="shared" si="164"/>
        <v>0</v>
      </c>
      <c r="Z173" s="73"/>
      <c r="AA173" s="73"/>
      <c r="AB173" s="73"/>
      <c r="AC173" s="73"/>
      <c r="AD173" s="77">
        <f t="shared" si="165"/>
        <v>0</v>
      </c>
      <c r="AE173" s="42">
        <v>3</v>
      </c>
      <c r="AF173" s="48">
        <f t="shared" si="166"/>
        <v>0</v>
      </c>
      <c r="AG173" s="48">
        <f t="shared" si="167"/>
        <v>0</v>
      </c>
      <c r="AH173" s="48">
        <f t="shared" si="168"/>
        <v>0</v>
      </c>
      <c r="AI173" s="48">
        <f t="shared" si="169"/>
        <v>0</v>
      </c>
      <c r="AJ173" s="73">
        <f t="shared" si="170"/>
        <v>0</v>
      </c>
      <c r="AK173" s="73">
        <f t="shared" si="171"/>
        <v>0</v>
      </c>
      <c r="AL173" s="42"/>
    </row>
    <row r="174" spans="1:38" ht="15.75" customHeight="1" x14ac:dyDescent="0.25">
      <c r="A174" s="35">
        <v>9</v>
      </c>
      <c r="B174" s="47" t="str">
        <f t="shared" si="159"/>
        <v>Изобразительное искусство</v>
      </c>
      <c r="C174" s="70" t="s">
        <v>188</v>
      </c>
      <c r="D174" s="91">
        <v>20</v>
      </c>
      <c r="E174" s="72">
        <f t="shared" si="160"/>
        <v>0.05</v>
      </c>
      <c r="F174" s="73"/>
      <c r="G174" s="73"/>
      <c r="H174" s="73"/>
      <c r="I174" s="73"/>
      <c r="J174" s="76">
        <f t="shared" si="161"/>
        <v>0</v>
      </c>
      <c r="K174" s="73"/>
      <c r="L174" s="73"/>
      <c r="M174" s="73"/>
      <c r="N174" s="73"/>
      <c r="O174" s="76">
        <f t="shared" si="172"/>
        <v>0</v>
      </c>
      <c r="P174" s="73"/>
      <c r="Q174" s="73"/>
      <c r="R174" s="73"/>
      <c r="S174" s="73"/>
      <c r="T174" s="76">
        <f t="shared" si="163"/>
        <v>0</v>
      </c>
      <c r="U174" s="73"/>
      <c r="V174" s="73"/>
      <c r="W174" s="73"/>
      <c r="X174" s="73"/>
      <c r="Y174" s="76">
        <f t="shared" si="164"/>
        <v>0</v>
      </c>
      <c r="Z174" s="73"/>
      <c r="AA174" s="74" t="s">
        <v>20</v>
      </c>
      <c r="AB174" s="73"/>
      <c r="AC174" s="73"/>
      <c r="AD174" s="77">
        <f t="shared" si="165"/>
        <v>1</v>
      </c>
      <c r="AE174" s="42">
        <v>3</v>
      </c>
      <c r="AF174" s="48">
        <f t="shared" si="166"/>
        <v>0</v>
      </c>
      <c r="AG174" s="48">
        <f t="shared" si="167"/>
        <v>0</v>
      </c>
      <c r="AH174" s="48">
        <f t="shared" si="168"/>
        <v>0</v>
      </c>
      <c r="AI174" s="48">
        <f t="shared" si="169"/>
        <v>0</v>
      </c>
      <c r="AJ174" s="73">
        <f t="shared" si="170"/>
        <v>1</v>
      </c>
      <c r="AK174" s="73">
        <f t="shared" si="171"/>
        <v>0</v>
      </c>
      <c r="AL174" s="42"/>
    </row>
    <row r="175" spans="1:38" ht="15.75" customHeight="1" x14ac:dyDescent="0.25">
      <c r="A175" s="35">
        <v>9</v>
      </c>
      <c r="B175" s="47" t="str">
        <f t="shared" si="159"/>
        <v>Музыка</v>
      </c>
      <c r="C175" s="70" t="s">
        <v>188</v>
      </c>
      <c r="D175" s="91">
        <v>19</v>
      </c>
      <c r="E175" s="72">
        <f t="shared" si="160"/>
        <v>5.2631578947368418E-2</v>
      </c>
      <c r="F175" s="73"/>
      <c r="G175" s="73"/>
      <c r="H175" s="73"/>
      <c r="I175" s="73"/>
      <c r="J175" s="76">
        <f t="shared" si="161"/>
        <v>0</v>
      </c>
      <c r="K175" s="73"/>
      <c r="L175" s="73"/>
      <c r="M175" s="73"/>
      <c r="N175" s="73"/>
      <c r="O175" s="76">
        <f t="shared" si="172"/>
        <v>0</v>
      </c>
      <c r="P175" s="73"/>
      <c r="Q175" s="73"/>
      <c r="R175" s="73"/>
      <c r="S175" s="73"/>
      <c r="T175" s="76">
        <f t="shared" si="163"/>
        <v>0</v>
      </c>
      <c r="U175" s="73"/>
      <c r="V175" s="73"/>
      <c r="W175" s="73"/>
      <c r="X175" s="73"/>
      <c r="Y175" s="75">
        <v>1</v>
      </c>
      <c r="Z175" s="73"/>
      <c r="AA175" s="73"/>
      <c r="AB175" s="73"/>
      <c r="AC175" s="73"/>
      <c r="AD175" s="77">
        <f t="shared" si="165"/>
        <v>0</v>
      </c>
      <c r="AE175" s="42">
        <v>2</v>
      </c>
      <c r="AF175" s="48">
        <f t="shared" si="166"/>
        <v>0</v>
      </c>
      <c r="AG175" s="48">
        <f t="shared" si="167"/>
        <v>0</v>
      </c>
      <c r="AH175" s="48">
        <f t="shared" si="168"/>
        <v>0</v>
      </c>
      <c r="AI175" s="93">
        <v>1</v>
      </c>
      <c r="AJ175" s="73">
        <f t="shared" si="170"/>
        <v>0</v>
      </c>
      <c r="AK175" s="73">
        <f t="shared" si="171"/>
        <v>0</v>
      </c>
      <c r="AL175" s="42"/>
    </row>
    <row r="176" spans="1:38" ht="15.75" customHeight="1" x14ac:dyDescent="0.25">
      <c r="A176" s="35">
        <v>9</v>
      </c>
      <c r="B176" s="47" t="str">
        <f t="shared" si="159"/>
        <v>Обществознание</v>
      </c>
      <c r="C176" s="70" t="s">
        <v>188</v>
      </c>
      <c r="D176" s="91">
        <v>18</v>
      </c>
      <c r="E176" s="72">
        <f t="shared" si="160"/>
        <v>5.5555555555555552E-2</v>
      </c>
      <c r="F176" s="73"/>
      <c r="G176" s="73"/>
      <c r="H176" s="73"/>
      <c r="I176" s="73"/>
      <c r="J176" s="76">
        <f t="shared" si="161"/>
        <v>0</v>
      </c>
      <c r="K176" s="73"/>
      <c r="L176" s="73"/>
      <c r="M176" s="73"/>
      <c r="N176" s="73"/>
      <c r="O176" s="76">
        <f t="shared" si="172"/>
        <v>0</v>
      </c>
      <c r="P176" s="73"/>
      <c r="Q176" s="73"/>
      <c r="R176" s="73"/>
      <c r="S176" s="73"/>
      <c r="T176" s="76">
        <f t="shared" si="163"/>
        <v>0</v>
      </c>
      <c r="U176" s="73"/>
      <c r="V176" s="73"/>
      <c r="W176" s="74" t="s">
        <v>17</v>
      </c>
      <c r="X176" s="73"/>
      <c r="Y176" s="76">
        <f t="shared" ref="Y176:Y178" si="173">COUNTA(U176:X176)</f>
        <v>1</v>
      </c>
      <c r="Z176" s="73"/>
      <c r="AA176" s="73"/>
      <c r="AB176" s="73"/>
      <c r="AC176" s="73"/>
      <c r="AD176" s="77">
        <f t="shared" si="165"/>
        <v>0</v>
      </c>
      <c r="AE176" s="42">
        <v>2</v>
      </c>
      <c r="AF176" s="48">
        <f t="shared" si="166"/>
        <v>1</v>
      </c>
      <c r="AG176" s="48">
        <f t="shared" si="167"/>
        <v>0</v>
      </c>
      <c r="AH176" s="48">
        <f t="shared" si="168"/>
        <v>0</v>
      </c>
      <c r="AI176" s="48">
        <f t="shared" ref="AI176:AI178" si="174">COUNTIF(F176:AD176,$I$1)</f>
        <v>0</v>
      </c>
      <c r="AJ176" s="73">
        <f t="shared" si="170"/>
        <v>0</v>
      </c>
      <c r="AK176" s="73">
        <f t="shared" si="171"/>
        <v>0</v>
      </c>
      <c r="AL176" s="42"/>
    </row>
    <row r="177" spans="1:38" ht="15.75" customHeight="1" x14ac:dyDescent="0.25">
      <c r="A177" s="35">
        <v>9</v>
      </c>
      <c r="B177" s="47" t="str">
        <f t="shared" si="159"/>
        <v>Физика</v>
      </c>
      <c r="C177" s="70" t="s">
        <v>188</v>
      </c>
      <c r="D177" s="91">
        <v>35</v>
      </c>
      <c r="E177" s="72">
        <f t="shared" si="160"/>
        <v>2.8571428571428571E-2</v>
      </c>
      <c r="F177" s="73"/>
      <c r="G177" s="73"/>
      <c r="H177" s="73"/>
      <c r="I177" s="73"/>
      <c r="J177" s="76">
        <f t="shared" si="161"/>
        <v>0</v>
      </c>
      <c r="K177" s="73"/>
      <c r="L177" s="73"/>
      <c r="M177" s="73"/>
      <c r="N177" s="73"/>
      <c r="O177" s="76">
        <f t="shared" si="172"/>
        <v>0</v>
      </c>
      <c r="P177" s="73"/>
      <c r="Q177" s="73"/>
      <c r="R177" s="73"/>
      <c r="S177" s="73"/>
      <c r="T177" s="76">
        <f t="shared" si="163"/>
        <v>0</v>
      </c>
      <c r="U177" s="73"/>
      <c r="V177" s="73"/>
      <c r="W177" s="74" t="s">
        <v>17</v>
      </c>
      <c r="X177" s="73"/>
      <c r="Y177" s="76">
        <f t="shared" si="173"/>
        <v>1</v>
      </c>
      <c r="Z177" s="73"/>
      <c r="AA177" s="73"/>
      <c r="AB177" s="73"/>
      <c r="AC177" s="73"/>
      <c r="AD177" s="77">
        <f t="shared" si="165"/>
        <v>0</v>
      </c>
      <c r="AE177" s="42">
        <v>2</v>
      </c>
      <c r="AF177" s="48">
        <f t="shared" si="166"/>
        <v>1</v>
      </c>
      <c r="AG177" s="48">
        <f t="shared" si="167"/>
        <v>0</v>
      </c>
      <c r="AH177" s="48">
        <f t="shared" si="168"/>
        <v>0</v>
      </c>
      <c r="AI177" s="48">
        <f t="shared" si="174"/>
        <v>0</v>
      </c>
      <c r="AJ177" s="73">
        <f t="shared" si="170"/>
        <v>0</v>
      </c>
      <c r="AK177" s="73">
        <f t="shared" si="171"/>
        <v>0</v>
      </c>
      <c r="AL177" s="42"/>
    </row>
    <row r="178" spans="1:38" ht="15.75" customHeight="1" x14ac:dyDescent="0.25">
      <c r="A178" s="35">
        <v>9</v>
      </c>
      <c r="B178" s="47" t="str">
        <f t="shared" si="159"/>
        <v>Информатика</v>
      </c>
      <c r="C178" s="70" t="s">
        <v>188</v>
      </c>
      <c r="D178" s="91">
        <v>18</v>
      </c>
      <c r="E178" s="72">
        <f t="shared" si="160"/>
        <v>0</v>
      </c>
      <c r="F178" s="73"/>
      <c r="G178" s="73"/>
      <c r="H178" s="73"/>
      <c r="I178" s="73"/>
      <c r="J178" s="76">
        <f t="shared" si="161"/>
        <v>0</v>
      </c>
      <c r="K178" s="73"/>
      <c r="L178" s="73"/>
      <c r="M178" s="73"/>
      <c r="N178" s="73"/>
      <c r="O178" s="76">
        <f t="shared" si="172"/>
        <v>0</v>
      </c>
      <c r="P178" s="73"/>
      <c r="Q178" s="73"/>
      <c r="R178" s="73"/>
      <c r="S178" s="73"/>
      <c r="T178" s="76">
        <f t="shared" si="163"/>
        <v>0</v>
      </c>
      <c r="U178" s="73"/>
      <c r="V178" s="73"/>
      <c r="W178" s="73"/>
      <c r="X178" s="73"/>
      <c r="Y178" s="76">
        <f t="shared" si="173"/>
        <v>0</v>
      </c>
      <c r="Z178" s="73"/>
      <c r="AA178" s="73"/>
      <c r="AB178" s="73"/>
      <c r="AC178" s="73"/>
      <c r="AD178" s="77">
        <f t="shared" si="165"/>
        <v>0</v>
      </c>
      <c r="AE178" s="42">
        <v>2</v>
      </c>
      <c r="AF178" s="48">
        <f t="shared" si="166"/>
        <v>0</v>
      </c>
      <c r="AG178" s="48">
        <f t="shared" si="167"/>
        <v>0</v>
      </c>
      <c r="AH178" s="48">
        <f t="shared" si="168"/>
        <v>0</v>
      </c>
      <c r="AI178" s="48">
        <f t="shared" si="174"/>
        <v>0</v>
      </c>
      <c r="AJ178" s="73">
        <f t="shared" si="170"/>
        <v>0</v>
      </c>
      <c r="AK178" s="73">
        <f t="shared" si="171"/>
        <v>0</v>
      </c>
      <c r="AL178" s="42"/>
    </row>
    <row r="179" spans="1:38" ht="15.75" customHeight="1" x14ac:dyDescent="0.25">
      <c r="A179" s="35">
        <v>9</v>
      </c>
      <c r="B179" s="83"/>
      <c r="C179" s="84"/>
      <c r="D179" s="85"/>
      <c r="E179" s="86"/>
      <c r="F179" s="87"/>
      <c r="G179" s="87"/>
      <c r="H179" s="87"/>
      <c r="I179" s="87"/>
      <c r="J179" s="87">
        <f>SUM(J163:J178)</f>
        <v>1</v>
      </c>
      <c r="K179" s="87"/>
      <c r="L179" s="87"/>
      <c r="M179" s="87"/>
      <c r="N179" s="87"/>
      <c r="O179" s="87">
        <f>SUM(O163:O178)</f>
        <v>2</v>
      </c>
      <c r="P179" s="87"/>
      <c r="Q179" s="87"/>
      <c r="R179" s="87"/>
      <c r="S179" s="87"/>
      <c r="T179" s="87">
        <f>SUM(T163:T178)</f>
        <v>2</v>
      </c>
      <c r="U179" s="87"/>
      <c r="V179" s="87"/>
      <c r="W179" s="87"/>
      <c r="X179" s="87"/>
      <c r="Y179" s="87">
        <f>SUM(Y163:Y178)</f>
        <v>10</v>
      </c>
      <c r="Z179" s="87"/>
      <c r="AA179" s="87"/>
      <c r="AB179" s="87"/>
      <c r="AC179" s="87"/>
      <c r="AD179" s="87">
        <f>SUM(AD163:AD178)</f>
        <v>3</v>
      </c>
      <c r="AE179" s="42">
        <v>3</v>
      </c>
      <c r="AF179" s="88">
        <f t="shared" ref="AF179:AK179" si="175">SUM(AF163:AF178)</f>
        <v>7</v>
      </c>
      <c r="AG179" s="88">
        <f t="shared" si="175"/>
        <v>0</v>
      </c>
      <c r="AH179" s="88">
        <f t="shared" si="175"/>
        <v>0</v>
      </c>
      <c r="AI179" s="89">
        <f t="shared" si="175"/>
        <v>7</v>
      </c>
      <c r="AJ179" s="88">
        <f t="shared" si="175"/>
        <v>4</v>
      </c>
      <c r="AK179" s="88">
        <f t="shared" si="175"/>
        <v>0</v>
      </c>
      <c r="AL179" s="42"/>
    </row>
    <row r="180" spans="1:38" ht="15.75" customHeight="1" x14ac:dyDescent="0.25">
      <c r="A180" s="35">
        <v>10</v>
      </c>
      <c r="B180" s="149" t="s">
        <v>94</v>
      </c>
      <c r="C180" s="150"/>
      <c r="D180" s="65"/>
      <c r="E180" s="66"/>
      <c r="F180" s="151"/>
      <c r="G180" s="138"/>
      <c r="H180" s="138"/>
      <c r="I180" s="138"/>
      <c r="J180" s="138"/>
      <c r="K180" s="138"/>
      <c r="L180" s="138"/>
      <c r="M180" s="138"/>
      <c r="N180" s="138"/>
      <c r="O180" s="138"/>
      <c r="P180" s="138"/>
      <c r="Q180" s="138"/>
      <c r="R180" s="138"/>
      <c r="S180" s="138"/>
      <c r="T180" s="138"/>
      <c r="U180" s="138"/>
      <c r="V180" s="138"/>
      <c r="W180" s="138"/>
      <c r="X180" s="138"/>
      <c r="Y180" s="138"/>
      <c r="Z180" s="138"/>
      <c r="AA180" s="138"/>
      <c r="AB180" s="138"/>
      <c r="AC180" s="138"/>
      <c r="AD180" s="138"/>
      <c r="AE180" s="42">
        <v>3</v>
      </c>
      <c r="AF180" s="68"/>
      <c r="AG180" s="68"/>
      <c r="AH180" s="68"/>
      <c r="AI180" s="68"/>
      <c r="AJ180" s="49"/>
      <c r="AK180" s="49"/>
      <c r="AL180" s="42"/>
    </row>
    <row r="181" spans="1:38" ht="15.75" customHeight="1" x14ac:dyDescent="0.25">
      <c r="A181" s="35">
        <v>10</v>
      </c>
      <c r="B181" s="47" t="str">
        <f t="shared" ref="B181:B196" si="176">B163</f>
        <v>Русский язык</v>
      </c>
      <c r="C181" s="70" t="s">
        <v>189</v>
      </c>
      <c r="D181" s="90">
        <v>71</v>
      </c>
      <c r="E181" s="72">
        <f t="shared" ref="E181:E196" si="177">(J181+O181+T181+Y181+AD181)/D181</f>
        <v>4.2253521126760563E-2</v>
      </c>
      <c r="F181" s="73"/>
      <c r="G181" s="73"/>
      <c r="H181" s="73"/>
      <c r="I181" s="73"/>
      <c r="J181" s="76">
        <f t="shared" ref="J181:J196" si="178">COUNTA(F181:I181)</f>
        <v>0</v>
      </c>
      <c r="K181" s="73"/>
      <c r="L181" s="74" t="s">
        <v>19</v>
      </c>
      <c r="M181" s="73"/>
      <c r="N181" s="73"/>
      <c r="O181" s="76">
        <f t="shared" ref="O181:O196" si="179">COUNTA(K181:N181)</f>
        <v>1</v>
      </c>
      <c r="P181" s="73"/>
      <c r="Q181" s="73"/>
      <c r="R181" s="74" t="s">
        <v>19</v>
      </c>
      <c r="S181" s="73"/>
      <c r="T181" s="76">
        <f t="shared" ref="T181:T182" si="180">COUNTA(P181:S181)</f>
        <v>1</v>
      </c>
      <c r="U181" s="73"/>
      <c r="V181" s="73"/>
      <c r="W181" s="73"/>
      <c r="X181" s="74" t="s">
        <v>17</v>
      </c>
      <c r="Y181" s="76">
        <f t="shared" ref="Y181:Y192" si="181">COUNTA(U181:X181)</f>
        <v>1</v>
      </c>
      <c r="Z181" s="73"/>
      <c r="AA181" s="73"/>
      <c r="AB181" s="73"/>
      <c r="AC181" s="73"/>
      <c r="AD181" s="77">
        <f t="shared" ref="AD181:AD187" si="182">COUNTA(Z181:AC181)</f>
        <v>0</v>
      </c>
      <c r="AE181" s="42">
        <v>3</v>
      </c>
      <c r="AF181" s="48">
        <f t="shared" ref="AF181:AF196" si="183">COUNTIF(F181:AD181,$F$1)</f>
        <v>1</v>
      </c>
      <c r="AG181" s="48">
        <f t="shared" ref="AG181:AG196" si="184">COUNTIF(F181:AE181,$G$1)</f>
        <v>0</v>
      </c>
      <c r="AH181" s="48">
        <f t="shared" ref="AH181:AH196" si="185">COUNTIF(F181:AD181,$H$1)</f>
        <v>0</v>
      </c>
      <c r="AI181" s="48">
        <f t="shared" ref="AI181:AI187" si="186">COUNTIF(F181:AD181,$I$1)</f>
        <v>2</v>
      </c>
      <c r="AJ181" s="73">
        <f t="shared" ref="AJ181:AJ196" si="187">IF($J$1&gt;0,COUNTIF(F181:AD181,$J$1),0)</f>
        <v>0</v>
      </c>
      <c r="AK181" s="73">
        <f t="shared" ref="AK181:AK196" si="188">IF($K$1&gt;0,COUNTIF(F181:AD181,$K$1),0)</f>
        <v>0</v>
      </c>
      <c r="AL181" s="42"/>
    </row>
    <row r="182" spans="1:38" ht="15.75" customHeight="1" x14ac:dyDescent="0.25">
      <c r="A182" s="35">
        <v>10</v>
      </c>
      <c r="B182" s="47" t="str">
        <f t="shared" si="176"/>
        <v>Литература</v>
      </c>
      <c r="C182" s="70" t="s">
        <v>189</v>
      </c>
      <c r="D182" s="91">
        <v>36</v>
      </c>
      <c r="E182" s="72">
        <f t="shared" si="177"/>
        <v>5.5555555555555552E-2</v>
      </c>
      <c r="F182" s="73"/>
      <c r="G182" s="73"/>
      <c r="H182" s="73"/>
      <c r="I182" s="73"/>
      <c r="J182" s="76">
        <f t="shared" si="178"/>
        <v>0</v>
      </c>
      <c r="K182" s="73"/>
      <c r="L182" s="73"/>
      <c r="M182" s="73"/>
      <c r="N182" s="73"/>
      <c r="O182" s="76">
        <f t="shared" si="179"/>
        <v>0</v>
      </c>
      <c r="P182" s="73"/>
      <c r="Q182" s="74" t="s">
        <v>19</v>
      </c>
      <c r="R182" s="73"/>
      <c r="S182" s="73"/>
      <c r="T182" s="76">
        <f t="shared" si="180"/>
        <v>1</v>
      </c>
      <c r="U182" s="73"/>
      <c r="V182" s="73"/>
      <c r="W182" s="73"/>
      <c r="X182" s="73"/>
      <c r="Y182" s="76">
        <f t="shared" si="181"/>
        <v>0</v>
      </c>
      <c r="Z182" s="73"/>
      <c r="AA182" s="73"/>
      <c r="AB182" s="74" t="s">
        <v>19</v>
      </c>
      <c r="AC182" s="73"/>
      <c r="AD182" s="77">
        <f t="shared" si="182"/>
        <v>1</v>
      </c>
      <c r="AE182" s="42">
        <v>3</v>
      </c>
      <c r="AF182" s="48">
        <f t="shared" si="183"/>
        <v>0</v>
      </c>
      <c r="AG182" s="48">
        <f t="shared" si="184"/>
        <v>0</v>
      </c>
      <c r="AH182" s="48">
        <f t="shared" si="185"/>
        <v>0</v>
      </c>
      <c r="AI182" s="48">
        <f t="shared" si="186"/>
        <v>2</v>
      </c>
      <c r="AJ182" s="73">
        <f t="shared" si="187"/>
        <v>0</v>
      </c>
      <c r="AK182" s="73">
        <f t="shared" si="188"/>
        <v>0</v>
      </c>
      <c r="AL182" s="42"/>
    </row>
    <row r="183" spans="1:38" ht="15.75" customHeight="1" x14ac:dyDescent="0.25">
      <c r="A183" s="35">
        <v>10</v>
      </c>
      <c r="B183" s="47" t="str">
        <f t="shared" si="176"/>
        <v>Иностранный язык</v>
      </c>
      <c r="C183" s="70" t="s">
        <v>189</v>
      </c>
      <c r="D183" s="91">
        <v>53</v>
      </c>
      <c r="E183" s="72">
        <f t="shared" si="177"/>
        <v>7.5471698113207544E-2</v>
      </c>
      <c r="F183" s="73"/>
      <c r="G183" s="73"/>
      <c r="H183" s="73"/>
      <c r="I183" s="74" t="s">
        <v>20</v>
      </c>
      <c r="J183" s="76">
        <f t="shared" si="178"/>
        <v>1</v>
      </c>
      <c r="K183" s="73"/>
      <c r="L183" s="73"/>
      <c r="M183" s="73"/>
      <c r="N183" s="74" t="s">
        <v>20</v>
      </c>
      <c r="O183" s="76">
        <f t="shared" si="179"/>
        <v>1</v>
      </c>
      <c r="P183" s="73"/>
      <c r="Q183" s="73"/>
      <c r="R183" s="73"/>
      <c r="S183" s="73"/>
      <c r="T183" s="75">
        <v>1</v>
      </c>
      <c r="U183" s="73"/>
      <c r="V183" s="73"/>
      <c r="W183" s="73"/>
      <c r="X183" s="74" t="s">
        <v>20</v>
      </c>
      <c r="Y183" s="76">
        <f t="shared" si="181"/>
        <v>1</v>
      </c>
      <c r="Z183" s="73"/>
      <c r="AA183" s="73"/>
      <c r="AB183" s="73"/>
      <c r="AC183" s="73"/>
      <c r="AD183" s="77">
        <f t="shared" si="182"/>
        <v>0</v>
      </c>
      <c r="AE183" s="42">
        <v>3</v>
      </c>
      <c r="AF183" s="48">
        <f t="shared" si="183"/>
        <v>0</v>
      </c>
      <c r="AG183" s="48">
        <f t="shared" si="184"/>
        <v>0</v>
      </c>
      <c r="AH183" s="48">
        <f t="shared" si="185"/>
        <v>0</v>
      </c>
      <c r="AI183" s="48">
        <f t="shared" si="186"/>
        <v>0</v>
      </c>
      <c r="AJ183" s="73">
        <f t="shared" si="187"/>
        <v>3</v>
      </c>
      <c r="AK183" s="73">
        <f t="shared" si="188"/>
        <v>0</v>
      </c>
      <c r="AL183" s="42"/>
    </row>
    <row r="184" spans="1:38" ht="15.75" customHeight="1" x14ac:dyDescent="0.25">
      <c r="A184" s="35">
        <v>10</v>
      </c>
      <c r="B184" s="47" t="str">
        <f t="shared" si="176"/>
        <v>Алгебра</v>
      </c>
      <c r="C184" s="70" t="s">
        <v>189</v>
      </c>
      <c r="D184" s="91">
        <v>54</v>
      </c>
      <c r="E184" s="72">
        <f t="shared" si="177"/>
        <v>9.2592592592592587E-2</v>
      </c>
      <c r="F184" s="73"/>
      <c r="G184" s="73"/>
      <c r="H184" s="74" t="s">
        <v>20</v>
      </c>
      <c r="I184" s="73"/>
      <c r="J184" s="76">
        <f t="shared" si="178"/>
        <v>1</v>
      </c>
      <c r="K184" s="73"/>
      <c r="L184" s="73"/>
      <c r="M184" s="74" t="s">
        <v>20</v>
      </c>
      <c r="N184" s="73"/>
      <c r="O184" s="76">
        <f t="shared" si="179"/>
        <v>1</v>
      </c>
      <c r="P184" s="73"/>
      <c r="Q184" s="73"/>
      <c r="R184" s="74" t="s">
        <v>20</v>
      </c>
      <c r="S184" s="73"/>
      <c r="T184" s="76">
        <f t="shared" ref="T184:T196" si="189">COUNTA(P184:S184)</f>
        <v>1</v>
      </c>
      <c r="U184" s="74" t="s">
        <v>20</v>
      </c>
      <c r="V184" s="73"/>
      <c r="W184" s="73"/>
      <c r="X184" s="74" t="s">
        <v>20</v>
      </c>
      <c r="Y184" s="76">
        <f t="shared" si="181"/>
        <v>2</v>
      </c>
      <c r="Z184" s="73"/>
      <c r="AA184" s="74"/>
      <c r="AB184" s="73"/>
      <c r="AC184" s="73"/>
      <c r="AD184" s="77">
        <f t="shared" si="182"/>
        <v>0</v>
      </c>
      <c r="AE184" s="42">
        <v>3</v>
      </c>
      <c r="AF184" s="48">
        <f t="shared" si="183"/>
        <v>0</v>
      </c>
      <c r="AG184" s="48">
        <f t="shared" si="184"/>
        <v>0</v>
      </c>
      <c r="AH184" s="48">
        <f t="shared" si="185"/>
        <v>0</v>
      </c>
      <c r="AI184" s="48">
        <f t="shared" si="186"/>
        <v>0</v>
      </c>
      <c r="AJ184" s="73">
        <f t="shared" si="187"/>
        <v>5</v>
      </c>
      <c r="AK184" s="73">
        <f t="shared" si="188"/>
        <v>0</v>
      </c>
      <c r="AL184" s="42"/>
    </row>
    <row r="185" spans="1:38" ht="15.75" customHeight="1" x14ac:dyDescent="0.25">
      <c r="A185" s="35">
        <v>10</v>
      </c>
      <c r="B185" s="47" t="str">
        <f t="shared" si="176"/>
        <v>Геометрия</v>
      </c>
      <c r="C185" s="70" t="s">
        <v>189</v>
      </c>
      <c r="D185" s="91">
        <v>36</v>
      </c>
      <c r="E185" s="72">
        <f t="shared" si="177"/>
        <v>8.3333333333333329E-2</v>
      </c>
      <c r="F185" s="73"/>
      <c r="G185" s="73"/>
      <c r="H185" s="74" t="s">
        <v>20</v>
      </c>
      <c r="I185" s="73"/>
      <c r="J185" s="76">
        <f t="shared" si="178"/>
        <v>1</v>
      </c>
      <c r="K185" s="73"/>
      <c r="L185" s="73"/>
      <c r="M185" s="73"/>
      <c r="N185" s="73"/>
      <c r="O185" s="76">
        <f t="shared" si="179"/>
        <v>0</v>
      </c>
      <c r="P185" s="74" t="s">
        <v>20</v>
      </c>
      <c r="Q185" s="73"/>
      <c r="R185" s="73"/>
      <c r="S185" s="73"/>
      <c r="T185" s="76">
        <f t="shared" si="189"/>
        <v>1</v>
      </c>
      <c r="U185" s="73"/>
      <c r="V185" s="73"/>
      <c r="W185" s="73"/>
      <c r="X185" s="74" t="s">
        <v>20</v>
      </c>
      <c r="Y185" s="76">
        <f t="shared" si="181"/>
        <v>1</v>
      </c>
      <c r="Z185" s="73"/>
      <c r="AA185" s="73"/>
      <c r="AB185" s="73"/>
      <c r="AC185" s="73"/>
      <c r="AD185" s="77">
        <f t="shared" si="182"/>
        <v>0</v>
      </c>
      <c r="AE185" s="42">
        <v>3</v>
      </c>
      <c r="AF185" s="48">
        <f t="shared" si="183"/>
        <v>0</v>
      </c>
      <c r="AG185" s="48">
        <f t="shared" si="184"/>
        <v>0</v>
      </c>
      <c r="AH185" s="48">
        <f t="shared" si="185"/>
        <v>0</v>
      </c>
      <c r="AI185" s="48">
        <f t="shared" si="186"/>
        <v>0</v>
      </c>
      <c r="AJ185" s="73">
        <f t="shared" si="187"/>
        <v>3</v>
      </c>
      <c r="AK185" s="73">
        <f t="shared" si="188"/>
        <v>0</v>
      </c>
      <c r="AL185" s="42"/>
    </row>
    <row r="186" spans="1:38" ht="15.75" customHeight="1" x14ac:dyDescent="0.25">
      <c r="A186" s="35">
        <v>10</v>
      </c>
      <c r="B186" s="47" t="str">
        <f t="shared" si="176"/>
        <v>Вероятность и статистика</v>
      </c>
      <c r="C186" s="70" t="s">
        <v>189</v>
      </c>
      <c r="D186" s="91">
        <v>18</v>
      </c>
      <c r="E186" s="72">
        <f t="shared" si="177"/>
        <v>5.5555555555555552E-2</v>
      </c>
      <c r="F186" s="73"/>
      <c r="G186" s="73"/>
      <c r="H186" s="73"/>
      <c r="I186" s="73"/>
      <c r="J186" s="76">
        <f t="shared" si="178"/>
        <v>0</v>
      </c>
      <c r="K186" s="73"/>
      <c r="L186" s="73"/>
      <c r="M186" s="73"/>
      <c r="N186" s="73"/>
      <c r="O186" s="76">
        <f t="shared" si="179"/>
        <v>0</v>
      </c>
      <c r="P186" s="73"/>
      <c r="Q186" s="73"/>
      <c r="R186" s="73"/>
      <c r="S186" s="73"/>
      <c r="T186" s="76">
        <f t="shared" si="189"/>
        <v>0</v>
      </c>
      <c r="U186" s="73"/>
      <c r="V186" s="73"/>
      <c r="W186" s="73"/>
      <c r="X186" s="74" t="s">
        <v>20</v>
      </c>
      <c r="Y186" s="76">
        <f t="shared" si="181"/>
        <v>1</v>
      </c>
      <c r="Z186" s="73"/>
      <c r="AA186" s="73"/>
      <c r="AB186" s="73"/>
      <c r="AC186" s="73"/>
      <c r="AD186" s="77">
        <f t="shared" si="182"/>
        <v>0</v>
      </c>
      <c r="AE186" s="42">
        <v>3</v>
      </c>
      <c r="AF186" s="48">
        <f t="shared" si="183"/>
        <v>0</v>
      </c>
      <c r="AG186" s="48">
        <f t="shared" si="184"/>
        <v>0</v>
      </c>
      <c r="AH186" s="48">
        <f t="shared" si="185"/>
        <v>0</v>
      </c>
      <c r="AI186" s="48">
        <f t="shared" si="186"/>
        <v>0</v>
      </c>
      <c r="AJ186" s="73">
        <f t="shared" si="187"/>
        <v>1</v>
      </c>
      <c r="AK186" s="73">
        <f t="shared" si="188"/>
        <v>0</v>
      </c>
      <c r="AL186" s="42"/>
    </row>
    <row r="187" spans="1:38" ht="15.75" customHeight="1" x14ac:dyDescent="0.25">
      <c r="A187" s="35">
        <v>10</v>
      </c>
      <c r="B187" s="47" t="str">
        <f t="shared" si="176"/>
        <v>История</v>
      </c>
      <c r="C187" s="70" t="s">
        <v>189</v>
      </c>
      <c r="D187" s="91">
        <v>36</v>
      </c>
      <c r="E187" s="72">
        <f t="shared" si="177"/>
        <v>5.5555555555555552E-2</v>
      </c>
      <c r="F187" s="73"/>
      <c r="G187" s="73" t="s">
        <v>19</v>
      </c>
      <c r="H187" s="73"/>
      <c r="I187" s="73"/>
      <c r="J187" s="76">
        <f t="shared" si="178"/>
        <v>1</v>
      </c>
      <c r="K187" s="73"/>
      <c r="L187" s="73"/>
      <c r="M187" s="73"/>
      <c r="N187" s="73"/>
      <c r="O187" s="76">
        <f t="shared" si="179"/>
        <v>0</v>
      </c>
      <c r="P187" s="73"/>
      <c r="Q187" s="73"/>
      <c r="R187" s="73"/>
      <c r="S187" s="73"/>
      <c r="T187" s="76">
        <f t="shared" si="189"/>
        <v>0</v>
      </c>
      <c r="U187" s="73"/>
      <c r="V187" s="73"/>
      <c r="W187" s="74" t="s">
        <v>17</v>
      </c>
      <c r="X187" s="73"/>
      <c r="Y187" s="76">
        <f t="shared" si="181"/>
        <v>1</v>
      </c>
      <c r="Z187" s="73"/>
      <c r="AA187" s="73"/>
      <c r="AB187" s="73"/>
      <c r="AC187" s="73"/>
      <c r="AD187" s="77">
        <f t="shared" si="182"/>
        <v>0</v>
      </c>
      <c r="AE187" s="42">
        <v>3</v>
      </c>
      <c r="AF187" s="48">
        <f t="shared" si="183"/>
        <v>1</v>
      </c>
      <c r="AG187" s="48">
        <f t="shared" si="184"/>
        <v>0</v>
      </c>
      <c r="AH187" s="48">
        <f t="shared" si="185"/>
        <v>0</v>
      </c>
      <c r="AI187" s="48">
        <f t="shared" si="186"/>
        <v>1</v>
      </c>
      <c r="AJ187" s="73">
        <f t="shared" si="187"/>
        <v>0</v>
      </c>
      <c r="AK187" s="73">
        <f t="shared" si="188"/>
        <v>0</v>
      </c>
      <c r="AL187" s="42"/>
    </row>
    <row r="188" spans="1:38" ht="15.75" customHeight="1" x14ac:dyDescent="0.25">
      <c r="A188" s="35">
        <v>10</v>
      </c>
      <c r="B188" s="47" t="str">
        <f t="shared" si="176"/>
        <v>География</v>
      </c>
      <c r="C188" s="70" t="s">
        <v>189</v>
      </c>
      <c r="D188" s="91">
        <v>35</v>
      </c>
      <c r="E188" s="72">
        <f t="shared" si="177"/>
        <v>8.5714285714285715E-2</v>
      </c>
      <c r="F188" s="73"/>
      <c r="G188" s="73"/>
      <c r="H188" s="73"/>
      <c r="I188" s="73"/>
      <c r="J188" s="76">
        <f t="shared" si="178"/>
        <v>0</v>
      </c>
      <c r="K188" s="73"/>
      <c r="L188" s="73" t="s">
        <v>19</v>
      </c>
      <c r="M188" s="73"/>
      <c r="N188" s="73"/>
      <c r="O188" s="76">
        <f t="shared" si="179"/>
        <v>1</v>
      </c>
      <c r="P188" s="73"/>
      <c r="Q188" s="73"/>
      <c r="R188" s="73"/>
      <c r="S188" s="73"/>
      <c r="T188" s="76">
        <f t="shared" si="189"/>
        <v>0</v>
      </c>
      <c r="U188" s="73"/>
      <c r="V188" s="73"/>
      <c r="W188" s="74" t="s">
        <v>17</v>
      </c>
      <c r="X188" s="73"/>
      <c r="Y188" s="76">
        <f t="shared" si="181"/>
        <v>1</v>
      </c>
      <c r="Z188" s="73"/>
      <c r="AA188" s="73"/>
      <c r="AB188" s="73"/>
      <c r="AC188" s="73"/>
      <c r="AD188" s="92">
        <v>1</v>
      </c>
      <c r="AE188" s="42">
        <v>3</v>
      </c>
      <c r="AF188" s="48">
        <f t="shared" si="183"/>
        <v>1</v>
      </c>
      <c r="AG188" s="48">
        <f t="shared" si="184"/>
        <v>0</v>
      </c>
      <c r="AH188" s="48">
        <f t="shared" si="185"/>
        <v>0</v>
      </c>
      <c r="AI188" s="93">
        <v>1</v>
      </c>
      <c r="AJ188" s="73">
        <f t="shared" si="187"/>
        <v>0</v>
      </c>
      <c r="AK188" s="73">
        <f t="shared" si="188"/>
        <v>0</v>
      </c>
      <c r="AL188" s="42"/>
    </row>
    <row r="189" spans="1:38" ht="15.75" customHeight="1" x14ac:dyDescent="0.25">
      <c r="A189" s="35">
        <v>10</v>
      </c>
      <c r="B189" s="47" t="str">
        <f t="shared" si="176"/>
        <v>Биология</v>
      </c>
      <c r="C189" s="70" t="s">
        <v>189</v>
      </c>
      <c r="D189" s="91">
        <v>36</v>
      </c>
      <c r="E189" s="72">
        <f t="shared" si="177"/>
        <v>5.5555555555555552E-2</v>
      </c>
      <c r="F189" s="73"/>
      <c r="G189" s="73"/>
      <c r="H189" s="73"/>
      <c r="I189" s="73"/>
      <c r="J189" s="76">
        <f t="shared" si="178"/>
        <v>0</v>
      </c>
      <c r="K189" s="73"/>
      <c r="L189" s="73"/>
      <c r="M189" s="73" t="s">
        <v>19</v>
      </c>
      <c r="N189" s="73"/>
      <c r="O189" s="76">
        <f t="shared" si="179"/>
        <v>1</v>
      </c>
      <c r="P189" s="73"/>
      <c r="Q189" s="73"/>
      <c r="R189" s="73"/>
      <c r="S189" s="73"/>
      <c r="T189" s="76">
        <f t="shared" si="189"/>
        <v>0</v>
      </c>
      <c r="U189" s="73"/>
      <c r="V189" s="73"/>
      <c r="W189" s="74" t="s">
        <v>17</v>
      </c>
      <c r="X189" s="73"/>
      <c r="Y189" s="76">
        <f t="shared" si="181"/>
        <v>1</v>
      </c>
      <c r="Z189" s="73"/>
      <c r="AA189" s="73"/>
      <c r="AB189" s="73"/>
      <c r="AC189" s="73"/>
      <c r="AD189" s="77">
        <f t="shared" ref="AD189:AD196" si="190">COUNTA(Z189:AC189)</f>
        <v>0</v>
      </c>
      <c r="AE189" s="42">
        <v>3</v>
      </c>
      <c r="AF189" s="48">
        <f t="shared" si="183"/>
        <v>1</v>
      </c>
      <c r="AG189" s="48">
        <f t="shared" si="184"/>
        <v>0</v>
      </c>
      <c r="AH189" s="48">
        <f t="shared" si="185"/>
        <v>0</v>
      </c>
      <c r="AI189" s="48">
        <f t="shared" ref="AI189:AI192" si="191">COUNTIF(F189:AD189,$I$1)</f>
        <v>1</v>
      </c>
      <c r="AJ189" s="73">
        <f t="shared" si="187"/>
        <v>0</v>
      </c>
      <c r="AK189" s="73">
        <f t="shared" si="188"/>
        <v>0</v>
      </c>
      <c r="AL189" s="42"/>
    </row>
    <row r="190" spans="1:38" ht="15.75" customHeight="1" x14ac:dyDescent="0.25">
      <c r="A190" s="35">
        <v>10</v>
      </c>
      <c r="B190" s="47" t="str">
        <f t="shared" si="176"/>
        <v>Технология</v>
      </c>
      <c r="C190" s="70" t="s">
        <v>189</v>
      </c>
      <c r="D190" s="91">
        <v>36</v>
      </c>
      <c r="E190" s="72">
        <f t="shared" si="177"/>
        <v>2.7777777777777776E-2</v>
      </c>
      <c r="F190" s="73"/>
      <c r="G190" s="73"/>
      <c r="H190" s="73"/>
      <c r="I190" s="73"/>
      <c r="J190" s="76">
        <f t="shared" si="178"/>
        <v>0</v>
      </c>
      <c r="K190" s="73"/>
      <c r="L190" s="73"/>
      <c r="M190" s="73"/>
      <c r="N190" s="73"/>
      <c r="O190" s="76">
        <f t="shared" si="179"/>
        <v>0</v>
      </c>
      <c r="P190" s="73"/>
      <c r="Q190" s="73"/>
      <c r="R190" s="73"/>
      <c r="S190" s="73"/>
      <c r="T190" s="76">
        <f t="shared" si="189"/>
        <v>0</v>
      </c>
      <c r="U190" s="73"/>
      <c r="V190" s="73"/>
      <c r="W190" s="74" t="s">
        <v>19</v>
      </c>
      <c r="X190" s="73"/>
      <c r="Y190" s="76">
        <f t="shared" si="181"/>
        <v>1</v>
      </c>
      <c r="Z190" s="73"/>
      <c r="AA190" s="73"/>
      <c r="AB190" s="73"/>
      <c r="AC190" s="73"/>
      <c r="AD190" s="77">
        <f t="shared" si="190"/>
        <v>0</v>
      </c>
      <c r="AE190" s="42">
        <v>3</v>
      </c>
      <c r="AF190" s="48">
        <f t="shared" si="183"/>
        <v>0</v>
      </c>
      <c r="AG190" s="48">
        <f t="shared" si="184"/>
        <v>0</v>
      </c>
      <c r="AH190" s="48">
        <f t="shared" si="185"/>
        <v>0</v>
      </c>
      <c r="AI190" s="48">
        <f t="shared" si="191"/>
        <v>1</v>
      </c>
      <c r="AJ190" s="73">
        <f t="shared" si="187"/>
        <v>0</v>
      </c>
      <c r="AK190" s="73">
        <f t="shared" si="188"/>
        <v>0</v>
      </c>
      <c r="AL190" s="42"/>
    </row>
    <row r="191" spans="1:38" ht="15.75" customHeight="1" x14ac:dyDescent="0.25">
      <c r="A191" s="35">
        <v>10</v>
      </c>
      <c r="B191" s="47" t="str">
        <f t="shared" si="176"/>
        <v>Физическая культура</v>
      </c>
      <c r="C191" s="70" t="s">
        <v>189</v>
      </c>
      <c r="D191" s="91">
        <v>35</v>
      </c>
      <c r="E191" s="72">
        <f t="shared" si="177"/>
        <v>5.7142857142857141E-2</v>
      </c>
      <c r="F191" s="73"/>
      <c r="G191" s="73" t="s">
        <v>19</v>
      </c>
      <c r="H191" s="73"/>
      <c r="I191" s="73"/>
      <c r="J191" s="76">
        <f t="shared" si="178"/>
        <v>1</v>
      </c>
      <c r="K191" s="73"/>
      <c r="L191" s="73"/>
      <c r="M191" s="73"/>
      <c r="N191" s="73"/>
      <c r="O191" s="76">
        <f t="shared" si="179"/>
        <v>0</v>
      </c>
      <c r="P191" s="73"/>
      <c r="Q191" s="73"/>
      <c r="R191" s="73"/>
      <c r="S191" s="73"/>
      <c r="T191" s="76">
        <f t="shared" si="189"/>
        <v>0</v>
      </c>
      <c r="U191" s="73"/>
      <c r="V191" s="73"/>
      <c r="W191" s="73"/>
      <c r="X191" s="73"/>
      <c r="Y191" s="76">
        <f t="shared" si="181"/>
        <v>0</v>
      </c>
      <c r="Z191" s="73"/>
      <c r="AA191" s="73"/>
      <c r="AB191" s="73" t="s">
        <v>15</v>
      </c>
      <c r="AC191" s="73"/>
      <c r="AD191" s="77">
        <f t="shared" si="190"/>
        <v>1</v>
      </c>
      <c r="AE191" s="42">
        <v>3</v>
      </c>
      <c r="AF191" s="48">
        <f t="shared" si="183"/>
        <v>0</v>
      </c>
      <c r="AG191" s="48">
        <f t="shared" si="184"/>
        <v>0</v>
      </c>
      <c r="AH191" s="48">
        <f t="shared" si="185"/>
        <v>1</v>
      </c>
      <c r="AI191" s="48">
        <f t="shared" si="191"/>
        <v>1</v>
      </c>
      <c r="AJ191" s="73">
        <f t="shared" si="187"/>
        <v>0</v>
      </c>
      <c r="AK191" s="73">
        <f t="shared" si="188"/>
        <v>0</v>
      </c>
      <c r="AL191" s="42"/>
    </row>
    <row r="192" spans="1:38" ht="15.75" customHeight="1" x14ac:dyDescent="0.25">
      <c r="A192" s="35">
        <v>10</v>
      </c>
      <c r="B192" s="47" t="str">
        <f t="shared" si="176"/>
        <v>Изобразительное искусство</v>
      </c>
      <c r="C192" s="70" t="s">
        <v>189</v>
      </c>
      <c r="D192" s="91">
        <v>20</v>
      </c>
      <c r="E192" s="72">
        <f t="shared" si="177"/>
        <v>0.1</v>
      </c>
      <c r="F192" s="73"/>
      <c r="G192" s="73"/>
      <c r="H192" s="73"/>
      <c r="I192" s="73"/>
      <c r="J192" s="76">
        <f t="shared" si="178"/>
        <v>0</v>
      </c>
      <c r="K192" s="73"/>
      <c r="L192" s="73"/>
      <c r="M192" s="73"/>
      <c r="N192" s="73"/>
      <c r="O192" s="76">
        <f t="shared" si="179"/>
        <v>0</v>
      </c>
      <c r="P192" s="73"/>
      <c r="Q192" s="73"/>
      <c r="R192" s="73"/>
      <c r="S192" s="73"/>
      <c r="T192" s="76">
        <f t="shared" si="189"/>
        <v>0</v>
      </c>
      <c r="U192" s="73"/>
      <c r="V192" s="74" t="s">
        <v>20</v>
      </c>
      <c r="W192" s="73"/>
      <c r="X192" s="73"/>
      <c r="Y192" s="76">
        <f t="shared" si="181"/>
        <v>1</v>
      </c>
      <c r="Z192" s="73"/>
      <c r="AA192" s="73"/>
      <c r="AB192" s="73" t="s">
        <v>15</v>
      </c>
      <c r="AC192" s="73"/>
      <c r="AD192" s="77">
        <f t="shared" si="190"/>
        <v>1</v>
      </c>
      <c r="AE192" s="42">
        <v>3</v>
      </c>
      <c r="AF192" s="48">
        <f t="shared" si="183"/>
        <v>0</v>
      </c>
      <c r="AG192" s="48">
        <f t="shared" si="184"/>
        <v>0</v>
      </c>
      <c r="AH192" s="48">
        <f t="shared" si="185"/>
        <v>1</v>
      </c>
      <c r="AI192" s="48">
        <f t="shared" si="191"/>
        <v>0</v>
      </c>
      <c r="AJ192" s="73">
        <f t="shared" si="187"/>
        <v>1</v>
      </c>
      <c r="AK192" s="73">
        <f t="shared" si="188"/>
        <v>0</v>
      </c>
      <c r="AL192" s="42"/>
    </row>
    <row r="193" spans="1:38" ht="15.75" customHeight="1" x14ac:dyDescent="0.25">
      <c r="A193" s="35">
        <v>10</v>
      </c>
      <c r="B193" s="47" t="str">
        <f t="shared" si="176"/>
        <v>Музыка</v>
      </c>
      <c r="C193" s="70" t="s">
        <v>189</v>
      </c>
      <c r="D193" s="91">
        <v>19</v>
      </c>
      <c r="E193" s="72">
        <v>0.1</v>
      </c>
      <c r="F193" s="73"/>
      <c r="G193" s="73"/>
      <c r="H193" s="73"/>
      <c r="I193" s="73"/>
      <c r="J193" s="76">
        <f t="shared" si="178"/>
        <v>0</v>
      </c>
      <c r="K193" s="73"/>
      <c r="L193" s="73"/>
      <c r="M193" s="73"/>
      <c r="N193" s="73"/>
      <c r="O193" s="76">
        <f t="shared" si="179"/>
        <v>0</v>
      </c>
      <c r="P193" s="73"/>
      <c r="Q193" s="73"/>
      <c r="R193" s="73"/>
      <c r="S193" s="73"/>
      <c r="T193" s="76">
        <f t="shared" si="189"/>
        <v>0</v>
      </c>
      <c r="U193" s="73"/>
      <c r="V193" s="73"/>
      <c r="W193" s="73"/>
      <c r="X193" s="73"/>
      <c r="Y193" s="75">
        <v>1</v>
      </c>
      <c r="Z193" s="73"/>
      <c r="AA193" s="73"/>
      <c r="AB193" s="73" t="s">
        <v>15</v>
      </c>
      <c r="AC193" s="73"/>
      <c r="AD193" s="77">
        <f t="shared" si="190"/>
        <v>1</v>
      </c>
      <c r="AE193" s="42">
        <v>2</v>
      </c>
      <c r="AF193" s="48">
        <f t="shared" si="183"/>
        <v>0</v>
      </c>
      <c r="AG193" s="48">
        <f t="shared" si="184"/>
        <v>0</v>
      </c>
      <c r="AH193" s="48">
        <f t="shared" si="185"/>
        <v>1</v>
      </c>
      <c r="AI193" s="93">
        <v>1</v>
      </c>
      <c r="AJ193" s="73">
        <f t="shared" si="187"/>
        <v>0</v>
      </c>
      <c r="AK193" s="73">
        <f t="shared" si="188"/>
        <v>0</v>
      </c>
      <c r="AL193" s="42"/>
    </row>
    <row r="194" spans="1:38" ht="15.75" customHeight="1" x14ac:dyDescent="0.25">
      <c r="A194" s="35">
        <v>10</v>
      </c>
      <c r="B194" s="47" t="str">
        <f t="shared" si="176"/>
        <v>Обществознание</v>
      </c>
      <c r="C194" s="70" t="s">
        <v>189</v>
      </c>
      <c r="D194" s="91">
        <v>18</v>
      </c>
      <c r="E194" s="72">
        <f t="shared" si="177"/>
        <v>5.5555555555555552E-2</v>
      </c>
      <c r="F194" s="73"/>
      <c r="G194" s="73"/>
      <c r="H194" s="73"/>
      <c r="I194" s="73"/>
      <c r="J194" s="76">
        <f t="shared" si="178"/>
        <v>0</v>
      </c>
      <c r="K194" s="73"/>
      <c r="L194" s="73"/>
      <c r="M194" s="73"/>
      <c r="N194" s="73"/>
      <c r="O194" s="76">
        <f t="shared" si="179"/>
        <v>0</v>
      </c>
      <c r="P194" s="73"/>
      <c r="Q194" s="73"/>
      <c r="R194" s="73"/>
      <c r="S194" s="73"/>
      <c r="T194" s="76">
        <f t="shared" si="189"/>
        <v>0</v>
      </c>
      <c r="U194" s="73"/>
      <c r="V194" s="73"/>
      <c r="W194" s="74" t="s">
        <v>17</v>
      </c>
      <c r="X194" s="73"/>
      <c r="Y194" s="76">
        <f t="shared" ref="Y194:Y196" si="192">COUNTA(U194:X194)</f>
        <v>1</v>
      </c>
      <c r="Z194" s="73"/>
      <c r="AA194" s="73"/>
      <c r="AB194" s="73"/>
      <c r="AC194" s="73"/>
      <c r="AD194" s="77">
        <f t="shared" si="190"/>
        <v>0</v>
      </c>
      <c r="AE194" s="42">
        <v>2</v>
      </c>
      <c r="AF194" s="48">
        <f t="shared" si="183"/>
        <v>1</v>
      </c>
      <c r="AG194" s="48">
        <f t="shared" si="184"/>
        <v>0</v>
      </c>
      <c r="AH194" s="48">
        <f t="shared" si="185"/>
        <v>0</v>
      </c>
      <c r="AI194" s="48">
        <f t="shared" ref="AI194:AI196" si="193">COUNTIF(F194:AD194,$I$1)</f>
        <v>0</v>
      </c>
      <c r="AJ194" s="73">
        <f t="shared" si="187"/>
        <v>0</v>
      </c>
      <c r="AK194" s="73">
        <f t="shared" si="188"/>
        <v>0</v>
      </c>
      <c r="AL194" s="42"/>
    </row>
    <row r="195" spans="1:38" ht="15.75" customHeight="1" x14ac:dyDescent="0.25">
      <c r="A195" s="35">
        <v>10</v>
      </c>
      <c r="B195" s="47" t="str">
        <f t="shared" si="176"/>
        <v>Физика</v>
      </c>
      <c r="C195" s="70" t="s">
        <v>189</v>
      </c>
      <c r="D195" s="91">
        <v>36</v>
      </c>
      <c r="E195" s="72">
        <f t="shared" si="177"/>
        <v>5.5555555555555552E-2</v>
      </c>
      <c r="F195" s="73"/>
      <c r="G195" s="73" t="s">
        <v>19</v>
      </c>
      <c r="H195" s="73"/>
      <c r="I195" s="73"/>
      <c r="J195" s="76">
        <f t="shared" si="178"/>
        <v>1</v>
      </c>
      <c r="K195" s="73"/>
      <c r="L195" s="73"/>
      <c r="M195" s="73"/>
      <c r="N195" s="73"/>
      <c r="O195" s="76">
        <f t="shared" si="179"/>
        <v>0</v>
      </c>
      <c r="P195" s="73"/>
      <c r="Q195" s="73"/>
      <c r="R195" s="73"/>
      <c r="S195" s="73"/>
      <c r="T195" s="76">
        <f t="shared" si="189"/>
        <v>0</v>
      </c>
      <c r="U195" s="73"/>
      <c r="V195" s="73"/>
      <c r="W195" s="74" t="s">
        <v>17</v>
      </c>
      <c r="X195" s="73"/>
      <c r="Y195" s="76">
        <f t="shared" si="192"/>
        <v>1</v>
      </c>
      <c r="Z195" s="73"/>
      <c r="AA195" s="73"/>
      <c r="AB195" s="73"/>
      <c r="AC195" s="73"/>
      <c r="AD195" s="77">
        <f t="shared" si="190"/>
        <v>0</v>
      </c>
      <c r="AE195" s="42">
        <v>2</v>
      </c>
      <c r="AF195" s="48">
        <f t="shared" si="183"/>
        <v>1</v>
      </c>
      <c r="AG195" s="48">
        <f t="shared" si="184"/>
        <v>0</v>
      </c>
      <c r="AH195" s="48">
        <f t="shared" si="185"/>
        <v>0</v>
      </c>
      <c r="AI195" s="48">
        <f t="shared" si="193"/>
        <v>1</v>
      </c>
      <c r="AJ195" s="73">
        <f t="shared" si="187"/>
        <v>0</v>
      </c>
      <c r="AK195" s="73">
        <f t="shared" si="188"/>
        <v>0</v>
      </c>
      <c r="AL195" s="42"/>
    </row>
    <row r="196" spans="1:38" ht="15.75" customHeight="1" x14ac:dyDescent="0.25">
      <c r="A196" s="35">
        <v>10</v>
      </c>
      <c r="B196" s="47" t="str">
        <f t="shared" si="176"/>
        <v>Информатика</v>
      </c>
      <c r="C196" s="70" t="s">
        <v>189</v>
      </c>
      <c r="D196" s="91">
        <v>17</v>
      </c>
      <c r="E196" s="72">
        <f t="shared" si="177"/>
        <v>5.8823529411764705E-2</v>
      </c>
      <c r="F196" s="73"/>
      <c r="G196" s="73"/>
      <c r="H196" s="73"/>
      <c r="I196" s="73"/>
      <c r="J196" s="76">
        <f t="shared" si="178"/>
        <v>0</v>
      </c>
      <c r="K196" s="73"/>
      <c r="L196" s="73"/>
      <c r="M196" s="73"/>
      <c r="N196" s="73"/>
      <c r="O196" s="76">
        <f t="shared" si="179"/>
        <v>0</v>
      </c>
      <c r="P196" s="73"/>
      <c r="Q196" s="73"/>
      <c r="R196" s="73"/>
      <c r="S196" s="73"/>
      <c r="T196" s="76">
        <f t="shared" si="189"/>
        <v>0</v>
      </c>
      <c r="U196" s="73"/>
      <c r="V196" s="73"/>
      <c r="W196" s="73"/>
      <c r="X196" s="73"/>
      <c r="Y196" s="76">
        <f t="shared" si="192"/>
        <v>0</v>
      </c>
      <c r="Z196" s="73"/>
      <c r="AA196" s="73"/>
      <c r="AB196" s="73" t="s">
        <v>15</v>
      </c>
      <c r="AC196" s="73"/>
      <c r="AD196" s="77">
        <f t="shared" si="190"/>
        <v>1</v>
      </c>
      <c r="AE196" s="42">
        <v>2</v>
      </c>
      <c r="AF196" s="48">
        <f t="shared" si="183"/>
        <v>0</v>
      </c>
      <c r="AG196" s="48">
        <f t="shared" si="184"/>
        <v>0</v>
      </c>
      <c r="AH196" s="48">
        <f t="shared" si="185"/>
        <v>1</v>
      </c>
      <c r="AI196" s="48">
        <f t="shared" si="193"/>
        <v>0</v>
      </c>
      <c r="AJ196" s="73">
        <f t="shared" si="187"/>
        <v>0</v>
      </c>
      <c r="AK196" s="73">
        <f t="shared" si="188"/>
        <v>0</v>
      </c>
      <c r="AL196" s="42"/>
    </row>
    <row r="197" spans="1:38" ht="15.75" customHeight="1" x14ac:dyDescent="0.25">
      <c r="A197" s="35">
        <v>10</v>
      </c>
      <c r="B197" s="83"/>
      <c r="C197" s="84"/>
      <c r="D197" s="85"/>
      <c r="E197" s="86"/>
      <c r="F197" s="87"/>
      <c r="G197" s="87"/>
      <c r="H197" s="87"/>
      <c r="I197" s="87"/>
      <c r="J197" s="87">
        <f>SUM(J181:J196)</f>
        <v>6</v>
      </c>
      <c r="K197" s="87"/>
      <c r="L197" s="87"/>
      <c r="M197" s="87"/>
      <c r="N197" s="87"/>
      <c r="O197" s="87">
        <f>SUM(O181:O196)</f>
        <v>5</v>
      </c>
      <c r="P197" s="87"/>
      <c r="Q197" s="87"/>
      <c r="R197" s="87"/>
      <c r="S197" s="87"/>
      <c r="T197" s="87">
        <f>SUM(T181:T196)</f>
        <v>5</v>
      </c>
      <c r="U197" s="87"/>
      <c r="V197" s="87"/>
      <c r="W197" s="87"/>
      <c r="X197" s="87"/>
      <c r="Y197" s="87">
        <f>SUM(Y181:Y196)</f>
        <v>14</v>
      </c>
      <c r="Z197" s="87"/>
      <c r="AA197" s="87"/>
      <c r="AB197" s="87"/>
      <c r="AC197" s="87"/>
      <c r="AD197" s="87">
        <f>SUM(AD181:AD196)</f>
        <v>6</v>
      </c>
      <c r="AE197" s="42">
        <v>3</v>
      </c>
      <c r="AF197" s="88">
        <f t="shared" ref="AF197:AK197" si="194">SUM(AF181:AF196)</f>
        <v>6</v>
      </c>
      <c r="AG197" s="88">
        <f t="shared" si="194"/>
        <v>0</v>
      </c>
      <c r="AH197" s="88">
        <f t="shared" si="194"/>
        <v>4</v>
      </c>
      <c r="AI197" s="89">
        <f t="shared" si="194"/>
        <v>11</v>
      </c>
      <c r="AJ197" s="88">
        <f t="shared" si="194"/>
        <v>13</v>
      </c>
      <c r="AK197" s="88">
        <f t="shared" si="194"/>
        <v>0</v>
      </c>
      <c r="AL197" s="42"/>
    </row>
    <row r="198" spans="1:38" ht="15.75" customHeight="1" x14ac:dyDescent="0.25">
      <c r="A198" s="35">
        <v>11</v>
      </c>
      <c r="B198" s="149" t="s">
        <v>158</v>
      </c>
      <c r="C198" s="150"/>
      <c r="D198" s="65"/>
      <c r="E198" s="66"/>
      <c r="F198" s="151"/>
      <c r="G198" s="138"/>
      <c r="H198" s="138"/>
      <c r="I198" s="138"/>
      <c r="J198" s="138"/>
      <c r="K198" s="138"/>
      <c r="L198" s="138"/>
      <c r="M198" s="138"/>
      <c r="N198" s="138"/>
      <c r="O198" s="138"/>
      <c r="P198" s="138"/>
      <c r="Q198" s="138"/>
      <c r="R198" s="138"/>
      <c r="S198" s="138"/>
      <c r="T198" s="138"/>
      <c r="U198" s="138"/>
      <c r="V198" s="138"/>
      <c r="W198" s="138"/>
      <c r="X198" s="138"/>
      <c r="Y198" s="138"/>
      <c r="Z198" s="138"/>
      <c r="AA198" s="138"/>
      <c r="AB198" s="138"/>
      <c r="AC198" s="138"/>
      <c r="AD198" s="138"/>
      <c r="AE198" s="42">
        <v>3</v>
      </c>
      <c r="AF198" s="68"/>
      <c r="AG198" s="68"/>
      <c r="AH198" s="68"/>
      <c r="AI198" s="68"/>
      <c r="AJ198" s="49"/>
      <c r="AK198" s="49"/>
      <c r="AL198" s="42"/>
    </row>
    <row r="199" spans="1:38" ht="15.75" customHeight="1" x14ac:dyDescent="0.25">
      <c r="A199" s="35">
        <v>11</v>
      </c>
      <c r="B199" s="47" t="str">
        <f t="shared" ref="B199:B214" si="195">B181</f>
        <v>Русский язык</v>
      </c>
      <c r="C199" s="70" t="s">
        <v>190</v>
      </c>
      <c r="D199" s="90">
        <v>71</v>
      </c>
      <c r="E199" s="72">
        <f t="shared" ref="E199:E214" si="196">(J199+O199+T199+Y199+AD199)/D199</f>
        <v>2.8169014084507043E-2</v>
      </c>
      <c r="F199" s="73"/>
      <c r="G199" s="73"/>
      <c r="H199" s="73"/>
      <c r="I199" s="73"/>
      <c r="J199" s="76">
        <f t="shared" ref="J199:J214" si="197">COUNTA(F199:I199)</f>
        <v>0</v>
      </c>
      <c r="K199" s="73"/>
      <c r="L199" s="74" t="s">
        <v>19</v>
      </c>
      <c r="M199" s="73"/>
      <c r="N199" s="73"/>
      <c r="O199" s="76">
        <f t="shared" ref="O199:O214" si="198">COUNTA(K199:N199)</f>
        <v>1</v>
      </c>
      <c r="P199" s="73"/>
      <c r="Q199" s="73"/>
      <c r="R199" s="73"/>
      <c r="S199" s="73"/>
      <c r="T199" s="76">
        <f t="shared" ref="T199:T212" si="199">COUNTA(P199:S199)</f>
        <v>0</v>
      </c>
      <c r="U199" s="73"/>
      <c r="V199" s="73"/>
      <c r="W199" s="73"/>
      <c r="X199" s="74" t="s">
        <v>17</v>
      </c>
      <c r="Y199" s="76">
        <f t="shared" ref="Y199:Y214" si="200">COUNTA(U199:X199)</f>
        <v>1</v>
      </c>
      <c r="Z199" s="73"/>
      <c r="AA199" s="73"/>
      <c r="AB199" s="73"/>
      <c r="AC199" s="73"/>
      <c r="AD199" s="77">
        <f t="shared" ref="AD199:AD204" si="201">COUNTA(Z199:AC199)</f>
        <v>0</v>
      </c>
      <c r="AE199" s="42">
        <v>3</v>
      </c>
      <c r="AF199" s="48">
        <f t="shared" ref="AF199:AF214" si="202">COUNTIF(F199:AD199,$F$1)</f>
        <v>1</v>
      </c>
      <c r="AG199" s="48">
        <f t="shared" ref="AG199:AG214" si="203">COUNTIF(F199:AE199,$G$1)</f>
        <v>0</v>
      </c>
      <c r="AH199" s="48">
        <f t="shared" ref="AH199:AH214" si="204">COUNTIF(F199:AD199,$H$1)</f>
        <v>0</v>
      </c>
      <c r="AI199" s="48">
        <f t="shared" ref="AI199:AI204" si="205">COUNTIF(F199:AD199,$I$1)</f>
        <v>1</v>
      </c>
      <c r="AJ199" s="73">
        <f t="shared" ref="AJ199:AJ214" si="206">IF($J$1&gt;0,COUNTIF(F199:AD199,$J$1),0)</f>
        <v>0</v>
      </c>
      <c r="AK199" s="73">
        <f t="shared" ref="AK199:AK214" si="207">IF($K$1&gt;0,COUNTIF(F199:AD199,$K$1),0)</f>
        <v>0</v>
      </c>
      <c r="AL199" s="42"/>
    </row>
    <row r="200" spans="1:38" ht="15.75" customHeight="1" x14ac:dyDescent="0.25">
      <c r="A200" s="35">
        <v>11</v>
      </c>
      <c r="B200" s="47" t="str">
        <f t="shared" si="195"/>
        <v>Литература</v>
      </c>
      <c r="C200" s="70" t="s">
        <v>190</v>
      </c>
      <c r="D200" s="91">
        <v>37</v>
      </c>
      <c r="E200" s="72">
        <f t="shared" si="196"/>
        <v>5.4054054054054057E-2</v>
      </c>
      <c r="F200" s="74" t="s">
        <v>19</v>
      </c>
      <c r="G200" s="73"/>
      <c r="H200" s="73"/>
      <c r="I200" s="73"/>
      <c r="J200" s="76">
        <f t="shared" si="197"/>
        <v>1</v>
      </c>
      <c r="K200" s="73"/>
      <c r="L200" s="73"/>
      <c r="M200" s="73"/>
      <c r="N200" s="73"/>
      <c r="O200" s="76">
        <f t="shared" si="198"/>
        <v>0</v>
      </c>
      <c r="P200" s="73"/>
      <c r="Q200" s="73"/>
      <c r="R200" s="73"/>
      <c r="S200" s="73"/>
      <c r="T200" s="76">
        <f t="shared" si="199"/>
        <v>0</v>
      </c>
      <c r="U200" s="73"/>
      <c r="V200" s="73"/>
      <c r="W200" s="73"/>
      <c r="X200" s="73"/>
      <c r="Y200" s="76">
        <f t="shared" si="200"/>
        <v>0</v>
      </c>
      <c r="Z200" s="73"/>
      <c r="AA200" s="73"/>
      <c r="AB200" s="74" t="s">
        <v>19</v>
      </c>
      <c r="AC200" s="73"/>
      <c r="AD200" s="77">
        <f t="shared" si="201"/>
        <v>1</v>
      </c>
      <c r="AE200" s="42">
        <v>3</v>
      </c>
      <c r="AF200" s="48">
        <f t="shared" si="202"/>
        <v>0</v>
      </c>
      <c r="AG200" s="48">
        <f t="shared" si="203"/>
        <v>0</v>
      </c>
      <c r="AH200" s="48">
        <f t="shared" si="204"/>
        <v>0</v>
      </c>
      <c r="AI200" s="48">
        <f t="shared" si="205"/>
        <v>2</v>
      </c>
      <c r="AJ200" s="73">
        <f t="shared" si="206"/>
        <v>0</v>
      </c>
      <c r="AK200" s="73">
        <f t="shared" si="207"/>
        <v>0</v>
      </c>
      <c r="AL200" s="42"/>
    </row>
    <row r="201" spans="1:38" ht="15.75" customHeight="1" x14ac:dyDescent="0.25">
      <c r="A201" s="35">
        <v>11</v>
      </c>
      <c r="B201" s="47" t="str">
        <f t="shared" si="195"/>
        <v>Иностранный язык</v>
      </c>
      <c r="C201" s="70" t="s">
        <v>190</v>
      </c>
      <c r="D201" s="91">
        <v>54</v>
      </c>
      <c r="E201" s="72">
        <f t="shared" si="196"/>
        <v>9.2592592592592587E-2</v>
      </c>
      <c r="F201" s="73"/>
      <c r="G201" s="73"/>
      <c r="H201" s="74" t="s">
        <v>19</v>
      </c>
      <c r="I201" s="73"/>
      <c r="J201" s="76">
        <f t="shared" si="197"/>
        <v>1</v>
      </c>
      <c r="K201" s="73"/>
      <c r="L201" s="73"/>
      <c r="M201" s="74" t="s">
        <v>19</v>
      </c>
      <c r="N201" s="73"/>
      <c r="O201" s="76">
        <f t="shared" si="198"/>
        <v>1</v>
      </c>
      <c r="P201" s="73"/>
      <c r="Q201" s="73"/>
      <c r="R201" s="74" t="s">
        <v>19</v>
      </c>
      <c r="S201" s="73"/>
      <c r="T201" s="76">
        <f t="shared" si="199"/>
        <v>1</v>
      </c>
      <c r="U201" s="73"/>
      <c r="V201" s="73"/>
      <c r="W201" s="74" t="s">
        <v>19</v>
      </c>
      <c r="X201" s="73"/>
      <c r="Y201" s="76">
        <f t="shared" si="200"/>
        <v>1</v>
      </c>
      <c r="Z201" s="73"/>
      <c r="AA201" s="74" t="s">
        <v>19</v>
      </c>
      <c r="AB201" s="73"/>
      <c r="AC201" s="73"/>
      <c r="AD201" s="77">
        <f t="shared" si="201"/>
        <v>1</v>
      </c>
      <c r="AE201" s="42">
        <v>3</v>
      </c>
      <c r="AF201" s="48">
        <f t="shared" si="202"/>
        <v>0</v>
      </c>
      <c r="AG201" s="48">
        <f t="shared" si="203"/>
        <v>0</v>
      </c>
      <c r="AH201" s="48">
        <f t="shared" si="204"/>
        <v>0</v>
      </c>
      <c r="AI201" s="48">
        <f t="shared" si="205"/>
        <v>5</v>
      </c>
      <c r="AJ201" s="73">
        <f t="shared" si="206"/>
        <v>0</v>
      </c>
      <c r="AK201" s="73">
        <f t="shared" si="207"/>
        <v>0</v>
      </c>
      <c r="AL201" s="42"/>
    </row>
    <row r="202" spans="1:38" ht="15.75" customHeight="1" x14ac:dyDescent="0.25">
      <c r="A202" s="35">
        <v>11</v>
      </c>
      <c r="B202" s="47" t="str">
        <f t="shared" si="195"/>
        <v>Алгебра</v>
      </c>
      <c r="C202" s="70" t="s">
        <v>190</v>
      </c>
      <c r="D202" s="91">
        <v>54</v>
      </c>
      <c r="E202" s="72">
        <f t="shared" si="196"/>
        <v>9.2592592592592587E-2</v>
      </c>
      <c r="F202" s="73"/>
      <c r="G202" s="73"/>
      <c r="H202" s="74" t="s">
        <v>20</v>
      </c>
      <c r="I202" s="73"/>
      <c r="J202" s="76">
        <f t="shared" si="197"/>
        <v>1</v>
      </c>
      <c r="K202" s="73"/>
      <c r="L202" s="73"/>
      <c r="M202" s="74" t="s">
        <v>20</v>
      </c>
      <c r="N202" s="73"/>
      <c r="O202" s="76">
        <f t="shared" si="198"/>
        <v>1</v>
      </c>
      <c r="P202" s="73"/>
      <c r="Q202" s="73"/>
      <c r="R202" s="74" t="s">
        <v>20</v>
      </c>
      <c r="S202" s="73"/>
      <c r="T202" s="76">
        <f t="shared" si="199"/>
        <v>1</v>
      </c>
      <c r="U202" s="74"/>
      <c r="V202" s="73"/>
      <c r="W202" s="73"/>
      <c r="X202" s="74" t="s">
        <v>20</v>
      </c>
      <c r="Y202" s="76">
        <f t="shared" si="200"/>
        <v>1</v>
      </c>
      <c r="Z202" s="73"/>
      <c r="AA202" s="74" t="s">
        <v>15</v>
      </c>
      <c r="AB202" s="73"/>
      <c r="AC202" s="73"/>
      <c r="AD202" s="77">
        <f t="shared" si="201"/>
        <v>1</v>
      </c>
      <c r="AE202" s="42">
        <v>3</v>
      </c>
      <c r="AF202" s="48">
        <f t="shared" si="202"/>
        <v>0</v>
      </c>
      <c r="AG202" s="48">
        <f t="shared" si="203"/>
        <v>0</v>
      </c>
      <c r="AH202" s="48">
        <f t="shared" si="204"/>
        <v>1</v>
      </c>
      <c r="AI202" s="48">
        <f t="shared" si="205"/>
        <v>0</v>
      </c>
      <c r="AJ202" s="73">
        <f t="shared" si="206"/>
        <v>4</v>
      </c>
      <c r="AK202" s="73">
        <f t="shared" si="207"/>
        <v>0</v>
      </c>
      <c r="AL202" s="42"/>
    </row>
    <row r="203" spans="1:38" ht="15.75" customHeight="1" x14ac:dyDescent="0.25">
      <c r="A203" s="35">
        <v>11</v>
      </c>
      <c r="B203" s="47" t="str">
        <f t="shared" si="195"/>
        <v>Геометрия</v>
      </c>
      <c r="C203" s="70" t="s">
        <v>190</v>
      </c>
      <c r="D203" s="91">
        <v>36</v>
      </c>
      <c r="E203" s="72">
        <f t="shared" si="196"/>
        <v>8.3333333333333329E-2</v>
      </c>
      <c r="F203" s="73"/>
      <c r="G203" s="73"/>
      <c r="H203" s="74" t="s">
        <v>20</v>
      </c>
      <c r="I203" s="73"/>
      <c r="J203" s="76">
        <f t="shared" si="197"/>
        <v>1</v>
      </c>
      <c r="K203" s="73"/>
      <c r="L203" s="73"/>
      <c r="M203" s="73"/>
      <c r="N203" s="73"/>
      <c r="O203" s="76">
        <f t="shared" si="198"/>
        <v>0</v>
      </c>
      <c r="P203" s="74" t="s">
        <v>20</v>
      </c>
      <c r="Q203" s="73"/>
      <c r="R203" s="73"/>
      <c r="S203" s="73"/>
      <c r="T203" s="76">
        <f t="shared" si="199"/>
        <v>1</v>
      </c>
      <c r="U203" s="73"/>
      <c r="V203" s="73"/>
      <c r="W203" s="73"/>
      <c r="X203" s="74" t="s">
        <v>20</v>
      </c>
      <c r="Y203" s="76">
        <f t="shared" si="200"/>
        <v>1</v>
      </c>
      <c r="Z203" s="73"/>
      <c r="AA203" s="73"/>
      <c r="AB203" s="73"/>
      <c r="AC203" s="73"/>
      <c r="AD203" s="77">
        <f t="shared" si="201"/>
        <v>0</v>
      </c>
      <c r="AE203" s="42">
        <v>3</v>
      </c>
      <c r="AF203" s="48">
        <f t="shared" si="202"/>
        <v>0</v>
      </c>
      <c r="AG203" s="48">
        <f t="shared" si="203"/>
        <v>0</v>
      </c>
      <c r="AH203" s="48">
        <f t="shared" si="204"/>
        <v>0</v>
      </c>
      <c r="AI203" s="48">
        <f t="shared" si="205"/>
        <v>0</v>
      </c>
      <c r="AJ203" s="73">
        <f t="shared" si="206"/>
        <v>3</v>
      </c>
      <c r="AK203" s="73">
        <f t="shared" si="207"/>
        <v>0</v>
      </c>
      <c r="AL203" s="42"/>
    </row>
    <row r="204" spans="1:38" ht="15.75" customHeight="1" x14ac:dyDescent="0.25">
      <c r="A204" s="35">
        <v>11</v>
      </c>
      <c r="B204" s="47" t="str">
        <f t="shared" si="195"/>
        <v>Вероятность и статистика</v>
      </c>
      <c r="C204" s="70" t="s">
        <v>190</v>
      </c>
      <c r="D204" s="91">
        <v>18</v>
      </c>
      <c r="E204" s="72">
        <f t="shared" si="196"/>
        <v>5.5555555555555552E-2</v>
      </c>
      <c r="F204" s="73"/>
      <c r="G204" s="73"/>
      <c r="H204" s="73"/>
      <c r="I204" s="73"/>
      <c r="J204" s="76">
        <f t="shared" si="197"/>
        <v>0</v>
      </c>
      <c r="K204" s="73"/>
      <c r="L204" s="73"/>
      <c r="M204" s="73"/>
      <c r="N204" s="73"/>
      <c r="O204" s="76">
        <f t="shared" si="198"/>
        <v>0</v>
      </c>
      <c r="P204" s="73"/>
      <c r="Q204" s="73"/>
      <c r="R204" s="73"/>
      <c r="S204" s="73"/>
      <c r="T204" s="76">
        <f t="shared" si="199"/>
        <v>0</v>
      </c>
      <c r="U204" s="73"/>
      <c r="V204" s="73"/>
      <c r="W204" s="73"/>
      <c r="X204" s="74" t="s">
        <v>20</v>
      </c>
      <c r="Y204" s="76">
        <f t="shared" si="200"/>
        <v>1</v>
      </c>
      <c r="Z204" s="73"/>
      <c r="AA204" s="73"/>
      <c r="AB204" s="73"/>
      <c r="AC204" s="73"/>
      <c r="AD204" s="77">
        <f t="shared" si="201"/>
        <v>0</v>
      </c>
      <c r="AE204" s="42">
        <v>3</v>
      </c>
      <c r="AF204" s="48">
        <f t="shared" si="202"/>
        <v>0</v>
      </c>
      <c r="AG204" s="48">
        <f t="shared" si="203"/>
        <v>0</v>
      </c>
      <c r="AH204" s="48">
        <f t="shared" si="204"/>
        <v>0</v>
      </c>
      <c r="AI204" s="48">
        <f t="shared" si="205"/>
        <v>0</v>
      </c>
      <c r="AJ204" s="73">
        <f t="shared" si="206"/>
        <v>1</v>
      </c>
      <c r="AK204" s="73">
        <f t="shared" si="207"/>
        <v>0</v>
      </c>
      <c r="AL204" s="42"/>
    </row>
    <row r="205" spans="1:38" ht="15.75" customHeight="1" x14ac:dyDescent="0.25">
      <c r="A205" s="35">
        <v>11</v>
      </c>
      <c r="B205" s="47" t="str">
        <f t="shared" si="195"/>
        <v>История</v>
      </c>
      <c r="C205" s="70" t="s">
        <v>190</v>
      </c>
      <c r="D205" s="91">
        <v>36</v>
      </c>
      <c r="E205" s="72">
        <f t="shared" si="196"/>
        <v>8.3333333333333329E-2</v>
      </c>
      <c r="F205" s="73"/>
      <c r="G205" s="73" t="s">
        <v>19</v>
      </c>
      <c r="H205" s="73"/>
      <c r="I205" s="73"/>
      <c r="J205" s="76">
        <f t="shared" si="197"/>
        <v>1</v>
      </c>
      <c r="K205" s="73"/>
      <c r="L205" s="73"/>
      <c r="M205" s="73"/>
      <c r="N205" s="73"/>
      <c r="O205" s="76">
        <f t="shared" si="198"/>
        <v>0</v>
      </c>
      <c r="P205" s="73"/>
      <c r="Q205" s="73"/>
      <c r="R205" s="73"/>
      <c r="S205" s="73"/>
      <c r="T205" s="76">
        <f t="shared" si="199"/>
        <v>0</v>
      </c>
      <c r="U205" s="73"/>
      <c r="V205" s="73"/>
      <c r="W205" s="74" t="s">
        <v>17</v>
      </c>
      <c r="X205" s="73"/>
      <c r="Y205" s="76">
        <f t="shared" si="200"/>
        <v>1</v>
      </c>
      <c r="Z205" s="73"/>
      <c r="AA205" s="73"/>
      <c r="AB205" s="73"/>
      <c r="AC205" s="73"/>
      <c r="AD205" s="92">
        <v>1</v>
      </c>
      <c r="AE205" s="42">
        <v>3</v>
      </c>
      <c r="AF205" s="48">
        <f t="shared" si="202"/>
        <v>1</v>
      </c>
      <c r="AG205" s="48">
        <f t="shared" si="203"/>
        <v>0</v>
      </c>
      <c r="AH205" s="48">
        <f t="shared" si="204"/>
        <v>0</v>
      </c>
      <c r="AI205" s="93">
        <v>1</v>
      </c>
      <c r="AJ205" s="73">
        <f t="shared" si="206"/>
        <v>0</v>
      </c>
      <c r="AK205" s="73">
        <f t="shared" si="207"/>
        <v>0</v>
      </c>
      <c r="AL205" s="42"/>
    </row>
    <row r="206" spans="1:38" ht="15.75" customHeight="1" x14ac:dyDescent="0.25">
      <c r="A206" s="35">
        <v>11</v>
      </c>
      <c r="B206" s="47" t="str">
        <f t="shared" si="195"/>
        <v>География</v>
      </c>
      <c r="C206" s="70" t="s">
        <v>190</v>
      </c>
      <c r="D206" s="91">
        <v>36</v>
      </c>
      <c r="E206" s="72">
        <f t="shared" si="196"/>
        <v>8.3333333333333329E-2</v>
      </c>
      <c r="F206" s="73"/>
      <c r="G206" s="73"/>
      <c r="H206" s="73"/>
      <c r="I206" s="73"/>
      <c r="J206" s="76">
        <f t="shared" si="197"/>
        <v>0</v>
      </c>
      <c r="K206" s="73"/>
      <c r="L206" s="73" t="s">
        <v>19</v>
      </c>
      <c r="M206" s="73"/>
      <c r="N206" s="73"/>
      <c r="O206" s="76">
        <f t="shared" si="198"/>
        <v>1</v>
      </c>
      <c r="P206" s="73"/>
      <c r="Q206" s="73"/>
      <c r="R206" s="73"/>
      <c r="S206" s="73"/>
      <c r="T206" s="76">
        <f t="shared" si="199"/>
        <v>0</v>
      </c>
      <c r="U206" s="73"/>
      <c r="V206" s="73"/>
      <c r="W206" s="74" t="s">
        <v>17</v>
      </c>
      <c r="X206" s="73"/>
      <c r="Y206" s="76">
        <f t="shared" si="200"/>
        <v>1</v>
      </c>
      <c r="Z206" s="73"/>
      <c r="AA206" s="73"/>
      <c r="AB206" s="73"/>
      <c r="AC206" s="73"/>
      <c r="AD206" s="92">
        <v>1</v>
      </c>
      <c r="AE206" s="42">
        <v>3</v>
      </c>
      <c r="AF206" s="48">
        <f t="shared" si="202"/>
        <v>1</v>
      </c>
      <c r="AG206" s="48">
        <f t="shared" si="203"/>
        <v>0</v>
      </c>
      <c r="AH206" s="48">
        <f t="shared" si="204"/>
        <v>0</v>
      </c>
      <c r="AI206" s="93">
        <v>1</v>
      </c>
      <c r="AJ206" s="73">
        <f t="shared" si="206"/>
        <v>0</v>
      </c>
      <c r="AK206" s="73">
        <f t="shared" si="207"/>
        <v>0</v>
      </c>
      <c r="AL206" s="42"/>
    </row>
    <row r="207" spans="1:38" ht="15.75" customHeight="1" x14ac:dyDescent="0.25">
      <c r="A207" s="35">
        <v>11</v>
      </c>
      <c r="B207" s="47" t="str">
        <f t="shared" si="195"/>
        <v>Биология</v>
      </c>
      <c r="C207" s="70" t="s">
        <v>190</v>
      </c>
      <c r="D207" s="91">
        <v>35</v>
      </c>
      <c r="E207" s="72">
        <f t="shared" si="196"/>
        <v>5.7142857142857141E-2</v>
      </c>
      <c r="F207" s="73"/>
      <c r="G207" s="73"/>
      <c r="H207" s="73"/>
      <c r="I207" s="73"/>
      <c r="J207" s="76">
        <f t="shared" si="197"/>
        <v>0</v>
      </c>
      <c r="K207" s="73"/>
      <c r="L207" s="73"/>
      <c r="M207" s="73" t="s">
        <v>19</v>
      </c>
      <c r="N207" s="73"/>
      <c r="O207" s="76">
        <f t="shared" si="198"/>
        <v>1</v>
      </c>
      <c r="P207" s="73"/>
      <c r="Q207" s="73"/>
      <c r="R207" s="73"/>
      <c r="S207" s="73"/>
      <c r="T207" s="76">
        <f t="shared" si="199"/>
        <v>0</v>
      </c>
      <c r="U207" s="73"/>
      <c r="V207" s="73"/>
      <c r="W207" s="74" t="s">
        <v>17</v>
      </c>
      <c r="X207" s="73"/>
      <c r="Y207" s="76">
        <f t="shared" si="200"/>
        <v>1</v>
      </c>
      <c r="Z207" s="73"/>
      <c r="AA207" s="73"/>
      <c r="AB207" s="73"/>
      <c r="AC207" s="73"/>
      <c r="AD207" s="77">
        <f t="shared" ref="AD207:AD211" si="208">COUNTA(Z207:AC207)</f>
        <v>0</v>
      </c>
      <c r="AE207" s="42">
        <v>3</v>
      </c>
      <c r="AF207" s="48">
        <f t="shared" si="202"/>
        <v>1</v>
      </c>
      <c r="AG207" s="48">
        <f t="shared" si="203"/>
        <v>0</v>
      </c>
      <c r="AH207" s="48">
        <f t="shared" si="204"/>
        <v>0</v>
      </c>
      <c r="AI207" s="48">
        <f t="shared" ref="AI207:AI211" si="209">COUNTIF(F207:AD207,$I$1)</f>
        <v>1</v>
      </c>
      <c r="AJ207" s="73">
        <f t="shared" si="206"/>
        <v>0</v>
      </c>
      <c r="AK207" s="73">
        <f t="shared" si="207"/>
        <v>0</v>
      </c>
      <c r="AL207" s="42"/>
    </row>
    <row r="208" spans="1:38" ht="15.75" customHeight="1" x14ac:dyDescent="0.25">
      <c r="A208" s="35">
        <v>11</v>
      </c>
      <c r="B208" s="47" t="str">
        <f t="shared" si="195"/>
        <v>Технология</v>
      </c>
      <c r="C208" s="70" t="s">
        <v>190</v>
      </c>
      <c r="D208" s="91">
        <v>36</v>
      </c>
      <c r="E208" s="72">
        <f t="shared" si="196"/>
        <v>5.5555555555555552E-2</v>
      </c>
      <c r="F208" s="73"/>
      <c r="G208" s="73"/>
      <c r="H208" s="73"/>
      <c r="I208" s="73"/>
      <c r="J208" s="76">
        <f t="shared" si="197"/>
        <v>0</v>
      </c>
      <c r="K208" s="73"/>
      <c r="L208" s="73"/>
      <c r="M208" s="73"/>
      <c r="N208" s="73"/>
      <c r="O208" s="76">
        <f t="shared" si="198"/>
        <v>0</v>
      </c>
      <c r="P208" s="73"/>
      <c r="Q208" s="73"/>
      <c r="R208" s="73"/>
      <c r="S208" s="73"/>
      <c r="T208" s="76">
        <f t="shared" si="199"/>
        <v>0</v>
      </c>
      <c r="U208" s="73"/>
      <c r="V208" s="73"/>
      <c r="W208" s="74" t="s">
        <v>19</v>
      </c>
      <c r="X208" s="73"/>
      <c r="Y208" s="76">
        <f t="shared" si="200"/>
        <v>1</v>
      </c>
      <c r="Z208" s="73"/>
      <c r="AA208" s="73"/>
      <c r="AB208" s="73" t="s">
        <v>15</v>
      </c>
      <c r="AC208" s="73"/>
      <c r="AD208" s="77">
        <f t="shared" si="208"/>
        <v>1</v>
      </c>
      <c r="AE208" s="42">
        <v>3</v>
      </c>
      <c r="AF208" s="48">
        <f t="shared" si="202"/>
        <v>0</v>
      </c>
      <c r="AG208" s="48">
        <f t="shared" si="203"/>
        <v>0</v>
      </c>
      <c r="AH208" s="48">
        <f t="shared" si="204"/>
        <v>1</v>
      </c>
      <c r="AI208" s="48">
        <f t="shared" si="209"/>
        <v>1</v>
      </c>
      <c r="AJ208" s="73">
        <f t="shared" si="206"/>
        <v>0</v>
      </c>
      <c r="AK208" s="73">
        <f t="shared" si="207"/>
        <v>0</v>
      </c>
      <c r="AL208" s="42"/>
    </row>
    <row r="209" spans="1:38" ht="15.75" customHeight="1" x14ac:dyDescent="0.25">
      <c r="A209" s="35">
        <v>11</v>
      </c>
      <c r="B209" s="47" t="str">
        <f t="shared" si="195"/>
        <v>Физическая культура</v>
      </c>
      <c r="C209" s="70" t="s">
        <v>190</v>
      </c>
      <c r="D209" s="91">
        <v>36</v>
      </c>
      <c r="E209" s="72">
        <f t="shared" si="196"/>
        <v>5.5555555555555552E-2</v>
      </c>
      <c r="F209" s="73"/>
      <c r="G209" s="73" t="s">
        <v>19</v>
      </c>
      <c r="H209" s="73"/>
      <c r="I209" s="73"/>
      <c r="J209" s="76">
        <f t="shared" si="197"/>
        <v>1</v>
      </c>
      <c r="K209" s="74"/>
      <c r="L209" s="74"/>
      <c r="M209" s="74"/>
      <c r="N209" s="74"/>
      <c r="O209" s="76">
        <f t="shared" si="198"/>
        <v>0</v>
      </c>
      <c r="P209" s="74"/>
      <c r="Q209" s="73"/>
      <c r="R209" s="73"/>
      <c r="S209" s="73"/>
      <c r="T209" s="76">
        <f t="shared" si="199"/>
        <v>0</v>
      </c>
      <c r="U209" s="73"/>
      <c r="V209" s="73"/>
      <c r="W209" s="73"/>
      <c r="X209" s="73"/>
      <c r="Y209" s="76">
        <f t="shared" si="200"/>
        <v>0</v>
      </c>
      <c r="Z209" s="74"/>
      <c r="AA209" s="74"/>
      <c r="AB209" s="74" t="s">
        <v>15</v>
      </c>
      <c r="AC209" s="74"/>
      <c r="AD209" s="77">
        <f t="shared" si="208"/>
        <v>1</v>
      </c>
      <c r="AE209" s="42">
        <v>3</v>
      </c>
      <c r="AF209" s="48">
        <f t="shared" si="202"/>
        <v>0</v>
      </c>
      <c r="AG209" s="48">
        <f t="shared" si="203"/>
        <v>0</v>
      </c>
      <c r="AH209" s="48">
        <f t="shared" si="204"/>
        <v>1</v>
      </c>
      <c r="AI209" s="48">
        <f t="shared" si="209"/>
        <v>1</v>
      </c>
      <c r="AJ209" s="73">
        <f t="shared" si="206"/>
        <v>0</v>
      </c>
      <c r="AK209" s="73">
        <f t="shared" si="207"/>
        <v>0</v>
      </c>
      <c r="AL209" s="42"/>
    </row>
    <row r="210" spans="1:38" ht="15.75" customHeight="1" x14ac:dyDescent="0.25">
      <c r="A210" s="35">
        <v>11</v>
      </c>
      <c r="B210" s="47" t="str">
        <f t="shared" si="195"/>
        <v>Изобразительное искусство</v>
      </c>
      <c r="C210" s="70" t="s">
        <v>190</v>
      </c>
      <c r="D210" s="91">
        <v>20</v>
      </c>
      <c r="E210" s="72">
        <f t="shared" si="196"/>
        <v>0.05</v>
      </c>
      <c r="F210" s="73"/>
      <c r="G210" s="73"/>
      <c r="H210" s="73"/>
      <c r="I210" s="73"/>
      <c r="J210" s="76">
        <f t="shared" si="197"/>
        <v>0</v>
      </c>
      <c r="K210" s="73"/>
      <c r="L210" s="73"/>
      <c r="M210" s="73"/>
      <c r="N210" s="73"/>
      <c r="O210" s="76">
        <f t="shared" si="198"/>
        <v>0</v>
      </c>
      <c r="P210" s="73"/>
      <c r="Q210" s="73"/>
      <c r="R210" s="73"/>
      <c r="S210" s="73"/>
      <c r="T210" s="76">
        <f t="shared" si="199"/>
        <v>0</v>
      </c>
      <c r="U210" s="73"/>
      <c r="V210" s="73"/>
      <c r="W210" s="73"/>
      <c r="X210" s="73"/>
      <c r="Y210" s="76">
        <f t="shared" si="200"/>
        <v>0</v>
      </c>
      <c r="Z210" s="73"/>
      <c r="AA210" s="74" t="s">
        <v>15</v>
      </c>
      <c r="AB210" s="73"/>
      <c r="AC210" s="73"/>
      <c r="AD210" s="77">
        <f t="shared" si="208"/>
        <v>1</v>
      </c>
      <c r="AE210" s="42">
        <v>3</v>
      </c>
      <c r="AF210" s="48">
        <f t="shared" si="202"/>
        <v>0</v>
      </c>
      <c r="AG210" s="48">
        <f t="shared" si="203"/>
        <v>0</v>
      </c>
      <c r="AH210" s="48">
        <f t="shared" si="204"/>
        <v>1</v>
      </c>
      <c r="AI210" s="48">
        <f t="shared" si="209"/>
        <v>0</v>
      </c>
      <c r="AJ210" s="73">
        <f t="shared" si="206"/>
        <v>0</v>
      </c>
      <c r="AK210" s="73">
        <f t="shared" si="207"/>
        <v>0</v>
      </c>
      <c r="AL210" s="42"/>
    </row>
    <row r="211" spans="1:38" ht="15.75" customHeight="1" x14ac:dyDescent="0.25">
      <c r="A211" s="35">
        <v>11</v>
      </c>
      <c r="B211" s="47" t="str">
        <f t="shared" si="195"/>
        <v>Музыка</v>
      </c>
      <c r="C211" s="70" t="s">
        <v>190</v>
      </c>
      <c r="D211" s="91">
        <v>18</v>
      </c>
      <c r="E211" s="72">
        <f t="shared" si="196"/>
        <v>5.5555555555555552E-2</v>
      </c>
      <c r="F211" s="73"/>
      <c r="G211" s="73"/>
      <c r="H211" s="73"/>
      <c r="I211" s="73"/>
      <c r="J211" s="76">
        <f t="shared" si="197"/>
        <v>0</v>
      </c>
      <c r="K211" s="73"/>
      <c r="L211" s="73"/>
      <c r="M211" s="73"/>
      <c r="N211" s="73"/>
      <c r="O211" s="76">
        <f t="shared" si="198"/>
        <v>0</v>
      </c>
      <c r="P211" s="73"/>
      <c r="Q211" s="73"/>
      <c r="R211" s="73"/>
      <c r="S211" s="73"/>
      <c r="T211" s="76">
        <f t="shared" si="199"/>
        <v>0</v>
      </c>
      <c r="U211" s="73"/>
      <c r="V211" s="73"/>
      <c r="W211" s="73"/>
      <c r="X211" s="73"/>
      <c r="Y211" s="76">
        <f t="shared" si="200"/>
        <v>0</v>
      </c>
      <c r="Z211" s="73"/>
      <c r="AA211" s="73"/>
      <c r="AB211" s="73" t="s">
        <v>15</v>
      </c>
      <c r="AC211" s="73"/>
      <c r="AD211" s="77">
        <f t="shared" si="208"/>
        <v>1</v>
      </c>
      <c r="AE211" s="42">
        <v>2</v>
      </c>
      <c r="AF211" s="48">
        <f t="shared" si="202"/>
        <v>0</v>
      </c>
      <c r="AG211" s="48">
        <f t="shared" si="203"/>
        <v>0</v>
      </c>
      <c r="AH211" s="48">
        <f t="shared" si="204"/>
        <v>1</v>
      </c>
      <c r="AI211" s="48">
        <f t="shared" si="209"/>
        <v>0</v>
      </c>
      <c r="AJ211" s="73">
        <f t="shared" si="206"/>
        <v>0</v>
      </c>
      <c r="AK211" s="73">
        <f t="shared" si="207"/>
        <v>0</v>
      </c>
      <c r="AL211" s="42"/>
    </row>
    <row r="212" spans="1:38" ht="15.75" customHeight="1" x14ac:dyDescent="0.25">
      <c r="A212" s="35">
        <v>11</v>
      </c>
      <c r="B212" s="47" t="str">
        <f t="shared" si="195"/>
        <v>Обществознание</v>
      </c>
      <c r="C212" s="70" t="s">
        <v>190</v>
      </c>
      <c r="D212" s="91">
        <v>18</v>
      </c>
      <c r="E212" s="72">
        <v>0.1</v>
      </c>
      <c r="F212" s="73"/>
      <c r="G212" s="73"/>
      <c r="H212" s="73"/>
      <c r="I212" s="73"/>
      <c r="J212" s="76">
        <f t="shared" si="197"/>
        <v>0</v>
      </c>
      <c r="K212" s="73"/>
      <c r="L212" s="73"/>
      <c r="M212" s="73"/>
      <c r="N212" s="73"/>
      <c r="O212" s="76">
        <f t="shared" si="198"/>
        <v>0</v>
      </c>
      <c r="P212" s="73"/>
      <c r="Q212" s="73"/>
      <c r="R212" s="73"/>
      <c r="S212" s="73"/>
      <c r="T212" s="76">
        <f t="shared" si="199"/>
        <v>0</v>
      </c>
      <c r="U212" s="73"/>
      <c r="V212" s="73"/>
      <c r="W212" s="74"/>
      <c r="X212" s="74" t="s">
        <v>17</v>
      </c>
      <c r="Y212" s="76">
        <f t="shared" si="200"/>
        <v>1</v>
      </c>
      <c r="Z212" s="73"/>
      <c r="AA212" s="73"/>
      <c r="AB212" s="73"/>
      <c r="AC212" s="73"/>
      <c r="AD212" s="92">
        <v>1</v>
      </c>
      <c r="AE212" s="42">
        <v>2</v>
      </c>
      <c r="AF212" s="48">
        <f t="shared" si="202"/>
        <v>1</v>
      </c>
      <c r="AG212" s="48">
        <f t="shared" si="203"/>
        <v>0</v>
      </c>
      <c r="AH212" s="48">
        <f t="shared" si="204"/>
        <v>0</v>
      </c>
      <c r="AI212" s="93">
        <v>1</v>
      </c>
      <c r="AJ212" s="73">
        <f t="shared" si="206"/>
        <v>0</v>
      </c>
      <c r="AK212" s="73">
        <f t="shared" si="207"/>
        <v>0</v>
      </c>
      <c r="AL212" s="42"/>
    </row>
    <row r="213" spans="1:38" ht="15.75" customHeight="1" x14ac:dyDescent="0.25">
      <c r="A213" s="35">
        <v>11</v>
      </c>
      <c r="B213" s="47" t="str">
        <f t="shared" si="195"/>
        <v>Физика</v>
      </c>
      <c r="C213" s="70" t="s">
        <v>190</v>
      </c>
      <c r="D213" s="91">
        <v>35</v>
      </c>
      <c r="E213" s="72">
        <v>0.1</v>
      </c>
      <c r="F213" s="73"/>
      <c r="G213" s="73" t="s">
        <v>19</v>
      </c>
      <c r="H213" s="73"/>
      <c r="I213" s="73"/>
      <c r="J213" s="76">
        <f t="shared" si="197"/>
        <v>1</v>
      </c>
      <c r="K213" s="73"/>
      <c r="L213" s="73"/>
      <c r="M213" s="73"/>
      <c r="N213" s="73"/>
      <c r="O213" s="76">
        <f t="shared" si="198"/>
        <v>0</v>
      </c>
      <c r="P213" s="73"/>
      <c r="Q213" s="73"/>
      <c r="R213" s="73"/>
      <c r="S213" s="73"/>
      <c r="T213" s="75">
        <v>1</v>
      </c>
      <c r="U213" s="73"/>
      <c r="V213" s="73"/>
      <c r="W213" s="74" t="s">
        <v>17</v>
      </c>
      <c r="X213" s="73"/>
      <c r="Y213" s="76">
        <f t="shared" si="200"/>
        <v>1</v>
      </c>
      <c r="Z213" s="73"/>
      <c r="AA213" s="73"/>
      <c r="AB213" s="73"/>
      <c r="AC213" s="73"/>
      <c r="AD213" s="92">
        <v>1</v>
      </c>
      <c r="AE213" s="42">
        <v>2</v>
      </c>
      <c r="AF213" s="48">
        <f t="shared" si="202"/>
        <v>1</v>
      </c>
      <c r="AG213" s="48">
        <f t="shared" si="203"/>
        <v>0</v>
      </c>
      <c r="AH213" s="48">
        <f t="shared" si="204"/>
        <v>0</v>
      </c>
      <c r="AI213" s="93">
        <v>2</v>
      </c>
      <c r="AJ213" s="73">
        <f t="shared" si="206"/>
        <v>0</v>
      </c>
      <c r="AK213" s="73">
        <f t="shared" si="207"/>
        <v>0</v>
      </c>
      <c r="AL213" s="42"/>
    </row>
    <row r="214" spans="1:38" ht="15.75" customHeight="1" x14ac:dyDescent="0.25">
      <c r="A214" s="35">
        <v>11</v>
      </c>
      <c r="B214" s="47" t="str">
        <f t="shared" si="195"/>
        <v>Информатика</v>
      </c>
      <c r="C214" s="70" t="s">
        <v>190</v>
      </c>
      <c r="D214" s="91">
        <v>18</v>
      </c>
      <c r="E214" s="72">
        <f t="shared" si="196"/>
        <v>5.5555555555555552E-2</v>
      </c>
      <c r="F214" s="73"/>
      <c r="G214" s="73"/>
      <c r="H214" s="73"/>
      <c r="I214" s="73"/>
      <c r="J214" s="76">
        <f t="shared" si="197"/>
        <v>0</v>
      </c>
      <c r="K214" s="73"/>
      <c r="L214" s="73"/>
      <c r="M214" s="73"/>
      <c r="N214" s="73"/>
      <c r="O214" s="76">
        <f t="shared" si="198"/>
        <v>0</v>
      </c>
      <c r="P214" s="73"/>
      <c r="Q214" s="73"/>
      <c r="R214" s="73"/>
      <c r="S214" s="73"/>
      <c r="T214" s="76">
        <f t="shared" ref="T214" si="210">COUNTA(P214:S214)</f>
        <v>0</v>
      </c>
      <c r="U214" s="73"/>
      <c r="V214" s="73"/>
      <c r="W214" s="73"/>
      <c r="X214" s="73"/>
      <c r="Y214" s="76">
        <f t="shared" si="200"/>
        <v>0</v>
      </c>
      <c r="Z214" s="73"/>
      <c r="AA214" s="73"/>
      <c r="AB214" s="73" t="s">
        <v>15</v>
      </c>
      <c r="AC214" s="73"/>
      <c r="AD214" s="77">
        <f t="shared" ref="AD214" si="211">COUNTA(Z214:AC214)</f>
        <v>1</v>
      </c>
      <c r="AE214" s="42">
        <v>2</v>
      </c>
      <c r="AF214" s="48">
        <f t="shared" si="202"/>
        <v>0</v>
      </c>
      <c r="AG214" s="48">
        <f t="shared" si="203"/>
        <v>0</v>
      </c>
      <c r="AH214" s="48">
        <f t="shared" si="204"/>
        <v>1</v>
      </c>
      <c r="AI214" s="48">
        <f t="shared" ref="AI214" si="212">COUNTIF(F214:AD214,$I$1)</f>
        <v>0</v>
      </c>
      <c r="AJ214" s="73">
        <f t="shared" si="206"/>
        <v>0</v>
      </c>
      <c r="AK214" s="73">
        <f t="shared" si="207"/>
        <v>0</v>
      </c>
      <c r="AL214" s="42"/>
    </row>
    <row r="215" spans="1:38" ht="15.75" customHeight="1" x14ac:dyDescent="0.25">
      <c r="A215" s="35">
        <v>11</v>
      </c>
      <c r="B215" s="83"/>
      <c r="C215" s="84"/>
      <c r="D215" s="85"/>
      <c r="E215" s="86"/>
      <c r="F215" s="87"/>
      <c r="G215" s="87"/>
      <c r="H215" s="87"/>
      <c r="I215" s="87"/>
      <c r="J215" s="87">
        <f>SUM(J199:J214)</f>
        <v>7</v>
      </c>
      <c r="K215" s="87"/>
      <c r="L215" s="87"/>
      <c r="M215" s="87"/>
      <c r="N215" s="87"/>
      <c r="O215" s="87">
        <f>SUM(O199:O214)</f>
        <v>5</v>
      </c>
      <c r="P215" s="87"/>
      <c r="Q215" s="87"/>
      <c r="R215" s="87"/>
      <c r="S215" s="87"/>
      <c r="T215" s="87">
        <f>SUM(T199:T214)</f>
        <v>4</v>
      </c>
      <c r="U215" s="87"/>
      <c r="V215" s="87"/>
      <c r="W215" s="87"/>
      <c r="X215" s="87"/>
      <c r="Y215" s="87">
        <f>SUM(Y199:Y214)</f>
        <v>11</v>
      </c>
      <c r="Z215" s="87"/>
      <c r="AA215" s="87"/>
      <c r="AB215" s="87"/>
      <c r="AC215" s="87"/>
      <c r="AD215" s="87">
        <f>SUM(AD199:AD214)</f>
        <v>12</v>
      </c>
      <c r="AE215" s="42">
        <v>3</v>
      </c>
      <c r="AF215" s="88">
        <f t="shared" ref="AF215:AK215" si="213">SUM(AF199:AF214)</f>
        <v>6</v>
      </c>
      <c r="AG215" s="88">
        <f t="shared" si="213"/>
        <v>0</v>
      </c>
      <c r="AH215" s="88">
        <f t="shared" si="213"/>
        <v>6</v>
      </c>
      <c r="AI215" s="89">
        <f t="shared" si="213"/>
        <v>16</v>
      </c>
      <c r="AJ215" s="88">
        <f t="shared" si="213"/>
        <v>8</v>
      </c>
      <c r="AK215" s="88">
        <f t="shared" si="213"/>
        <v>0</v>
      </c>
      <c r="AL215" s="42"/>
    </row>
    <row r="216" spans="1:38" ht="15.75" customHeight="1" x14ac:dyDescent="0.25">
      <c r="A216" s="35">
        <v>12</v>
      </c>
      <c r="B216" s="149" t="s">
        <v>134</v>
      </c>
      <c r="C216" s="150"/>
      <c r="D216" s="65"/>
      <c r="E216" s="66"/>
      <c r="F216" s="151"/>
      <c r="G216" s="138"/>
      <c r="H216" s="138"/>
      <c r="I216" s="138"/>
      <c r="J216" s="138"/>
      <c r="K216" s="138"/>
      <c r="L216" s="138"/>
      <c r="M216" s="138"/>
      <c r="N216" s="138"/>
      <c r="O216" s="138"/>
      <c r="P216" s="138"/>
      <c r="Q216" s="138"/>
      <c r="R216" s="138"/>
      <c r="S216" s="138"/>
      <c r="T216" s="138"/>
      <c r="U216" s="138"/>
      <c r="V216" s="138"/>
      <c r="W216" s="138"/>
      <c r="X216" s="138"/>
      <c r="Y216" s="138"/>
      <c r="Z216" s="138"/>
      <c r="AA216" s="138"/>
      <c r="AB216" s="138"/>
      <c r="AC216" s="138"/>
      <c r="AD216" s="138"/>
      <c r="AE216" s="42">
        <v>3</v>
      </c>
      <c r="AF216" s="68"/>
      <c r="AG216" s="68"/>
      <c r="AH216" s="68"/>
      <c r="AI216" s="68"/>
      <c r="AJ216" s="49"/>
      <c r="AK216" s="49"/>
      <c r="AL216" s="42"/>
    </row>
    <row r="217" spans="1:38" ht="15.75" customHeight="1" x14ac:dyDescent="0.25">
      <c r="A217" s="35">
        <v>12</v>
      </c>
      <c r="B217" s="47" t="str">
        <f>B199</f>
        <v>Русский язык</v>
      </c>
      <c r="C217" s="70" t="s">
        <v>191</v>
      </c>
      <c r="D217" s="90">
        <v>88</v>
      </c>
      <c r="E217" s="72">
        <f t="shared" ref="E217:E231" si="214">(J217+O217+T217+Y217+AD217)/D217</f>
        <v>2.2727272727272728E-2</v>
      </c>
      <c r="F217" s="73"/>
      <c r="G217" s="73"/>
      <c r="H217" s="73"/>
      <c r="I217" s="73"/>
      <c r="J217" s="76">
        <f t="shared" ref="J217:J231" si="215">COUNTA(F217:I217)</f>
        <v>0</v>
      </c>
      <c r="K217" s="73"/>
      <c r="L217" s="73" t="s">
        <v>19</v>
      </c>
      <c r="M217" s="73"/>
      <c r="N217" s="73"/>
      <c r="O217" s="76">
        <f t="shared" ref="O217:O231" si="216">COUNTA(K217:N217)</f>
        <v>1</v>
      </c>
      <c r="P217" s="73"/>
      <c r="Q217" s="73"/>
      <c r="R217" s="73"/>
      <c r="S217" s="73"/>
      <c r="T217" s="76">
        <f t="shared" ref="T217:T230" si="217">COUNTA(P217:S217)</f>
        <v>0</v>
      </c>
      <c r="U217" s="73"/>
      <c r="V217" s="73"/>
      <c r="W217" s="73"/>
      <c r="X217" s="74"/>
      <c r="Y217" s="76">
        <f t="shared" ref="Y217:Y231" si="218">COUNTA(U217:X217)</f>
        <v>0</v>
      </c>
      <c r="Z217" s="73"/>
      <c r="AA217" s="73"/>
      <c r="AB217" s="73" t="s">
        <v>19</v>
      </c>
      <c r="AC217" s="73"/>
      <c r="AD217" s="77">
        <f t="shared" ref="AD217:AD230" si="219">COUNTA(Z217:AC217)</f>
        <v>1</v>
      </c>
      <c r="AE217" s="42">
        <v>3</v>
      </c>
      <c r="AF217" s="48">
        <f t="shared" ref="AF217:AF231" si="220">COUNTIF(F217:AD217,$F$1)</f>
        <v>0</v>
      </c>
      <c r="AG217" s="48">
        <f t="shared" ref="AG217:AG231" si="221">COUNTIF(F217:AE217,$G$1)</f>
        <v>0</v>
      </c>
      <c r="AH217" s="48">
        <f t="shared" ref="AH217:AH231" si="222">COUNTIF(F217:AD217,$H$1)</f>
        <v>0</v>
      </c>
      <c r="AI217" s="48">
        <f t="shared" ref="AI217:AI231" si="223">COUNTIF(F217:AD217,$I$1)</f>
        <v>2</v>
      </c>
      <c r="AJ217" s="73">
        <f t="shared" ref="AJ217:AJ230" si="224">IF($J$1&gt;0,COUNTIF(F217:AD217,$J$1),0)</f>
        <v>0</v>
      </c>
      <c r="AK217" s="73">
        <f t="shared" ref="AK217:AK231" si="225">IF($K$1&gt;0,COUNTIF(F217:AD217,$K$1),0)</f>
        <v>0</v>
      </c>
      <c r="AL217" s="42"/>
    </row>
    <row r="218" spans="1:38" ht="15.75" customHeight="1" x14ac:dyDescent="0.25">
      <c r="A218" s="35">
        <v>12</v>
      </c>
      <c r="B218" s="47" t="str">
        <f>B200</f>
        <v>Литература</v>
      </c>
      <c r="C218" s="70" t="s">
        <v>191</v>
      </c>
      <c r="D218" s="91">
        <v>36</v>
      </c>
      <c r="E218" s="72">
        <f t="shared" si="214"/>
        <v>5.5555555555555552E-2</v>
      </c>
      <c r="F218" s="73"/>
      <c r="G218" s="73" t="s">
        <v>19</v>
      </c>
      <c r="H218" s="73"/>
      <c r="I218" s="73"/>
      <c r="J218" s="76">
        <f t="shared" si="215"/>
        <v>1</v>
      </c>
      <c r="K218" s="73"/>
      <c r="L218" s="73"/>
      <c r="M218" s="73"/>
      <c r="N218" s="73"/>
      <c r="O218" s="76">
        <f t="shared" si="216"/>
        <v>0</v>
      </c>
      <c r="P218" s="73"/>
      <c r="Q218" s="73"/>
      <c r="R218" s="73"/>
      <c r="S218" s="73"/>
      <c r="T218" s="76">
        <f t="shared" si="217"/>
        <v>0</v>
      </c>
      <c r="U218" s="73"/>
      <c r="V218" s="73"/>
      <c r="W218" s="73"/>
      <c r="X218" s="73"/>
      <c r="Y218" s="76">
        <f t="shared" si="218"/>
        <v>0</v>
      </c>
      <c r="Z218" s="73"/>
      <c r="AA218" s="73" t="s">
        <v>19</v>
      </c>
      <c r="AB218" s="73"/>
      <c r="AC218" s="73"/>
      <c r="AD218" s="77">
        <f t="shared" si="219"/>
        <v>1</v>
      </c>
      <c r="AE218" s="42">
        <v>3</v>
      </c>
      <c r="AF218" s="48">
        <f t="shared" si="220"/>
        <v>0</v>
      </c>
      <c r="AG218" s="48">
        <f t="shared" si="221"/>
        <v>0</v>
      </c>
      <c r="AH218" s="48">
        <f t="shared" si="222"/>
        <v>0</v>
      </c>
      <c r="AI218" s="48">
        <f t="shared" si="223"/>
        <v>2</v>
      </c>
      <c r="AJ218" s="73">
        <f t="shared" si="224"/>
        <v>0</v>
      </c>
      <c r="AK218" s="73">
        <f t="shared" si="225"/>
        <v>0</v>
      </c>
      <c r="AL218" s="42"/>
    </row>
    <row r="219" spans="1:38" ht="15.75" customHeight="1" x14ac:dyDescent="0.25">
      <c r="A219" s="35">
        <v>12</v>
      </c>
      <c r="B219" s="47" t="str">
        <f>B201</f>
        <v>Иностранный язык</v>
      </c>
      <c r="C219" s="70" t="s">
        <v>191</v>
      </c>
      <c r="D219" s="91">
        <v>53</v>
      </c>
      <c r="E219" s="72">
        <f t="shared" si="214"/>
        <v>5.6603773584905662E-2</v>
      </c>
      <c r="F219" s="73"/>
      <c r="G219" s="73"/>
      <c r="H219" s="73" t="s">
        <v>19</v>
      </c>
      <c r="I219" s="73"/>
      <c r="J219" s="76">
        <f t="shared" si="215"/>
        <v>1</v>
      </c>
      <c r="K219" s="73"/>
      <c r="L219" s="73"/>
      <c r="M219" s="73" t="s">
        <v>19</v>
      </c>
      <c r="N219" s="73"/>
      <c r="O219" s="76">
        <f t="shared" si="216"/>
        <v>1</v>
      </c>
      <c r="P219" s="73"/>
      <c r="Q219" s="73"/>
      <c r="R219" s="73"/>
      <c r="S219" s="73"/>
      <c r="T219" s="76">
        <f t="shared" si="217"/>
        <v>0</v>
      </c>
      <c r="U219" s="73"/>
      <c r="V219" s="73"/>
      <c r="W219" s="73"/>
      <c r="X219" s="73"/>
      <c r="Y219" s="76">
        <f t="shared" si="218"/>
        <v>0</v>
      </c>
      <c r="Z219" s="73"/>
      <c r="AA219" s="73"/>
      <c r="AB219" s="73" t="s">
        <v>19</v>
      </c>
      <c r="AC219" s="73"/>
      <c r="AD219" s="77">
        <f t="shared" si="219"/>
        <v>1</v>
      </c>
      <c r="AE219" s="42">
        <v>3</v>
      </c>
      <c r="AF219" s="48">
        <f t="shared" si="220"/>
        <v>0</v>
      </c>
      <c r="AG219" s="48">
        <f t="shared" si="221"/>
        <v>0</v>
      </c>
      <c r="AH219" s="48">
        <f t="shared" si="222"/>
        <v>0</v>
      </c>
      <c r="AI219" s="48">
        <f t="shared" si="223"/>
        <v>3</v>
      </c>
      <c r="AJ219" s="73">
        <f t="shared" si="224"/>
        <v>0</v>
      </c>
      <c r="AK219" s="73">
        <f t="shared" si="225"/>
        <v>0</v>
      </c>
      <c r="AL219" s="42"/>
    </row>
    <row r="220" spans="1:38" ht="15.75" customHeight="1" x14ac:dyDescent="0.25">
      <c r="A220" s="35">
        <v>12</v>
      </c>
      <c r="B220" s="47" t="str">
        <f>B202</f>
        <v>Алгебра</v>
      </c>
      <c r="C220" s="70" t="s">
        <v>191</v>
      </c>
      <c r="D220" s="91">
        <v>54</v>
      </c>
      <c r="E220" s="72">
        <f t="shared" si="214"/>
        <v>7.407407407407407E-2</v>
      </c>
      <c r="F220" s="73"/>
      <c r="G220" s="73"/>
      <c r="H220" s="74" t="s">
        <v>20</v>
      </c>
      <c r="I220" s="73"/>
      <c r="J220" s="76">
        <f t="shared" si="215"/>
        <v>1</v>
      </c>
      <c r="K220" s="73"/>
      <c r="L220" s="73"/>
      <c r="M220" s="74" t="s">
        <v>20</v>
      </c>
      <c r="N220" s="73"/>
      <c r="O220" s="76">
        <f t="shared" si="216"/>
        <v>1</v>
      </c>
      <c r="P220" s="73"/>
      <c r="Q220" s="73"/>
      <c r="R220" s="74" t="s">
        <v>20</v>
      </c>
      <c r="S220" s="73"/>
      <c r="T220" s="76">
        <f t="shared" si="217"/>
        <v>1</v>
      </c>
      <c r="U220" s="74"/>
      <c r="V220" s="73"/>
      <c r="W220" s="73"/>
      <c r="X220" s="74" t="s">
        <v>20</v>
      </c>
      <c r="Y220" s="76">
        <f t="shared" si="218"/>
        <v>1</v>
      </c>
      <c r="Z220" s="73"/>
      <c r="AA220" s="74"/>
      <c r="AB220" s="73"/>
      <c r="AC220" s="73"/>
      <c r="AD220" s="77">
        <f t="shared" si="219"/>
        <v>0</v>
      </c>
      <c r="AE220" s="42">
        <v>3</v>
      </c>
      <c r="AF220" s="48">
        <f t="shared" si="220"/>
        <v>0</v>
      </c>
      <c r="AG220" s="48">
        <f t="shared" si="221"/>
        <v>0</v>
      </c>
      <c r="AH220" s="48">
        <f t="shared" si="222"/>
        <v>0</v>
      </c>
      <c r="AI220" s="48">
        <f t="shared" si="223"/>
        <v>0</v>
      </c>
      <c r="AJ220" s="73">
        <f t="shared" si="224"/>
        <v>4</v>
      </c>
      <c r="AK220" s="73">
        <f t="shared" si="225"/>
        <v>0</v>
      </c>
      <c r="AL220" s="42"/>
    </row>
    <row r="221" spans="1:38" ht="15.75" customHeight="1" x14ac:dyDescent="0.25">
      <c r="A221" s="35">
        <v>12</v>
      </c>
      <c r="B221" s="47" t="str">
        <f>B203</f>
        <v>Геометрия</v>
      </c>
      <c r="C221" s="70" t="s">
        <v>191</v>
      </c>
      <c r="D221" s="91">
        <v>36</v>
      </c>
      <c r="E221" s="72">
        <f t="shared" si="214"/>
        <v>8.3333333333333329E-2</v>
      </c>
      <c r="F221" s="73"/>
      <c r="G221" s="73"/>
      <c r="H221" s="74" t="s">
        <v>20</v>
      </c>
      <c r="I221" s="73"/>
      <c r="J221" s="76">
        <f t="shared" si="215"/>
        <v>1</v>
      </c>
      <c r="K221" s="73"/>
      <c r="L221" s="73"/>
      <c r="M221" s="73"/>
      <c r="N221" s="73"/>
      <c r="O221" s="76">
        <f t="shared" si="216"/>
        <v>0</v>
      </c>
      <c r="P221" s="74" t="s">
        <v>20</v>
      </c>
      <c r="Q221" s="73"/>
      <c r="R221" s="73"/>
      <c r="S221" s="73"/>
      <c r="T221" s="76">
        <f t="shared" si="217"/>
        <v>1</v>
      </c>
      <c r="U221" s="73"/>
      <c r="V221" s="73"/>
      <c r="W221" s="73"/>
      <c r="X221" s="74" t="s">
        <v>20</v>
      </c>
      <c r="Y221" s="76">
        <f t="shared" si="218"/>
        <v>1</v>
      </c>
      <c r="Z221" s="73"/>
      <c r="AA221" s="73"/>
      <c r="AB221" s="73"/>
      <c r="AC221" s="73"/>
      <c r="AD221" s="77">
        <f t="shared" si="219"/>
        <v>0</v>
      </c>
      <c r="AE221" s="42">
        <v>3</v>
      </c>
      <c r="AF221" s="48">
        <f t="shared" si="220"/>
        <v>0</v>
      </c>
      <c r="AG221" s="48">
        <f t="shared" si="221"/>
        <v>0</v>
      </c>
      <c r="AH221" s="48">
        <f t="shared" si="222"/>
        <v>0</v>
      </c>
      <c r="AI221" s="48">
        <f t="shared" si="223"/>
        <v>0</v>
      </c>
      <c r="AJ221" s="73">
        <f t="shared" si="224"/>
        <v>3</v>
      </c>
      <c r="AK221" s="73">
        <f t="shared" si="225"/>
        <v>0</v>
      </c>
      <c r="AL221" s="42"/>
    </row>
    <row r="222" spans="1:38" ht="15.75" customHeight="1" x14ac:dyDescent="0.25">
      <c r="A222" s="35">
        <v>12</v>
      </c>
      <c r="B222" s="47" t="s">
        <v>180</v>
      </c>
      <c r="C222" s="70" t="s">
        <v>191</v>
      </c>
      <c r="D222" s="91">
        <v>18</v>
      </c>
      <c r="E222" s="72">
        <f t="shared" si="214"/>
        <v>5.5555555555555552E-2</v>
      </c>
      <c r="F222" s="73"/>
      <c r="G222" s="73"/>
      <c r="H222" s="73"/>
      <c r="I222" s="73"/>
      <c r="J222" s="76">
        <f t="shared" si="215"/>
        <v>0</v>
      </c>
      <c r="K222" s="73"/>
      <c r="L222" s="73"/>
      <c r="M222" s="73"/>
      <c r="N222" s="73"/>
      <c r="O222" s="76">
        <f t="shared" si="216"/>
        <v>0</v>
      </c>
      <c r="P222" s="73"/>
      <c r="Q222" s="73"/>
      <c r="R222" s="73"/>
      <c r="S222" s="73"/>
      <c r="T222" s="76">
        <f t="shared" si="217"/>
        <v>0</v>
      </c>
      <c r="U222" s="73"/>
      <c r="V222" s="73"/>
      <c r="W222" s="73"/>
      <c r="X222" s="73"/>
      <c r="Y222" s="76">
        <f t="shared" si="218"/>
        <v>0</v>
      </c>
      <c r="Z222" s="73"/>
      <c r="AA222" s="73"/>
      <c r="AB222" s="73" t="s">
        <v>15</v>
      </c>
      <c r="AC222" s="73"/>
      <c r="AD222" s="77">
        <f t="shared" si="219"/>
        <v>1</v>
      </c>
      <c r="AE222" s="42">
        <v>3</v>
      </c>
      <c r="AF222" s="48">
        <f t="shared" si="220"/>
        <v>0</v>
      </c>
      <c r="AG222" s="48">
        <f t="shared" si="221"/>
        <v>0</v>
      </c>
      <c r="AH222" s="48">
        <f t="shared" si="222"/>
        <v>1</v>
      </c>
      <c r="AI222" s="48">
        <f t="shared" si="223"/>
        <v>0</v>
      </c>
      <c r="AJ222" s="73">
        <f t="shared" si="224"/>
        <v>0</v>
      </c>
      <c r="AK222" s="73">
        <f t="shared" si="225"/>
        <v>0</v>
      </c>
      <c r="AL222" s="42"/>
    </row>
    <row r="223" spans="1:38" ht="15.75" customHeight="1" x14ac:dyDescent="0.25">
      <c r="A223" s="35">
        <v>12</v>
      </c>
      <c r="B223" s="47" t="str">
        <f t="shared" ref="B223:B231" si="226">B205</f>
        <v>История</v>
      </c>
      <c r="C223" s="70" t="s">
        <v>191</v>
      </c>
      <c r="D223" s="91">
        <v>35</v>
      </c>
      <c r="E223" s="72">
        <f t="shared" si="214"/>
        <v>5.7142857142857141E-2</v>
      </c>
      <c r="F223" s="73"/>
      <c r="G223" s="73" t="s">
        <v>19</v>
      </c>
      <c r="H223" s="73"/>
      <c r="I223" s="73"/>
      <c r="J223" s="76">
        <f t="shared" si="215"/>
        <v>1</v>
      </c>
      <c r="K223" s="73"/>
      <c r="L223" s="73"/>
      <c r="M223" s="73"/>
      <c r="N223" s="73"/>
      <c r="O223" s="76">
        <f t="shared" si="216"/>
        <v>0</v>
      </c>
      <c r="P223" s="73"/>
      <c r="Q223" s="73"/>
      <c r="R223" s="73"/>
      <c r="S223" s="73"/>
      <c r="T223" s="76">
        <f t="shared" si="217"/>
        <v>0</v>
      </c>
      <c r="U223" s="73"/>
      <c r="V223" s="73"/>
      <c r="W223" s="73"/>
      <c r="X223" s="73"/>
      <c r="Y223" s="76">
        <f t="shared" si="218"/>
        <v>0</v>
      </c>
      <c r="Z223" s="73"/>
      <c r="AA223" s="73"/>
      <c r="AB223" s="73" t="s">
        <v>15</v>
      </c>
      <c r="AC223" s="73"/>
      <c r="AD223" s="77">
        <f t="shared" si="219"/>
        <v>1</v>
      </c>
      <c r="AE223" s="42">
        <v>3</v>
      </c>
      <c r="AF223" s="48">
        <f t="shared" si="220"/>
        <v>0</v>
      </c>
      <c r="AG223" s="48">
        <f t="shared" si="221"/>
        <v>0</v>
      </c>
      <c r="AH223" s="48">
        <f t="shared" si="222"/>
        <v>1</v>
      </c>
      <c r="AI223" s="48">
        <f t="shared" si="223"/>
        <v>1</v>
      </c>
      <c r="AJ223" s="73">
        <f t="shared" si="224"/>
        <v>0</v>
      </c>
      <c r="AK223" s="73">
        <f t="shared" si="225"/>
        <v>0</v>
      </c>
      <c r="AL223" s="42"/>
    </row>
    <row r="224" spans="1:38" ht="15.75" customHeight="1" x14ac:dyDescent="0.25">
      <c r="A224" s="35">
        <v>12</v>
      </c>
      <c r="B224" s="47" t="str">
        <f t="shared" si="226"/>
        <v>География</v>
      </c>
      <c r="C224" s="70" t="s">
        <v>191</v>
      </c>
      <c r="D224" s="91">
        <v>36</v>
      </c>
      <c r="E224" s="72">
        <f t="shared" si="214"/>
        <v>5.5555555555555552E-2</v>
      </c>
      <c r="F224" s="73"/>
      <c r="G224" s="73"/>
      <c r="H224" s="73"/>
      <c r="I224" s="73"/>
      <c r="J224" s="76">
        <f t="shared" si="215"/>
        <v>0</v>
      </c>
      <c r="K224" s="73"/>
      <c r="L224" s="73" t="s">
        <v>19</v>
      </c>
      <c r="M224" s="73"/>
      <c r="N224" s="73"/>
      <c r="O224" s="76">
        <f t="shared" si="216"/>
        <v>1</v>
      </c>
      <c r="P224" s="73"/>
      <c r="Q224" s="73"/>
      <c r="R224" s="73"/>
      <c r="S224" s="73"/>
      <c r="T224" s="76">
        <f t="shared" si="217"/>
        <v>0</v>
      </c>
      <c r="U224" s="73"/>
      <c r="V224" s="73"/>
      <c r="W224" s="73"/>
      <c r="X224" s="73"/>
      <c r="Y224" s="76">
        <f t="shared" si="218"/>
        <v>0</v>
      </c>
      <c r="Z224" s="73"/>
      <c r="AA224" s="73" t="s">
        <v>15</v>
      </c>
      <c r="AB224" s="73"/>
      <c r="AC224" s="73"/>
      <c r="AD224" s="77">
        <f t="shared" si="219"/>
        <v>1</v>
      </c>
      <c r="AE224" s="42">
        <v>3</v>
      </c>
      <c r="AF224" s="48">
        <f t="shared" si="220"/>
        <v>0</v>
      </c>
      <c r="AG224" s="48">
        <f t="shared" si="221"/>
        <v>0</v>
      </c>
      <c r="AH224" s="48">
        <f t="shared" si="222"/>
        <v>1</v>
      </c>
      <c r="AI224" s="48">
        <f t="shared" si="223"/>
        <v>1</v>
      </c>
      <c r="AJ224" s="73">
        <f t="shared" si="224"/>
        <v>0</v>
      </c>
      <c r="AK224" s="73">
        <f t="shared" si="225"/>
        <v>0</v>
      </c>
      <c r="AL224" s="42"/>
    </row>
    <row r="225" spans="1:38" ht="15.75" customHeight="1" x14ac:dyDescent="0.25">
      <c r="A225" s="35">
        <v>12</v>
      </c>
      <c r="B225" s="47" t="str">
        <f t="shared" si="226"/>
        <v>Биология</v>
      </c>
      <c r="C225" s="70" t="s">
        <v>191</v>
      </c>
      <c r="D225" s="91">
        <v>36</v>
      </c>
      <c r="E225" s="72">
        <f t="shared" si="214"/>
        <v>5.5555555555555552E-2</v>
      </c>
      <c r="F225" s="73"/>
      <c r="G225" s="73"/>
      <c r="H225" s="73"/>
      <c r="I225" s="73"/>
      <c r="J225" s="76">
        <f t="shared" si="215"/>
        <v>0</v>
      </c>
      <c r="K225" s="73"/>
      <c r="L225" s="73"/>
      <c r="M225" s="73" t="s">
        <v>19</v>
      </c>
      <c r="N225" s="73"/>
      <c r="O225" s="76">
        <f t="shared" si="216"/>
        <v>1</v>
      </c>
      <c r="P225" s="73"/>
      <c r="Q225" s="73"/>
      <c r="R225" s="73"/>
      <c r="S225" s="73"/>
      <c r="T225" s="76">
        <f t="shared" si="217"/>
        <v>0</v>
      </c>
      <c r="U225" s="73"/>
      <c r="V225" s="73"/>
      <c r="W225" s="73"/>
      <c r="X225" s="73"/>
      <c r="Y225" s="76">
        <f t="shared" si="218"/>
        <v>0</v>
      </c>
      <c r="Z225" s="73"/>
      <c r="AA225" s="73" t="s">
        <v>15</v>
      </c>
      <c r="AB225" s="73"/>
      <c r="AC225" s="73"/>
      <c r="AD225" s="77">
        <f t="shared" si="219"/>
        <v>1</v>
      </c>
      <c r="AE225" s="42">
        <v>3</v>
      </c>
      <c r="AF225" s="48">
        <f t="shared" si="220"/>
        <v>0</v>
      </c>
      <c r="AG225" s="48">
        <f t="shared" si="221"/>
        <v>0</v>
      </c>
      <c r="AH225" s="48">
        <f t="shared" si="222"/>
        <v>1</v>
      </c>
      <c r="AI225" s="48">
        <f t="shared" si="223"/>
        <v>1</v>
      </c>
      <c r="AJ225" s="73">
        <f t="shared" si="224"/>
        <v>0</v>
      </c>
      <c r="AK225" s="73">
        <f t="shared" si="225"/>
        <v>0</v>
      </c>
      <c r="AL225" s="42"/>
    </row>
    <row r="226" spans="1:38" ht="15.75" customHeight="1" x14ac:dyDescent="0.25">
      <c r="A226" s="35">
        <v>12</v>
      </c>
      <c r="B226" s="47" t="str">
        <f t="shared" si="226"/>
        <v>Технология</v>
      </c>
      <c r="C226" s="70" t="s">
        <v>191</v>
      </c>
      <c r="D226" s="91">
        <v>36</v>
      </c>
      <c r="E226" s="72">
        <f t="shared" si="214"/>
        <v>5.5555555555555552E-2</v>
      </c>
      <c r="F226" s="73"/>
      <c r="G226" s="73"/>
      <c r="H226" s="73"/>
      <c r="I226" s="73"/>
      <c r="J226" s="76">
        <f t="shared" si="215"/>
        <v>0</v>
      </c>
      <c r="K226" s="73"/>
      <c r="L226" s="73"/>
      <c r="M226" s="73"/>
      <c r="N226" s="73"/>
      <c r="O226" s="76">
        <f t="shared" si="216"/>
        <v>0</v>
      </c>
      <c r="P226" s="73"/>
      <c r="Q226" s="73"/>
      <c r="R226" s="73"/>
      <c r="S226" s="73"/>
      <c r="T226" s="76">
        <f t="shared" si="217"/>
        <v>0</v>
      </c>
      <c r="U226" s="73"/>
      <c r="V226" s="73"/>
      <c r="W226" s="74" t="s">
        <v>19</v>
      </c>
      <c r="X226" s="73"/>
      <c r="Y226" s="76">
        <f t="shared" si="218"/>
        <v>1</v>
      </c>
      <c r="Z226" s="73"/>
      <c r="AA226" s="73"/>
      <c r="AB226" s="73" t="s">
        <v>15</v>
      </c>
      <c r="AC226" s="73"/>
      <c r="AD226" s="77">
        <f t="shared" si="219"/>
        <v>1</v>
      </c>
      <c r="AE226" s="42">
        <v>3</v>
      </c>
      <c r="AF226" s="48">
        <f t="shared" si="220"/>
        <v>0</v>
      </c>
      <c r="AG226" s="48">
        <f t="shared" si="221"/>
        <v>0</v>
      </c>
      <c r="AH226" s="48">
        <f t="shared" si="222"/>
        <v>1</v>
      </c>
      <c r="AI226" s="48">
        <f t="shared" si="223"/>
        <v>1</v>
      </c>
      <c r="AJ226" s="73">
        <f t="shared" si="224"/>
        <v>0</v>
      </c>
      <c r="AK226" s="73">
        <f t="shared" si="225"/>
        <v>0</v>
      </c>
      <c r="AL226" s="42"/>
    </row>
    <row r="227" spans="1:38" ht="15.75" customHeight="1" x14ac:dyDescent="0.25">
      <c r="A227" s="35">
        <v>12</v>
      </c>
      <c r="B227" s="47" t="str">
        <f t="shared" si="226"/>
        <v>Физическая культура</v>
      </c>
      <c r="C227" s="70" t="s">
        <v>191</v>
      </c>
      <c r="D227" s="91">
        <v>54</v>
      </c>
      <c r="E227" s="72">
        <f t="shared" si="214"/>
        <v>3.7037037037037035E-2</v>
      </c>
      <c r="F227" s="73"/>
      <c r="G227" s="73" t="s">
        <v>19</v>
      </c>
      <c r="H227" s="73"/>
      <c r="I227" s="73"/>
      <c r="J227" s="76">
        <f t="shared" si="215"/>
        <v>1</v>
      </c>
      <c r="K227" s="73"/>
      <c r="L227" s="73"/>
      <c r="M227" s="73"/>
      <c r="N227" s="73"/>
      <c r="O227" s="76">
        <f t="shared" si="216"/>
        <v>0</v>
      </c>
      <c r="P227" s="73"/>
      <c r="Q227" s="73"/>
      <c r="R227" s="73"/>
      <c r="S227" s="73"/>
      <c r="T227" s="76">
        <f t="shared" si="217"/>
        <v>0</v>
      </c>
      <c r="U227" s="73"/>
      <c r="V227" s="73"/>
      <c r="W227" s="73"/>
      <c r="X227" s="73"/>
      <c r="Y227" s="76">
        <f t="shared" si="218"/>
        <v>0</v>
      </c>
      <c r="Z227" s="73"/>
      <c r="AA227" s="73"/>
      <c r="AB227" s="73" t="s">
        <v>15</v>
      </c>
      <c r="AC227" s="73"/>
      <c r="AD227" s="77">
        <f t="shared" si="219"/>
        <v>1</v>
      </c>
      <c r="AE227" s="42">
        <v>3</v>
      </c>
      <c r="AF227" s="48">
        <f t="shared" si="220"/>
        <v>0</v>
      </c>
      <c r="AG227" s="48">
        <f t="shared" si="221"/>
        <v>0</v>
      </c>
      <c r="AH227" s="48">
        <f t="shared" si="222"/>
        <v>1</v>
      </c>
      <c r="AI227" s="48">
        <f t="shared" si="223"/>
        <v>1</v>
      </c>
      <c r="AJ227" s="73">
        <f t="shared" si="224"/>
        <v>0</v>
      </c>
      <c r="AK227" s="73">
        <f t="shared" si="225"/>
        <v>0</v>
      </c>
      <c r="AL227" s="42"/>
    </row>
    <row r="228" spans="1:38" ht="15.75" customHeight="1" x14ac:dyDescent="0.25">
      <c r="A228" s="35">
        <v>12</v>
      </c>
      <c r="B228" s="47" t="str">
        <f t="shared" si="226"/>
        <v>Изобразительное искусство</v>
      </c>
      <c r="C228" s="70" t="s">
        <v>191</v>
      </c>
      <c r="D228" s="91">
        <v>20</v>
      </c>
      <c r="E228" s="72">
        <f t="shared" si="214"/>
        <v>0.05</v>
      </c>
      <c r="F228" s="73"/>
      <c r="G228" s="73"/>
      <c r="H228" s="73"/>
      <c r="I228" s="73"/>
      <c r="J228" s="76">
        <f t="shared" si="215"/>
        <v>0</v>
      </c>
      <c r="K228" s="73"/>
      <c r="L228" s="73"/>
      <c r="M228" s="73"/>
      <c r="N228" s="73"/>
      <c r="O228" s="76">
        <f t="shared" si="216"/>
        <v>0</v>
      </c>
      <c r="P228" s="73"/>
      <c r="Q228" s="73"/>
      <c r="R228" s="73"/>
      <c r="S228" s="73"/>
      <c r="T228" s="76">
        <f t="shared" si="217"/>
        <v>0</v>
      </c>
      <c r="U228" s="73"/>
      <c r="V228" s="73"/>
      <c r="W228" s="73"/>
      <c r="X228" s="73"/>
      <c r="Y228" s="76">
        <f t="shared" si="218"/>
        <v>0</v>
      </c>
      <c r="Z228" s="73"/>
      <c r="AA228" s="74" t="s">
        <v>20</v>
      </c>
      <c r="AB228" s="73"/>
      <c r="AC228" s="73"/>
      <c r="AD228" s="77">
        <f t="shared" si="219"/>
        <v>1</v>
      </c>
      <c r="AE228" s="42">
        <v>3</v>
      </c>
      <c r="AF228" s="48">
        <f t="shared" si="220"/>
        <v>0</v>
      </c>
      <c r="AG228" s="48">
        <f t="shared" si="221"/>
        <v>0</v>
      </c>
      <c r="AH228" s="48">
        <f t="shared" si="222"/>
        <v>0</v>
      </c>
      <c r="AI228" s="48">
        <f t="shared" si="223"/>
        <v>0</v>
      </c>
      <c r="AJ228" s="73">
        <f t="shared" si="224"/>
        <v>1</v>
      </c>
      <c r="AK228" s="73">
        <f t="shared" si="225"/>
        <v>0</v>
      </c>
      <c r="AL228" s="42"/>
    </row>
    <row r="229" spans="1:38" ht="15.75" customHeight="1" x14ac:dyDescent="0.25">
      <c r="A229" s="35">
        <v>12</v>
      </c>
      <c r="B229" s="47" t="str">
        <f t="shared" si="226"/>
        <v>Музыка</v>
      </c>
      <c r="C229" s="70" t="s">
        <v>191</v>
      </c>
      <c r="D229" s="91">
        <v>18</v>
      </c>
      <c r="E229" s="72">
        <f t="shared" si="214"/>
        <v>5.5555555555555552E-2</v>
      </c>
      <c r="F229" s="73"/>
      <c r="G229" s="73"/>
      <c r="H229" s="73"/>
      <c r="I229" s="73"/>
      <c r="J229" s="76">
        <f t="shared" si="215"/>
        <v>0</v>
      </c>
      <c r="K229" s="73"/>
      <c r="L229" s="73"/>
      <c r="M229" s="73"/>
      <c r="N229" s="73"/>
      <c r="O229" s="76">
        <f t="shared" si="216"/>
        <v>0</v>
      </c>
      <c r="P229" s="73"/>
      <c r="Q229" s="73"/>
      <c r="R229" s="73"/>
      <c r="S229" s="73"/>
      <c r="T229" s="76">
        <f t="shared" si="217"/>
        <v>0</v>
      </c>
      <c r="U229" s="73"/>
      <c r="V229" s="73"/>
      <c r="W229" s="73"/>
      <c r="X229" s="73"/>
      <c r="Y229" s="76">
        <f t="shared" si="218"/>
        <v>0</v>
      </c>
      <c r="Z229" s="73"/>
      <c r="AA229" s="73"/>
      <c r="AB229" s="73" t="s">
        <v>15</v>
      </c>
      <c r="AC229" s="73"/>
      <c r="AD229" s="77">
        <f t="shared" si="219"/>
        <v>1</v>
      </c>
      <c r="AE229" s="42">
        <v>2</v>
      </c>
      <c r="AF229" s="48">
        <f t="shared" si="220"/>
        <v>0</v>
      </c>
      <c r="AG229" s="48">
        <f t="shared" si="221"/>
        <v>0</v>
      </c>
      <c r="AH229" s="48">
        <f t="shared" si="222"/>
        <v>1</v>
      </c>
      <c r="AI229" s="48">
        <f t="shared" si="223"/>
        <v>0</v>
      </c>
      <c r="AJ229" s="73">
        <f t="shared" si="224"/>
        <v>0</v>
      </c>
      <c r="AK229" s="73">
        <f t="shared" si="225"/>
        <v>0</v>
      </c>
      <c r="AL229" s="42"/>
    </row>
    <row r="230" spans="1:38" ht="15.75" customHeight="1" x14ac:dyDescent="0.25">
      <c r="A230" s="35">
        <v>12</v>
      </c>
      <c r="B230" s="47" t="str">
        <f t="shared" si="226"/>
        <v>Обществознание</v>
      </c>
      <c r="C230" s="70" t="s">
        <v>191</v>
      </c>
      <c r="D230" s="91">
        <v>17</v>
      </c>
      <c r="E230" s="72">
        <f t="shared" si="214"/>
        <v>0</v>
      </c>
      <c r="F230" s="73"/>
      <c r="G230" s="73"/>
      <c r="H230" s="73"/>
      <c r="I230" s="73"/>
      <c r="J230" s="76">
        <f t="shared" si="215"/>
        <v>0</v>
      </c>
      <c r="K230" s="73"/>
      <c r="L230" s="73"/>
      <c r="M230" s="73"/>
      <c r="N230" s="73"/>
      <c r="O230" s="76">
        <f t="shared" si="216"/>
        <v>0</v>
      </c>
      <c r="P230" s="73"/>
      <c r="Q230" s="73"/>
      <c r="R230" s="73"/>
      <c r="S230" s="73"/>
      <c r="T230" s="76">
        <f t="shared" si="217"/>
        <v>0</v>
      </c>
      <c r="U230" s="73"/>
      <c r="V230" s="73"/>
      <c r="W230" s="73"/>
      <c r="X230" s="73"/>
      <c r="Y230" s="76">
        <f t="shared" si="218"/>
        <v>0</v>
      </c>
      <c r="Z230" s="73"/>
      <c r="AA230" s="73"/>
      <c r="AB230" s="73"/>
      <c r="AC230" s="73"/>
      <c r="AD230" s="77">
        <f t="shared" si="219"/>
        <v>0</v>
      </c>
      <c r="AE230" s="42">
        <v>2</v>
      </c>
      <c r="AF230" s="48">
        <f t="shared" si="220"/>
        <v>0</v>
      </c>
      <c r="AG230" s="48">
        <f t="shared" si="221"/>
        <v>0</v>
      </c>
      <c r="AH230" s="48">
        <f t="shared" si="222"/>
        <v>0</v>
      </c>
      <c r="AI230" s="48">
        <f t="shared" si="223"/>
        <v>0</v>
      </c>
      <c r="AJ230" s="73">
        <f t="shared" si="224"/>
        <v>0</v>
      </c>
      <c r="AK230" s="73">
        <f t="shared" si="225"/>
        <v>0</v>
      </c>
      <c r="AL230" s="42"/>
    </row>
    <row r="231" spans="1:38" ht="15.75" customHeight="1" x14ac:dyDescent="0.25">
      <c r="A231" s="35">
        <v>12</v>
      </c>
      <c r="B231" s="47" t="str">
        <f t="shared" si="226"/>
        <v>Физика</v>
      </c>
      <c r="C231" s="70" t="s">
        <v>191</v>
      </c>
      <c r="D231" s="91">
        <v>35</v>
      </c>
      <c r="E231" s="72">
        <f t="shared" si="214"/>
        <v>5.7142857142857141E-2</v>
      </c>
      <c r="F231" s="73"/>
      <c r="G231" s="73"/>
      <c r="H231" s="73"/>
      <c r="I231" s="73"/>
      <c r="J231" s="76">
        <f t="shared" si="215"/>
        <v>0</v>
      </c>
      <c r="K231" s="73"/>
      <c r="L231" s="73"/>
      <c r="M231" s="73"/>
      <c r="N231" s="73"/>
      <c r="O231" s="76">
        <f t="shared" si="216"/>
        <v>0</v>
      </c>
      <c r="P231" s="73"/>
      <c r="Q231" s="73"/>
      <c r="R231" s="73"/>
      <c r="S231" s="73"/>
      <c r="T231" s="75">
        <v>1</v>
      </c>
      <c r="U231" s="73"/>
      <c r="V231" s="73"/>
      <c r="W231" s="73"/>
      <c r="X231" s="73"/>
      <c r="Y231" s="76">
        <f t="shared" si="218"/>
        <v>0</v>
      </c>
      <c r="Z231" s="73"/>
      <c r="AA231" s="73"/>
      <c r="AB231" s="73" t="s">
        <v>15</v>
      </c>
      <c r="AC231" s="73"/>
      <c r="AD231" s="92">
        <v>1</v>
      </c>
      <c r="AE231" s="42">
        <v>2</v>
      </c>
      <c r="AF231" s="48">
        <f t="shared" si="220"/>
        <v>0</v>
      </c>
      <c r="AG231" s="48">
        <f t="shared" si="221"/>
        <v>0</v>
      </c>
      <c r="AH231" s="48">
        <f t="shared" si="222"/>
        <v>1</v>
      </c>
      <c r="AI231" s="48">
        <f t="shared" si="223"/>
        <v>0</v>
      </c>
      <c r="AJ231" s="74">
        <v>2</v>
      </c>
      <c r="AK231" s="73">
        <f t="shared" si="225"/>
        <v>0</v>
      </c>
      <c r="AL231" s="42"/>
    </row>
    <row r="232" spans="1:38" ht="15.75" customHeight="1" x14ac:dyDescent="0.25">
      <c r="A232" s="35">
        <v>12</v>
      </c>
      <c r="B232" s="83"/>
      <c r="C232" s="84"/>
      <c r="D232" s="85"/>
      <c r="E232" s="86"/>
      <c r="F232" s="87"/>
      <c r="G232" s="87"/>
      <c r="H232" s="87"/>
      <c r="I232" s="87"/>
      <c r="J232" s="87">
        <f>SUM(J217:J231)</f>
        <v>6</v>
      </c>
      <c r="K232" s="87"/>
      <c r="L232" s="87"/>
      <c r="M232" s="87"/>
      <c r="N232" s="87"/>
      <c r="O232" s="87">
        <f>SUM(O217:O231)</f>
        <v>5</v>
      </c>
      <c r="P232" s="87"/>
      <c r="Q232" s="87"/>
      <c r="R232" s="87"/>
      <c r="S232" s="87"/>
      <c r="T232" s="87">
        <f>SUM(T217:T231)</f>
        <v>3</v>
      </c>
      <c r="U232" s="87"/>
      <c r="V232" s="87"/>
      <c r="W232" s="87"/>
      <c r="X232" s="87"/>
      <c r="Y232" s="87">
        <f>SUM(Y217:Y231)</f>
        <v>3</v>
      </c>
      <c r="Z232" s="87"/>
      <c r="AA232" s="87"/>
      <c r="AB232" s="87"/>
      <c r="AC232" s="87"/>
      <c r="AD232" s="87">
        <f>SUM(AD217:AD231)</f>
        <v>12</v>
      </c>
      <c r="AE232" s="42">
        <v>3</v>
      </c>
      <c r="AF232" s="88">
        <f t="shared" ref="AF232:AK232" si="227">SUM(AF217:AF231)</f>
        <v>0</v>
      </c>
      <c r="AG232" s="88">
        <f t="shared" si="227"/>
        <v>0</v>
      </c>
      <c r="AH232" s="88">
        <f t="shared" si="227"/>
        <v>8</v>
      </c>
      <c r="AI232" s="89">
        <f t="shared" si="227"/>
        <v>12</v>
      </c>
      <c r="AJ232" s="88">
        <f t="shared" si="227"/>
        <v>10</v>
      </c>
      <c r="AK232" s="88">
        <f t="shared" si="227"/>
        <v>0</v>
      </c>
      <c r="AL232" s="42"/>
    </row>
  </sheetData>
  <mergeCells count="34">
    <mergeCell ref="B180:C180"/>
    <mergeCell ref="F180:AD180"/>
    <mergeCell ref="F198:AD198"/>
    <mergeCell ref="B198:C198"/>
    <mergeCell ref="B216:C216"/>
    <mergeCell ref="F216:AD216"/>
    <mergeCell ref="B122:C122"/>
    <mergeCell ref="F122:AD122"/>
    <mergeCell ref="B142:C142"/>
    <mergeCell ref="F142:AD142"/>
    <mergeCell ref="B162:C162"/>
    <mergeCell ref="F162:AD162"/>
    <mergeCell ref="F64:AD64"/>
    <mergeCell ref="B64:C64"/>
    <mergeCell ref="B84:C84"/>
    <mergeCell ref="F84:AD84"/>
    <mergeCell ref="B104:C104"/>
    <mergeCell ref="F104:AD104"/>
    <mergeCell ref="B6:C6"/>
    <mergeCell ref="F6:AD6"/>
    <mergeCell ref="B26:C26"/>
    <mergeCell ref="F26:AD26"/>
    <mergeCell ref="B46:C46"/>
    <mergeCell ref="F46:AD46"/>
    <mergeCell ref="Z3:AD3"/>
    <mergeCell ref="AF3:AK3"/>
    <mergeCell ref="Z5:AI5"/>
    <mergeCell ref="B1:C1"/>
    <mergeCell ref="X1:AK2"/>
    <mergeCell ref="B3:E3"/>
    <mergeCell ref="F3:J3"/>
    <mergeCell ref="K3:O3"/>
    <mergeCell ref="P3:T3"/>
    <mergeCell ref="U3:Y3"/>
  </mergeCells>
  <conditionalFormatting sqref="B5:B6 C5:C42 E5:E17 F5:Z6 AA6:AD6 E23:E26 F25:AD26 F45:J46 O45:O46 T45:T46 Y45:Y46 AD45:AD46 B23:B63 C45:C63 E45:E83 F63:J64 K45:N83 O63:O64 P45:S83 T63:T64 U45:X83 Y63:Y64 Z45:AC83 AD63:AD64 F83:J83 O83 T83 Y83 AD83 E84:AD84 E85:E102 K85:N102 P85:S102 U85:X102 Z85:AC102 E103:AD104 E163:E178 K163:N178 P163:S178 U163:X178 Z163:AC178 E179:AD180 E181:E196 K181:N196 P181:S196 U181:X196 Z181:AC196 E197:AD198 E199:E214 E215:AD215 K199:N214 P199:S214 U199:X214 Z199:AC214 F216:J216 O216 T216 Y216 AD216 B162:D231 E216:E231 K216:N231 P216:S231 U216:X231 Z216:AC231 B232:AD232 E105:E120 K105:N120 P105:S120 U105:X120 Z105:AC120 E121:AD122 E123:E140 K123:N140 P123:S140 U123:X140 Z123:AC140 B64:C161 E141:AD142 E143:E160 K143:N160 P143:S160 U143:X160 Z143:AC160 E161:AD162 D45:D161">
    <cfRule type="expression" dxfId="9539" priority="1">
      <formula>$A5&gt;$C$2</formula>
    </cfRule>
  </conditionalFormatting>
  <conditionalFormatting sqref="C2 E2">
    <cfRule type="expression" dxfId="9538" priority="2">
      <formula>LEN($C$2)=0</formula>
    </cfRule>
  </conditionalFormatting>
  <conditionalFormatting sqref="F6:AD6 F26:AD26 F46:AD46">
    <cfRule type="expression" dxfId="9537" priority="3">
      <formula>AND(LEN(#REF!)=0,$A6&lt;=$C$2)</formula>
    </cfRule>
  </conditionalFormatting>
  <conditionalFormatting sqref="E7:E17 E23">
    <cfRule type="cellIs" dxfId="9536" priority="4" operator="greaterThan">
      <formula>0.1</formula>
    </cfRule>
  </conditionalFormatting>
  <conditionalFormatting sqref="E27:E37">
    <cfRule type="expression" dxfId="9535" priority="5">
      <formula>$A27&gt;$C$2</formula>
    </cfRule>
  </conditionalFormatting>
  <conditionalFormatting sqref="E27:E37">
    <cfRule type="cellIs" dxfId="9534" priority="6" operator="greaterThan">
      <formula>0.1</formula>
    </cfRule>
  </conditionalFormatting>
  <conditionalFormatting sqref="E47:E58">
    <cfRule type="cellIs" dxfId="9533" priority="7" operator="greaterThan">
      <formula>0.1</formula>
    </cfRule>
  </conditionalFormatting>
  <conditionalFormatting sqref="E181:E192">
    <cfRule type="cellIs" dxfId="9532" priority="8" operator="greaterThan">
      <formula>0.1</formula>
    </cfRule>
  </conditionalFormatting>
  <conditionalFormatting sqref="AF6:AI17 AF24:AI24 AF27:AI37 AF46:AI58 AF64:AI76 AF84:AI96 AF104:AI116 AF180:AI192 AF198:AI210 AF216:AI228 AF122:AI134 AF142:AI154 AF162:AI174">
    <cfRule type="expression" dxfId="9531" priority="9">
      <formula>$AE5&gt;$C$2</formula>
    </cfRule>
  </conditionalFormatting>
  <conditionalFormatting sqref="AF26:AI26">
    <cfRule type="expression" dxfId="9530" priority="10">
      <formula>$AE25&gt;$C$2</formula>
    </cfRule>
  </conditionalFormatting>
  <conditionalFormatting sqref="AF25:AK25">
    <cfRule type="expression" dxfId="9529" priority="11">
      <formula>$AE24&gt;$C$2</formula>
    </cfRule>
  </conditionalFormatting>
  <conditionalFormatting sqref="AF45:AK45 AF63:AK63">
    <cfRule type="expression" dxfId="9528" priority="12">
      <formula>#REF!&gt;$C$2</formula>
    </cfRule>
  </conditionalFormatting>
  <conditionalFormatting sqref="F7:J17 O7:O17 T7:T17 Y7:Y17 AD7:AD17 F23:J24 O23:O24 T23:T24 Y23:Y24 AD23:AD24 F47:J62 O47:O62 T47:T62 Y47:Y62 AD47:AD62 F65:J82 O65:O82 T65:T82 Y65:Y82 AD65:AD82 F85:J102 O85:O102 T85:T102 Y85:Y102 AD85:AD102 F163:J178 O163:O178 T163:T178 Y163:Y178 AD163:AD178 F181:J196 O181:O196 T181:T196 Y181:Y196 AD181:AD196 F199:J214 O199:O214 T199:T214 Y199:Y214 AD199:AD214 F217:J231 O217:O231 T217:T231 Y217:Y231 AD217:AD231 F105:J120 O105:O120 T105:T120 Y105:Y120 AD105:AD120 F123:J140 O123:O140 T123:T140 Y123:Y140 AD123:AD140 F143:J160 O143:O160 T143:T160 Y143:Y160 AD143:AD160">
    <cfRule type="expression" dxfId="9527" priority="13">
      <formula>$A7&gt;$C$2</formula>
    </cfRule>
  </conditionalFormatting>
  <conditionalFormatting sqref="H7:H17 H23:H24">
    <cfRule type="expression" dxfId="9526" priority="14">
      <formula>ISTEXT(#REF!)</formula>
    </cfRule>
  </conditionalFormatting>
  <conditionalFormatting sqref="G7:G17 G23:G24">
    <cfRule type="expression" dxfId="9525" priority="15">
      <formula>ISTEXT(F7)</formula>
    </cfRule>
  </conditionalFormatting>
  <conditionalFormatting sqref="G7:G17 G23:G24">
    <cfRule type="expression" dxfId="9524" priority="16">
      <formula>ISTEXT(H7)</formula>
    </cfRule>
  </conditionalFormatting>
  <conditionalFormatting sqref="F7:F17 F23:F24">
    <cfRule type="expression" dxfId="9523" priority="17">
      <formula>ISTEXT(G7)</formula>
    </cfRule>
  </conditionalFormatting>
  <conditionalFormatting sqref="H7:H17 H23:H24">
    <cfRule type="expression" dxfId="9522" priority="18">
      <formula>ISTEXT(G7)</formula>
    </cfRule>
  </conditionalFormatting>
  <conditionalFormatting sqref="I7:I17 I23:I24">
    <cfRule type="expression" dxfId="9521" priority="19">
      <formula>ISTEXT(Н7)</formula>
    </cfRule>
  </conditionalFormatting>
  <conditionalFormatting sqref="I7">
    <cfRule type="expression" dxfId="9520" priority="20">
      <formula>ISTEXT(K7)</formula>
    </cfRule>
  </conditionalFormatting>
  <conditionalFormatting sqref="I8:I17 I23:I24">
    <cfRule type="expression" dxfId="9519" priority="21">
      <formula>ISTEXT(H8)</formula>
    </cfRule>
  </conditionalFormatting>
  <conditionalFormatting sqref="I8:I17 I23:I24">
    <cfRule type="expression" dxfId="9518" priority="22">
      <formula>ISTEXT(J8)</formula>
    </cfRule>
  </conditionalFormatting>
  <conditionalFormatting sqref="K7:M17 N7:N8 N10:N17 K23:N24">
    <cfRule type="expression" dxfId="9517" priority="23">
      <formula>$A7&gt;$C$2</formula>
    </cfRule>
  </conditionalFormatting>
  <conditionalFormatting sqref="M7:M17 M23:M24">
    <cfRule type="expression" dxfId="9516" priority="24">
      <formula>ISTEXT(N7)</formula>
    </cfRule>
  </conditionalFormatting>
  <conditionalFormatting sqref="L7:L17 L23:L24">
    <cfRule type="expression" dxfId="9515" priority="25">
      <formula>ISTEXT(K7)</formula>
    </cfRule>
  </conditionalFormatting>
  <conditionalFormatting sqref="L7:L17 L23:L24">
    <cfRule type="expression" dxfId="9514" priority="26">
      <formula>ISTEXT(M7)</formula>
    </cfRule>
  </conditionalFormatting>
  <conditionalFormatting sqref="K7:K17 K23:K24">
    <cfRule type="expression" dxfId="9513" priority="27">
      <formula>ISTEXT(I7)</formula>
    </cfRule>
  </conditionalFormatting>
  <conditionalFormatting sqref="M7:M17 M23:M24">
    <cfRule type="expression" dxfId="9512" priority="28">
      <formula>ISTEXT(L7)</formula>
    </cfRule>
  </conditionalFormatting>
  <conditionalFormatting sqref="N7">
    <cfRule type="expression" dxfId="9511" priority="29">
      <formula>ISTEXT(M7)</formula>
    </cfRule>
  </conditionalFormatting>
  <conditionalFormatting sqref="N7">
    <cfRule type="expression" dxfId="9510" priority="30">
      <formula>ISTEXT(P7)</formula>
    </cfRule>
  </conditionalFormatting>
  <conditionalFormatting sqref="N8 N10:N17 N23:N24">
    <cfRule type="expression" dxfId="9509" priority="31">
      <formula>ISTEXT(M8)</formula>
    </cfRule>
  </conditionalFormatting>
  <conditionalFormatting sqref="N8 N10:N17 N23:N24">
    <cfRule type="expression" dxfId="9508" priority="32">
      <formula>ISTEXT(O8)</formula>
    </cfRule>
  </conditionalFormatting>
  <conditionalFormatting sqref="P7:P25 Q7:S17 Q23:S24">
    <cfRule type="expression" dxfId="9507" priority="33">
      <formula>$A7&gt;$C$2</formula>
    </cfRule>
  </conditionalFormatting>
  <conditionalFormatting sqref="R7:R17 R23:R24">
    <cfRule type="expression" dxfId="9506" priority="34">
      <formula>ISTEXT(S7)</formula>
    </cfRule>
  </conditionalFormatting>
  <conditionalFormatting sqref="Q7:Q17 Q23:Q24">
    <cfRule type="expression" dxfId="9505" priority="35">
      <formula>ISTEXT(P7)</formula>
    </cfRule>
  </conditionalFormatting>
  <conditionalFormatting sqref="Q7:Q17 Q23:Q24">
    <cfRule type="expression" dxfId="9504" priority="36">
      <formula>ISTEXT(R7)</formula>
    </cfRule>
  </conditionalFormatting>
  <conditionalFormatting sqref="P7:P25">
    <cfRule type="expression" dxfId="9503" priority="37">
      <formula>ISTEXT(N7)</formula>
    </cfRule>
  </conditionalFormatting>
  <conditionalFormatting sqref="R7:R17 R23:R24">
    <cfRule type="expression" dxfId="9502" priority="38">
      <formula>ISTEXT(Q7)</formula>
    </cfRule>
  </conditionalFormatting>
  <conditionalFormatting sqref="S7">
    <cfRule type="expression" dxfId="9501" priority="39">
      <formula>ISTEXT(R7)</formula>
    </cfRule>
  </conditionalFormatting>
  <conditionalFormatting sqref="S7">
    <cfRule type="expression" dxfId="9500" priority="40">
      <formula>ISTEXT(U7)</formula>
    </cfRule>
  </conditionalFormatting>
  <conditionalFormatting sqref="S8:S17 S23:S24">
    <cfRule type="expression" dxfId="9499" priority="41">
      <formula>ISTEXT(R8)</formula>
    </cfRule>
  </conditionalFormatting>
  <conditionalFormatting sqref="S8:S17 S23:S24">
    <cfRule type="expression" dxfId="9498" priority="42">
      <formula>ISTEXT(T8)</formula>
    </cfRule>
  </conditionalFormatting>
  <conditionalFormatting sqref="U7:X17 U23:X24">
    <cfRule type="expression" dxfId="9497" priority="43">
      <formula>$A7&gt;$C$2</formula>
    </cfRule>
  </conditionalFormatting>
  <conditionalFormatting sqref="W7:W17 W23:W24">
    <cfRule type="expression" dxfId="9496" priority="44">
      <formula>ISTEXT(X7)</formula>
    </cfRule>
  </conditionalFormatting>
  <conditionalFormatting sqref="V7:V17 V23:V24">
    <cfRule type="expression" dxfId="9495" priority="45">
      <formula>ISTEXT(U7)</formula>
    </cfRule>
  </conditionalFormatting>
  <conditionalFormatting sqref="V7:V17 V23:V24">
    <cfRule type="expression" dxfId="9494" priority="46">
      <formula>ISTEXT(W7)</formula>
    </cfRule>
  </conditionalFormatting>
  <conditionalFormatting sqref="U7:U17 U23:U24">
    <cfRule type="expression" dxfId="9493" priority="47">
      <formula>ISTEXT(S7)</formula>
    </cfRule>
  </conditionalFormatting>
  <conditionalFormatting sqref="W7:W17 W23:W24">
    <cfRule type="expression" dxfId="9492" priority="48">
      <formula>ISTEXT(V7)</formula>
    </cfRule>
  </conditionalFormatting>
  <conditionalFormatting sqref="X7">
    <cfRule type="expression" dxfId="9491" priority="49">
      <formula>ISTEXT(W7)</formula>
    </cfRule>
  </conditionalFormatting>
  <conditionalFormatting sqref="X7">
    <cfRule type="expression" dxfId="9490" priority="50">
      <formula>ISTEXT(Z7)</formula>
    </cfRule>
  </conditionalFormatting>
  <conditionalFormatting sqref="X8:X17 X23:X24">
    <cfRule type="expression" dxfId="9489" priority="51">
      <formula>ISTEXT(W8)</formula>
    </cfRule>
  </conditionalFormatting>
  <conditionalFormatting sqref="X8:X17 X23:X24">
    <cfRule type="expression" dxfId="9488" priority="52">
      <formula>ISTEXT(Y8)</formula>
    </cfRule>
  </conditionalFormatting>
  <conditionalFormatting sqref="Z7:AC17 Z23:AC24">
    <cfRule type="expression" dxfId="9487" priority="53">
      <formula>$A7&gt;$C$2</formula>
    </cfRule>
  </conditionalFormatting>
  <conditionalFormatting sqref="AB7:AB17 AB23:AB24">
    <cfRule type="expression" dxfId="9486" priority="54">
      <formula>ISTEXT(AC7)</formula>
    </cfRule>
  </conditionalFormatting>
  <conditionalFormatting sqref="AA7:AA17 AA23:AA24">
    <cfRule type="expression" dxfId="9485" priority="55">
      <formula>ISTEXT(Z7)</formula>
    </cfRule>
  </conditionalFormatting>
  <conditionalFormatting sqref="AA7:AA17 AA23:AA24">
    <cfRule type="expression" dxfId="9484" priority="56">
      <formula>ISTEXT(AB7)</formula>
    </cfRule>
  </conditionalFormatting>
  <conditionalFormatting sqref="Z7:Z17 Z23:Z24">
    <cfRule type="expression" dxfId="9483" priority="57">
      <formula>ISTEXT(AA7)</formula>
    </cfRule>
  </conditionalFormatting>
  <conditionalFormatting sqref="AB7:AB17 AB23:AB24">
    <cfRule type="expression" dxfId="9482" priority="58">
      <formula>ISTEXT(AA7)</formula>
    </cfRule>
  </conditionalFormatting>
  <conditionalFormatting sqref="AC7:AC17 AC23:AC24">
    <cfRule type="expression" dxfId="9481" priority="59">
      <formula>ISTEXT(Н7)</formula>
    </cfRule>
  </conditionalFormatting>
  <conditionalFormatting sqref="AC7">
    <cfRule type="expression" dxfId="9480" priority="60">
      <formula>ISTEXT(AB7)</formula>
    </cfRule>
  </conditionalFormatting>
  <conditionalFormatting sqref="AC7">
    <cfRule type="expression" dxfId="9479" priority="61">
      <formula>ISTEXT(AD7)</formula>
    </cfRule>
  </conditionalFormatting>
  <conditionalFormatting sqref="AC8:AC17 AC23:AC24">
    <cfRule type="expression" dxfId="9478" priority="62">
      <formula>ISTEXT(AB8)</formula>
    </cfRule>
  </conditionalFormatting>
  <conditionalFormatting sqref="AC8:AC17 AC23:AC24">
    <cfRule type="expression" dxfId="9477" priority="63">
      <formula>ISTEXT(AD8)</formula>
    </cfRule>
  </conditionalFormatting>
  <conditionalFormatting sqref="K7:K17 K23:K24">
    <cfRule type="expression" dxfId="9476" priority="64">
      <formula>ISTEXT(L7)</formula>
    </cfRule>
  </conditionalFormatting>
  <conditionalFormatting sqref="P7:P25">
    <cfRule type="expression" dxfId="9475" priority="65">
      <formula>ISTEXT(Q7)</formula>
    </cfRule>
  </conditionalFormatting>
  <conditionalFormatting sqref="U7:U17 U23:U24">
    <cfRule type="expression" dxfId="9474" priority="66">
      <formula>ISTEXT(V7)</formula>
    </cfRule>
  </conditionalFormatting>
  <conditionalFormatting sqref="Z7:Z17 Z23:Z24">
    <cfRule type="expression" dxfId="9473" priority="67">
      <formula>ISTEXT(X7)</formula>
    </cfRule>
  </conditionalFormatting>
  <conditionalFormatting sqref="F27:J37 O27:O37 T27:T37 Y27:Y37 AD27:AD37">
    <cfRule type="expression" dxfId="9472" priority="68">
      <formula>$A27&gt;$C$2</formula>
    </cfRule>
  </conditionalFormatting>
  <conditionalFormatting sqref="H27:H37">
    <cfRule type="expression" dxfId="9471" priority="69">
      <formula>ISTEXT(I27)</formula>
    </cfRule>
  </conditionalFormatting>
  <conditionalFormatting sqref="G27:G37">
    <cfRule type="expression" dxfId="9470" priority="70">
      <formula>ISTEXT(F27)</formula>
    </cfRule>
  </conditionalFormatting>
  <conditionalFormatting sqref="G27:G37">
    <cfRule type="expression" dxfId="9469" priority="71">
      <formula>ISTEXT(H27)</formula>
    </cfRule>
  </conditionalFormatting>
  <conditionalFormatting sqref="F27:F37">
    <cfRule type="expression" dxfId="9468" priority="72">
      <formula>ISTEXT(G27)</formula>
    </cfRule>
  </conditionalFormatting>
  <conditionalFormatting sqref="H27:H37">
    <cfRule type="expression" dxfId="9467" priority="73">
      <formula>ISTEXT(G27)</formula>
    </cfRule>
  </conditionalFormatting>
  <conditionalFormatting sqref="I27:I37">
    <cfRule type="expression" dxfId="9466" priority="74">
      <formula>ISTEXT(Н7)</formula>
    </cfRule>
  </conditionalFormatting>
  <conditionalFormatting sqref="I27">
    <cfRule type="expression" dxfId="9465" priority="75">
      <formula>ISTEXT(K27)</formula>
    </cfRule>
  </conditionalFormatting>
  <conditionalFormatting sqref="I28:I37">
    <cfRule type="expression" dxfId="9464" priority="76">
      <formula>ISTEXT(H28)</formula>
    </cfRule>
  </conditionalFormatting>
  <conditionalFormatting sqref="I28:I37">
    <cfRule type="expression" dxfId="9463" priority="77">
      <formula>ISTEXT(J28)</formula>
    </cfRule>
  </conditionalFormatting>
  <conditionalFormatting sqref="K27:N37">
    <cfRule type="expression" dxfId="9462" priority="78">
      <formula>$A27&gt;$C$2</formula>
    </cfRule>
  </conditionalFormatting>
  <conditionalFormatting sqref="M27:M37">
    <cfRule type="expression" dxfId="9461" priority="79">
      <formula>ISTEXT(N27)</formula>
    </cfRule>
  </conditionalFormatting>
  <conditionalFormatting sqref="L27:L37">
    <cfRule type="expression" dxfId="9460" priority="80">
      <formula>ISTEXT(K27)</formula>
    </cfRule>
  </conditionalFormatting>
  <conditionalFormatting sqref="L27:L37">
    <cfRule type="expression" dxfId="9459" priority="81">
      <formula>ISTEXT(M27)</formula>
    </cfRule>
  </conditionalFormatting>
  <conditionalFormatting sqref="K27:K37">
    <cfRule type="expression" dxfId="9458" priority="82">
      <formula>ISTEXT(I27)</formula>
    </cfRule>
  </conditionalFormatting>
  <conditionalFormatting sqref="M27:M37">
    <cfRule type="expression" dxfId="9457" priority="83">
      <formula>ISTEXT(L27)</formula>
    </cfRule>
  </conditionalFormatting>
  <conditionalFormatting sqref="N27">
    <cfRule type="expression" dxfId="9456" priority="84">
      <formula>ISTEXT(M27)</formula>
    </cfRule>
  </conditionalFormatting>
  <conditionalFormatting sqref="N27">
    <cfRule type="expression" dxfId="9455" priority="85">
      <formula>ISTEXT(P27)</formula>
    </cfRule>
  </conditionalFormatting>
  <conditionalFormatting sqref="N28:N37">
    <cfRule type="expression" dxfId="9454" priority="86">
      <formula>ISTEXT(M28)</formula>
    </cfRule>
  </conditionalFormatting>
  <conditionalFormatting sqref="N28:N37">
    <cfRule type="expression" dxfId="9453" priority="87">
      <formula>ISTEXT(O28)</formula>
    </cfRule>
  </conditionalFormatting>
  <conditionalFormatting sqref="P27:S37">
    <cfRule type="expression" dxfId="9452" priority="88">
      <formula>$A27&gt;$C$2</formula>
    </cfRule>
  </conditionalFormatting>
  <conditionalFormatting sqref="R27:R37">
    <cfRule type="expression" dxfId="9451" priority="89">
      <formula>ISTEXT(S27)</formula>
    </cfRule>
  </conditionalFormatting>
  <conditionalFormatting sqref="Q27:Q37">
    <cfRule type="expression" dxfId="9450" priority="90">
      <formula>ISTEXT(P27)</formula>
    </cfRule>
  </conditionalFormatting>
  <conditionalFormatting sqref="Q27:Q37">
    <cfRule type="expression" dxfId="9449" priority="91">
      <formula>ISTEXT(R27)</formula>
    </cfRule>
  </conditionalFormatting>
  <conditionalFormatting sqref="P27:P37">
    <cfRule type="expression" dxfId="9448" priority="92">
      <formula>ISTEXT(N27)</formula>
    </cfRule>
  </conditionalFormatting>
  <conditionalFormatting sqref="R27:R37">
    <cfRule type="expression" dxfId="9447" priority="93">
      <formula>ISTEXT(Q27)</formula>
    </cfRule>
  </conditionalFormatting>
  <conditionalFormatting sqref="S27">
    <cfRule type="expression" dxfId="9446" priority="94">
      <formula>ISTEXT(R27)</formula>
    </cfRule>
  </conditionalFormatting>
  <conditionalFormatting sqref="S27">
    <cfRule type="expression" dxfId="9445" priority="95">
      <formula>ISTEXT(U27)</formula>
    </cfRule>
  </conditionalFormatting>
  <conditionalFormatting sqref="S28:S37">
    <cfRule type="expression" dxfId="9444" priority="96">
      <formula>ISTEXT(R28)</formula>
    </cfRule>
  </conditionalFormatting>
  <conditionalFormatting sqref="S28:S37">
    <cfRule type="expression" dxfId="9443" priority="97">
      <formula>ISTEXT(T28)</formula>
    </cfRule>
  </conditionalFormatting>
  <conditionalFormatting sqref="G9 U27:X37">
    <cfRule type="expression" dxfId="9442" priority="98">
      <formula>$A9&gt;$C$2</formula>
    </cfRule>
  </conditionalFormatting>
  <conditionalFormatting sqref="W27:W37">
    <cfRule type="expression" dxfId="9441" priority="99">
      <formula>ISTEXT(X27)</formula>
    </cfRule>
  </conditionalFormatting>
  <conditionalFormatting sqref="G9 V27:V37">
    <cfRule type="expression" dxfId="9440" priority="100">
      <formula>ISTEXT(F9)</formula>
    </cfRule>
  </conditionalFormatting>
  <conditionalFormatting sqref="G9 V27:V37">
    <cfRule type="expression" dxfId="9439" priority="101">
      <formula>ISTEXT(H9)</formula>
    </cfRule>
  </conditionalFormatting>
  <conditionalFormatting sqref="U27:U37">
    <cfRule type="expression" dxfId="9438" priority="102">
      <formula>ISTEXT(S27)</formula>
    </cfRule>
  </conditionalFormatting>
  <conditionalFormatting sqref="W27:W37">
    <cfRule type="expression" dxfId="9437" priority="103">
      <formula>ISTEXT(V27)</formula>
    </cfRule>
  </conditionalFormatting>
  <conditionalFormatting sqref="X27">
    <cfRule type="expression" dxfId="9436" priority="104">
      <formula>ISTEXT(W27)</formula>
    </cfRule>
  </conditionalFormatting>
  <conditionalFormatting sqref="X27">
    <cfRule type="expression" dxfId="9435" priority="105">
      <formula>ISTEXT(Z27)</formula>
    </cfRule>
  </conditionalFormatting>
  <conditionalFormatting sqref="X28:X37">
    <cfRule type="expression" dxfId="9434" priority="106">
      <formula>ISTEXT(W28)</formula>
    </cfRule>
  </conditionalFormatting>
  <conditionalFormatting sqref="X28:X37">
    <cfRule type="expression" dxfId="9433" priority="107">
      <formula>ISTEXT(Y28)</formula>
    </cfRule>
  </conditionalFormatting>
  <conditionalFormatting sqref="Z27:AC37">
    <cfRule type="expression" dxfId="9432" priority="108">
      <formula>$A27&gt;$C$2</formula>
    </cfRule>
  </conditionalFormatting>
  <conditionalFormatting sqref="AB27:AB37">
    <cfRule type="expression" dxfId="9431" priority="109">
      <formula>ISTEXT(AC27)</formula>
    </cfRule>
  </conditionalFormatting>
  <conditionalFormatting sqref="AA27:AA37">
    <cfRule type="expression" dxfId="9430" priority="110">
      <formula>ISTEXT(Z27)</formula>
    </cfRule>
  </conditionalFormatting>
  <conditionalFormatting sqref="AA27:AA37">
    <cfRule type="expression" dxfId="9429" priority="111">
      <formula>ISTEXT(AB27)</formula>
    </cfRule>
  </conditionalFormatting>
  <conditionalFormatting sqref="Z27:Z37">
    <cfRule type="expression" dxfId="9428" priority="112">
      <formula>ISTEXT(AA27)</formula>
    </cfRule>
  </conditionalFormatting>
  <conditionalFormatting sqref="AB27:AB37">
    <cfRule type="expression" dxfId="9427" priority="113">
      <formula>ISTEXT(AA27)</formula>
    </cfRule>
  </conditionalFormatting>
  <conditionalFormatting sqref="AC27:AC37">
    <cfRule type="expression" dxfId="9426" priority="114">
      <formula>ISTEXT(Н7)</formula>
    </cfRule>
  </conditionalFormatting>
  <conditionalFormatting sqref="AC27">
    <cfRule type="expression" dxfId="9425" priority="115">
      <formula>ISTEXT(AB27)</formula>
    </cfRule>
  </conditionalFormatting>
  <conditionalFormatting sqref="AC27">
    <cfRule type="expression" dxfId="9424" priority="116">
      <formula>ISTEXT(AD27)</formula>
    </cfRule>
  </conditionalFormatting>
  <conditionalFormatting sqref="AC28:AC37">
    <cfRule type="expression" dxfId="9423" priority="117">
      <formula>ISTEXT(AB28)</formula>
    </cfRule>
  </conditionalFormatting>
  <conditionalFormatting sqref="AC28:AC37">
    <cfRule type="expression" dxfId="9422" priority="118">
      <formula>ISTEXT(AD28)</formula>
    </cfRule>
  </conditionalFormatting>
  <conditionalFormatting sqref="K27:K37">
    <cfRule type="expression" dxfId="9421" priority="119">
      <formula>ISTEXT(L27)</formula>
    </cfRule>
  </conditionalFormatting>
  <conditionalFormatting sqref="P27:P37">
    <cfRule type="expression" dxfId="9420" priority="120">
      <formula>ISTEXT(Q27)</formula>
    </cfRule>
  </conditionalFormatting>
  <conditionalFormatting sqref="U27:U37">
    <cfRule type="expression" dxfId="9419" priority="121">
      <formula>ISTEXT(V27)</formula>
    </cfRule>
  </conditionalFormatting>
  <conditionalFormatting sqref="Z27:Z37">
    <cfRule type="expression" dxfId="9418" priority="122">
      <formula>ISTEXT(X27)</formula>
    </cfRule>
  </conditionalFormatting>
  <conditionalFormatting sqref="H47:H58">
    <cfRule type="expression" dxfId="9417" priority="123">
      <formula>ISTEXT(I47)</formula>
    </cfRule>
  </conditionalFormatting>
  <conditionalFormatting sqref="G47:G58">
    <cfRule type="expression" dxfId="9416" priority="124">
      <formula>ISTEXT(F47)</formula>
    </cfRule>
  </conditionalFormatting>
  <conditionalFormatting sqref="G47:G58">
    <cfRule type="expression" dxfId="9415" priority="125">
      <formula>ISTEXT(H47)</formula>
    </cfRule>
  </conditionalFormatting>
  <conditionalFormatting sqref="F47:F58">
    <cfRule type="expression" dxfId="9414" priority="126">
      <formula>ISTEXT(G47)</formula>
    </cfRule>
  </conditionalFormatting>
  <conditionalFormatting sqref="H47:H58">
    <cfRule type="expression" dxfId="9413" priority="127">
      <formula>ISTEXT(G47)</formula>
    </cfRule>
  </conditionalFormatting>
  <conditionalFormatting sqref="I47:I58">
    <cfRule type="expression" dxfId="9412" priority="128">
      <formula>ISTEXT(Н7)</formula>
    </cfRule>
  </conditionalFormatting>
  <conditionalFormatting sqref="I47">
    <cfRule type="expression" dxfId="9411" priority="129">
      <formula>ISTEXT(K47)</formula>
    </cfRule>
  </conditionalFormatting>
  <conditionalFormatting sqref="I48:I58">
    <cfRule type="expression" dxfId="9410" priority="130">
      <formula>ISTEXT(H48)</formula>
    </cfRule>
  </conditionalFormatting>
  <conditionalFormatting sqref="I48:I58">
    <cfRule type="expression" dxfId="9409" priority="131">
      <formula>ISTEXT(J48)</formula>
    </cfRule>
  </conditionalFormatting>
  <conditionalFormatting sqref="M47:M58">
    <cfRule type="expression" dxfId="9408" priority="132">
      <formula>ISTEXT(N47)</formula>
    </cfRule>
  </conditionalFormatting>
  <conditionalFormatting sqref="L47:L58">
    <cfRule type="expression" dxfId="9407" priority="133">
      <formula>ISTEXT(K47)</formula>
    </cfRule>
  </conditionalFormatting>
  <conditionalFormatting sqref="L47:L58">
    <cfRule type="expression" dxfId="9406" priority="134">
      <formula>ISTEXT(M47)</formula>
    </cfRule>
  </conditionalFormatting>
  <conditionalFormatting sqref="K47:K58">
    <cfRule type="expression" dxfId="9405" priority="135">
      <formula>ISTEXT(I47)</formula>
    </cfRule>
  </conditionalFormatting>
  <conditionalFormatting sqref="M47:M58">
    <cfRule type="expression" dxfId="9404" priority="136">
      <formula>ISTEXT(L47)</formula>
    </cfRule>
  </conditionalFormatting>
  <conditionalFormatting sqref="N47">
    <cfRule type="expression" dxfId="9403" priority="137">
      <formula>ISTEXT(M47)</formula>
    </cfRule>
  </conditionalFormatting>
  <conditionalFormatting sqref="N47">
    <cfRule type="expression" dxfId="9402" priority="138">
      <formula>ISTEXT(P47)</formula>
    </cfRule>
  </conditionalFormatting>
  <conditionalFormatting sqref="N48:N58">
    <cfRule type="expression" dxfId="9401" priority="139">
      <formula>ISTEXT(M48)</formula>
    </cfRule>
  </conditionalFormatting>
  <conditionalFormatting sqref="N48:N58">
    <cfRule type="expression" dxfId="9400" priority="140">
      <formula>ISTEXT(O48)</formula>
    </cfRule>
  </conditionalFormatting>
  <conditionalFormatting sqref="R47:R58">
    <cfRule type="expression" dxfId="9399" priority="141">
      <formula>ISTEXT(S47)</formula>
    </cfRule>
  </conditionalFormatting>
  <conditionalFormatting sqref="Q47:Q58">
    <cfRule type="expression" dxfId="9398" priority="142">
      <formula>ISTEXT(P47)</formula>
    </cfRule>
  </conditionalFormatting>
  <conditionalFormatting sqref="Q47:Q58">
    <cfRule type="expression" dxfId="9397" priority="143">
      <formula>ISTEXT(R47)</formula>
    </cfRule>
  </conditionalFormatting>
  <conditionalFormatting sqref="P47:P58">
    <cfRule type="expression" dxfId="9396" priority="144">
      <formula>ISTEXT(N47)</formula>
    </cfRule>
  </conditionalFormatting>
  <conditionalFormatting sqref="R47:R58">
    <cfRule type="expression" dxfId="9395" priority="145">
      <formula>ISTEXT(Q47)</formula>
    </cfRule>
  </conditionalFormatting>
  <conditionalFormatting sqref="S47">
    <cfRule type="expression" dxfId="9394" priority="146">
      <formula>ISTEXT(R47)</formula>
    </cfRule>
  </conditionalFormatting>
  <conditionalFormatting sqref="S47">
    <cfRule type="expression" dxfId="9393" priority="147">
      <formula>ISTEXT(U47)</formula>
    </cfRule>
  </conditionalFormatting>
  <conditionalFormatting sqref="S48:S58">
    <cfRule type="expression" dxfId="9392" priority="148">
      <formula>ISTEXT(R48)</formula>
    </cfRule>
  </conditionalFormatting>
  <conditionalFormatting sqref="S48:S58">
    <cfRule type="expression" dxfId="9391" priority="149">
      <formula>ISTEXT(T48)</formula>
    </cfRule>
  </conditionalFormatting>
  <conditionalFormatting sqref="W47:W58">
    <cfRule type="expression" dxfId="9390" priority="150">
      <formula>ISTEXT(X47)</formula>
    </cfRule>
  </conditionalFormatting>
  <conditionalFormatting sqref="V47:V58">
    <cfRule type="expression" dxfId="9389" priority="151">
      <formula>ISTEXT(U47)</formula>
    </cfRule>
  </conditionalFormatting>
  <conditionalFormatting sqref="V47:V58">
    <cfRule type="expression" dxfId="9388" priority="152">
      <formula>ISTEXT(W47)</formula>
    </cfRule>
  </conditionalFormatting>
  <conditionalFormatting sqref="U47:U58">
    <cfRule type="expression" dxfId="9387" priority="153">
      <formula>ISTEXT(S47)</formula>
    </cfRule>
  </conditionalFormatting>
  <conditionalFormatting sqref="W47:W58">
    <cfRule type="expression" dxfId="9386" priority="154">
      <formula>ISTEXT(V47)</formula>
    </cfRule>
  </conditionalFormatting>
  <conditionalFormatting sqref="X47">
    <cfRule type="expression" dxfId="9385" priority="155">
      <formula>ISTEXT(W47)</formula>
    </cfRule>
  </conditionalFormatting>
  <conditionalFormatting sqref="X47">
    <cfRule type="expression" dxfId="9384" priority="156">
      <formula>ISTEXT(Z47)</formula>
    </cfRule>
  </conditionalFormatting>
  <conditionalFormatting sqref="X48:X58">
    <cfRule type="expression" dxfId="9383" priority="157">
      <formula>ISTEXT(W48)</formula>
    </cfRule>
  </conditionalFormatting>
  <conditionalFormatting sqref="X48:X58">
    <cfRule type="expression" dxfId="9382" priority="158">
      <formula>ISTEXT(Y48)</formula>
    </cfRule>
  </conditionalFormatting>
  <conditionalFormatting sqref="AB47:AB58">
    <cfRule type="expression" dxfId="9381" priority="159">
      <formula>ISTEXT(AC47)</formula>
    </cfRule>
  </conditionalFormatting>
  <conditionalFormatting sqref="AA47:AA58">
    <cfRule type="expression" dxfId="9380" priority="160">
      <formula>ISTEXT(Z47)</formula>
    </cfRule>
  </conditionalFormatting>
  <conditionalFormatting sqref="AA47:AA58">
    <cfRule type="expression" dxfId="9379" priority="161">
      <formula>ISTEXT(AB47)</formula>
    </cfRule>
  </conditionalFormatting>
  <conditionalFormatting sqref="Z47:Z58">
    <cfRule type="expression" dxfId="9378" priority="162">
      <formula>ISTEXT(AA47)</formula>
    </cfRule>
  </conditionalFormatting>
  <conditionalFormatting sqref="AB47:AB58">
    <cfRule type="expression" dxfId="9377" priority="163">
      <formula>ISTEXT(AA47)</formula>
    </cfRule>
  </conditionalFormatting>
  <conditionalFormatting sqref="AC47:AC58">
    <cfRule type="expression" dxfId="9376" priority="164">
      <formula>ISTEXT(Н7)</formula>
    </cfRule>
  </conditionalFormatting>
  <conditionalFormatting sqref="AC47">
    <cfRule type="expression" dxfId="9375" priority="165">
      <formula>ISTEXT(AB47)</formula>
    </cfRule>
  </conditionalFormatting>
  <conditionalFormatting sqref="AC47">
    <cfRule type="expression" dxfId="9374" priority="166">
      <formula>ISTEXT(AD47)</formula>
    </cfRule>
  </conditionalFormatting>
  <conditionalFormatting sqref="AC48:AC58">
    <cfRule type="expression" dxfId="9373" priority="167">
      <formula>ISTEXT(AB48)</formula>
    </cfRule>
  </conditionalFormatting>
  <conditionalFormatting sqref="AC48:AC58">
    <cfRule type="expression" dxfId="9372" priority="168">
      <formula>ISTEXT(AD48)</formula>
    </cfRule>
  </conditionalFormatting>
  <conditionalFormatting sqref="K47:K58">
    <cfRule type="expression" dxfId="9371" priority="169">
      <formula>ISTEXT(L47)</formula>
    </cfRule>
  </conditionalFormatting>
  <conditionalFormatting sqref="P47:P58">
    <cfRule type="expression" dxfId="9370" priority="170">
      <formula>ISTEXT(Q47)</formula>
    </cfRule>
  </conditionalFormatting>
  <conditionalFormatting sqref="U47:U58">
    <cfRule type="expression" dxfId="9369" priority="171">
      <formula>ISTEXT(V47)</formula>
    </cfRule>
  </conditionalFormatting>
  <conditionalFormatting sqref="Z47:Z58">
    <cfRule type="expression" dxfId="9368" priority="172">
      <formula>ISTEXT(X47)</formula>
    </cfRule>
  </conditionalFormatting>
  <conditionalFormatting sqref="S229">
    <cfRule type="expression" dxfId="9367" priority="173">
      <formula>ISTEXT(T229)</formula>
    </cfRule>
  </conditionalFormatting>
  <conditionalFormatting sqref="V229">
    <cfRule type="expression" dxfId="9366" priority="174">
      <formula>ISTEXT(W229)</formula>
    </cfRule>
  </conditionalFormatting>
  <conditionalFormatting sqref="AB229">
    <cfRule type="expression" dxfId="9365" priority="175">
      <formula>ISTEXT(AC229)</formula>
    </cfRule>
  </conditionalFormatting>
  <conditionalFormatting sqref="AA229">
    <cfRule type="expression" dxfId="9364" priority="176">
      <formula>ISTEXT(AB229)</formula>
    </cfRule>
  </conditionalFormatting>
  <conditionalFormatting sqref="AC229">
    <cfRule type="expression" dxfId="9363" priority="177">
      <formula>ISTEXT(AB229)</formula>
    </cfRule>
  </conditionalFormatting>
  <conditionalFormatting sqref="U229">
    <cfRule type="expression" dxfId="9362" priority="178">
      <formula>ISTEXT(V229)</formula>
    </cfRule>
  </conditionalFormatting>
  <conditionalFormatting sqref="H230">
    <cfRule type="expression" dxfId="9361" priority="179">
      <formula>ISTEXT(I230)</formula>
    </cfRule>
  </conditionalFormatting>
  <conditionalFormatting sqref="M230">
    <cfRule type="expression" dxfId="9360" priority="180">
      <formula>ISTEXT(N230)</formula>
    </cfRule>
  </conditionalFormatting>
  <conditionalFormatting sqref="L230">
    <cfRule type="expression" dxfId="9359" priority="181">
      <formula>ISTEXT(K230)</formula>
    </cfRule>
  </conditionalFormatting>
  <conditionalFormatting sqref="L230">
    <cfRule type="expression" dxfId="9358" priority="182">
      <formula>ISTEXT(M230)</formula>
    </cfRule>
  </conditionalFormatting>
  <conditionalFormatting sqref="K230">
    <cfRule type="expression" dxfId="9357" priority="183">
      <formula>ISTEXT(I230)</formula>
    </cfRule>
  </conditionalFormatting>
  <conditionalFormatting sqref="M230">
    <cfRule type="expression" dxfId="9356" priority="184">
      <formula>ISTEXT(L230)</formula>
    </cfRule>
  </conditionalFormatting>
  <conditionalFormatting sqref="N230">
    <cfRule type="expression" dxfId="9355" priority="185">
      <formula>ISTEXT(M230)</formula>
    </cfRule>
  </conditionalFormatting>
  <conditionalFormatting sqref="R230">
    <cfRule type="expression" dxfId="9354" priority="186">
      <formula>ISTEXT(Q230)</formula>
    </cfRule>
  </conditionalFormatting>
  <conditionalFormatting sqref="S230">
    <cfRule type="expression" dxfId="9353" priority="187">
      <formula>ISTEXT(T230)</formula>
    </cfRule>
  </conditionalFormatting>
  <conditionalFormatting sqref="W230">
    <cfRule type="expression" dxfId="9352" priority="188">
      <formula>ISTEXT(V230)</formula>
    </cfRule>
  </conditionalFormatting>
  <conditionalFormatting sqref="AB230">
    <cfRule type="expression" dxfId="9351" priority="189">
      <formula>ISTEXT(AC230)</formula>
    </cfRule>
  </conditionalFormatting>
  <conditionalFormatting sqref="N214">
    <cfRule type="expression" dxfId="9350" priority="190">
      <formula>ISTEXT(M214)</formula>
    </cfRule>
  </conditionalFormatting>
  <conditionalFormatting sqref="Q214">
    <cfRule type="expression" dxfId="9349" priority="191">
      <formula>ISTEXT(P214)</formula>
    </cfRule>
  </conditionalFormatting>
  <conditionalFormatting sqref="Q214">
    <cfRule type="expression" dxfId="9348" priority="192">
      <formula>ISTEXT(R214)</formula>
    </cfRule>
  </conditionalFormatting>
  <conditionalFormatting sqref="S214">
    <cfRule type="expression" dxfId="9347" priority="193">
      <formula>ISTEXT(R214)</formula>
    </cfRule>
  </conditionalFormatting>
  <conditionalFormatting sqref="S214">
    <cfRule type="expression" dxfId="9346" priority="194">
      <formula>ISTEXT(T214)</formula>
    </cfRule>
  </conditionalFormatting>
  <conditionalFormatting sqref="V214">
    <cfRule type="expression" dxfId="9345" priority="195">
      <formula>ISTEXT(U214)</formula>
    </cfRule>
  </conditionalFormatting>
  <conditionalFormatting sqref="W214">
    <cfRule type="expression" dxfId="9344" priority="196">
      <formula>ISTEXT(V214)</formula>
    </cfRule>
  </conditionalFormatting>
  <conditionalFormatting sqref="AB214">
    <cfRule type="expression" dxfId="9343" priority="197">
      <formula>ISTEXT(AC214)</formula>
    </cfRule>
  </conditionalFormatting>
  <conditionalFormatting sqref="AA214">
    <cfRule type="expression" dxfId="9342" priority="198">
      <formula>ISTEXT(Z214)</formula>
    </cfRule>
  </conditionalFormatting>
  <conditionalFormatting sqref="AA214">
    <cfRule type="expression" dxfId="9341" priority="199">
      <formula>ISTEXT(AB214)</formula>
    </cfRule>
  </conditionalFormatting>
  <conditionalFormatting sqref="AB214">
    <cfRule type="expression" dxfId="9340" priority="200">
      <formula>ISTEXT(AA214)</formula>
    </cfRule>
  </conditionalFormatting>
  <conditionalFormatting sqref="U214">
    <cfRule type="expression" dxfId="9339" priority="201">
      <formula>ISTEXT(V214)</formula>
    </cfRule>
  </conditionalFormatting>
  <conditionalFormatting sqref="G229">
    <cfRule type="expression" dxfId="9338" priority="202">
      <formula>ISTEXT(F229)</formula>
    </cfRule>
  </conditionalFormatting>
  <conditionalFormatting sqref="M211">
    <cfRule type="expression" dxfId="9337" priority="203">
      <formula>ISTEXT(N211)</formula>
    </cfRule>
  </conditionalFormatting>
  <conditionalFormatting sqref="M229">
    <cfRule type="expression" dxfId="9336" priority="204">
      <formula>ISTEXT(L229)</formula>
    </cfRule>
  </conditionalFormatting>
  <conditionalFormatting sqref="R211">
    <cfRule type="expression" dxfId="9335" priority="205">
      <formula>ISTEXT(S211)</formula>
    </cfRule>
  </conditionalFormatting>
  <conditionalFormatting sqref="Q211">
    <cfRule type="expression" dxfId="9334" priority="206">
      <formula>ISTEXT(R211)</formula>
    </cfRule>
  </conditionalFormatting>
  <conditionalFormatting sqref="H195">
    <cfRule type="expression" dxfId="9333" priority="207">
      <formula>ISTEXT(I195)</formula>
    </cfRule>
  </conditionalFormatting>
  <conditionalFormatting sqref="G195">
    <cfRule type="expression" dxfId="9332" priority="208">
      <formula>ISTEXT(F195)</formula>
    </cfRule>
  </conditionalFormatting>
  <conditionalFormatting sqref="H195">
    <cfRule type="expression" dxfId="9331" priority="209">
      <formula>ISTEXT(G195)</formula>
    </cfRule>
  </conditionalFormatting>
  <conditionalFormatting sqref="I195">
    <cfRule type="expression" dxfId="9330" priority="210">
      <formula>ISTEXT(J195)</formula>
    </cfRule>
  </conditionalFormatting>
  <conditionalFormatting sqref="M213">
    <cfRule type="expression" dxfId="9329" priority="211">
      <formula>ISTEXT(L213)</formula>
    </cfRule>
  </conditionalFormatting>
  <conditionalFormatting sqref="R195">
    <cfRule type="expression" dxfId="9328" priority="212">
      <formula>ISTEXT(S195)</formula>
    </cfRule>
  </conditionalFormatting>
  <conditionalFormatting sqref="Q195">
    <cfRule type="expression" dxfId="9327" priority="213">
      <formula>ISTEXT(R195)</formula>
    </cfRule>
  </conditionalFormatting>
  <conditionalFormatting sqref="AB195">
    <cfRule type="expression" dxfId="9326" priority="214">
      <formula>ISTEXT(AC195)</formula>
    </cfRule>
  </conditionalFormatting>
  <conditionalFormatting sqref="U195">
    <cfRule type="expression" dxfId="9325" priority="215">
      <formula>ISTEXT(V195)</formula>
    </cfRule>
  </conditionalFormatting>
  <conditionalFormatting sqref="F196">
    <cfRule type="expression" dxfId="9324" priority="216">
      <formula>ISTEXT(G196)</formula>
    </cfRule>
  </conditionalFormatting>
  <conditionalFormatting sqref="Q199:Q210">
    <cfRule type="expression" dxfId="9323" priority="217">
      <formula>ISTEXT(P199)</formula>
    </cfRule>
  </conditionalFormatting>
  <conditionalFormatting sqref="S200:S210">
    <cfRule type="expression" dxfId="9322" priority="218">
      <formula>ISTEXT(R200)</formula>
    </cfRule>
  </conditionalFormatting>
  <conditionalFormatting sqref="S200:S210">
    <cfRule type="expression" dxfId="9321" priority="219">
      <formula>ISTEXT(T200)</formula>
    </cfRule>
  </conditionalFormatting>
  <conditionalFormatting sqref="V199:V210">
    <cfRule type="expression" dxfId="9320" priority="220">
      <formula>ISTEXT(U199)</formula>
    </cfRule>
  </conditionalFormatting>
  <conditionalFormatting sqref="W199:W210">
    <cfRule type="expression" dxfId="9319" priority="221">
      <formula>ISTEXT(V199)</formula>
    </cfRule>
  </conditionalFormatting>
  <conditionalFormatting sqref="AB199:AB210">
    <cfRule type="expression" dxfId="9318" priority="222">
      <formula>ISTEXT(AC199)</formula>
    </cfRule>
  </conditionalFormatting>
  <conditionalFormatting sqref="P199:P210">
    <cfRule type="expression" dxfId="9317" priority="223">
      <formula>ISTEXT(Q199)</formula>
    </cfRule>
  </conditionalFormatting>
  <conditionalFormatting sqref="H181:H192">
    <cfRule type="expression" dxfId="9316" priority="236">
      <formula>ISTEXT(I181)</formula>
    </cfRule>
  </conditionalFormatting>
  <conditionalFormatting sqref="X175">
    <cfRule type="expression" dxfId="9315" priority="237">
      <formula>ISTEXT(Y175)</formula>
    </cfRule>
  </conditionalFormatting>
  <conditionalFormatting sqref="AA175">
    <cfRule type="expression" dxfId="9314" priority="238">
      <formula>ISTEXT(AB175)</formula>
    </cfRule>
  </conditionalFormatting>
  <conditionalFormatting sqref="AC175">
    <cfRule type="expression" dxfId="9313" priority="239">
      <formula>ISTEXT(AB175)</formula>
    </cfRule>
  </conditionalFormatting>
  <conditionalFormatting sqref="AC175">
    <cfRule type="expression" dxfId="9312" priority="240">
      <formula>ISTEXT(AD175)</formula>
    </cfRule>
  </conditionalFormatting>
  <conditionalFormatting sqref="P175">
    <cfRule type="expression" dxfId="9311" priority="241">
      <formula>ISTEXT(Q175)</formula>
    </cfRule>
  </conditionalFormatting>
  <conditionalFormatting sqref="F176">
    <cfRule type="expression" dxfId="9310" priority="242">
      <formula>ISTEXT(G176)</formula>
    </cfRule>
  </conditionalFormatting>
  <conditionalFormatting sqref="I176">
    <cfRule type="expression" dxfId="9309" priority="243">
      <formula>ISTEXT(H176)</formula>
    </cfRule>
  </conditionalFormatting>
  <conditionalFormatting sqref="I176">
    <cfRule type="expression" dxfId="9308" priority="244">
      <formula>ISTEXT(J176)</formula>
    </cfRule>
  </conditionalFormatting>
  <conditionalFormatting sqref="L176">
    <cfRule type="expression" dxfId="9307" priority="245">
      <formula>ISTEXT(K176)</formula>
    </cfRule>
  </conditionalFormatting>
  <conditionalFormatting sqref="M176">
    <cfRule type="expression" dxfId="9306" priority="246">
      <formula>ISTEXT(L176)</formula>
    </cfRule>
  </conditionalFormatting>
  <conditionalFormatting sqref="R176">
    <cfRule type="expression" dxfId="9305" priority="247">
      <formula>ISTEXT(S176)</formula>
    </cfRule>
  </conditionalFormatting>
  <conditionalFormatting sqref="Q176">
    <cfRule type="expression" dxfId="9304" priority="248">
      <formula>ISTEXT(P176)</formula>
    </cfRule>
  </conditionalFormatting>
  <conditionalFormatting sqref="Q176">
    <cfRule type="expression" dxfId="9303" priority="249">
      <formula>ISTEXT(R176)</formula>
    </cfRule>
  </conditionalFormatting>
  <conditionalFormatting sqref="P176">
    <cfRule type="expression" dxfId="9302" priority="250">
      <formula>ISTEXT(N176)</formula>
    </cfRule>
  </conditionalFormatting>
  <conditionalFormatting sqref="R176">
    <cfRule type="expression" dxfId="9301" priority="251">
      <formula>ISTEXT(Q176)</formula>
    </cfRule>
  </conditionalFormatting>
  <conditionalFormatting sqref="S194">
    <cfRule type="expression" dxfId="9300" priority="252">
      <formula>ISTEXT(R194)</formula>
    </cfRule>
  </conditionalFormatting>
  <conditionalFormatting sqref="W176">
    <cfRule type="expression" dxfId="9299" priority="253">
      <formula>ISTEXT(V176)</formula>
    </cfRule>
  </conditionalFormatting>
  <conditionalFormatting sqref="X176">
    <cfRule type="expression" dxfId="9298" priority="254">
      <formula>ISTEXT(Y176)</formula>
    </cfRule>
  </conditionalFormatting>
  <conditionalFormatting sqref="Z194">
    <cfRule type="expression" dxfId="9297" priority="255">
      <formula>ISTEXT(AA194)</formula>
    </cfRule>
  </conditionalFormatting>
  <conditionalFormatting sqref="AB176">
    <cfRule type="expression" dxfId="9296" priority="256">
      <formula>ISTEXT(AA176)</formula>
    </cfRule>
  </conditionalFormatting>
  <conditionalFormatting sqref="AC176">
    <cfRule type="expression" dxfId="9295" priority="257">
      <formula>ISTEXT(AD176)</formula>
    </cfRule>
  </conditionalFormatting>
  <conditionalFormatting sqref="S158">
    <cfRule type="expression" dxfId="9294" priority="258">
      <formula>ISTEXT(R158)</formula>
    </cfRule>
  </conditionalFormatting>
  <conditionalFormatting sqref="V158">
    <cfRule type="expression" dxfId="9293" priority="259">
      <formula>ISTEXT(U158)</formula>
    </cfRule>
  </conditionalFormatting>
  <conditionalFormatting sqref="V158">
    <cfRule type="expression" dxfId="9292" priority="260">
      <formula>ISTEXT(W158)</formula>
    </cfRule>
  </conditionalFormatting>
  <conditionalFormatting sqref="X158">
    <cfRule type="expression" dxfId="9291" priority="261">
      <formula>ISTEXT(W158)</formula>
    </cfRule>
  </conditionalFormatting>
  <conditionalFormatting sqref="X158">
    <cfRule type="expression" dxfId="9290" priority="262">
      <formula>ISTEXT(Y158)</formula>
    </cfRule>
  </conditionalFormatting>
  <conditionalFormatting sqref="AA158">
    <cfRule type="expression" dxfId="9289" priority="263">
      <formula>ISTEXT(Z158)</formula>
    </cfRule>
  </conditionalFormatting>
  <conditionalFormatting sqref="AB158">
    <cfRule type="expression" dxfId="9288" priority="264">
      <formula>ISTEXT(AA158)</formula>
    </cfRule>
  </conditionalFormatting>
  <conditionalFormatting sqref="AC158">
    <cfRule type="expression" dxfId="9287" priority="265">
      <formula>ISTEXT(AD158)</formula>
    </cfRule>
  </conditionalFormatting>
  <conditionalFormatting sqref="P158">
    <cfRule type="expression" dxfId="9286" priority="266">
      <formula>ISTEXT(Q158)</formula>
    </cfRule>
  </conditionalFormatting>
  <conditionalFormatting sqref="F155">
    <cfRule type="expression" dxfId="9285" priority="267">
      <formula>ISTEXT(G155)</formula>
    </cfRule>
  </conditionalFormatting>
  <conditionalFormatting sqref="H155">
    <cfRule type="expression" dxfId="9284" priority="268">
      <formula>ISTEXT(G155)</formula>
    </cfRule>
  </conditionalFormatting>
  <conditionalFormatting sqref="R155">
    <cfRule type="expression" dxfId="9283" priority="269">
      <formula>ISTEXT(S155)</formula>
    </cfRule>
  </conditionalFormatting>
  <conditionalFormatting sqref="R175">
    <cfRule type="expression" dxfId="9282" priority="270">
      <formula>ISTEXT(Q175)</formula>
    </cfRule>
  </conditionalFormatting>
  <conditionalFormatting sqref="W155">
    <cfRule type="expression" dxfId="9281" priority="271">
      <formula>ISTEXT(X155)</formula>
    </cfRule>
  </conditionalFormatting>
  <conditionalFormatting sqref="V155">
    <cfRule type="expression" dxfId="9280" priority="272">
      <formula>ISTEXT(W155)</formula>
    </cfRule>
  </conditionalFormatting>
  <conditionalFormatting sqref="I157">
    <cfRule type="expression" dxfId="9279" priority="273">
      <formula>ISTEXT(J157)</formula>
    </cfRule>
  </conditionalFormatting>
  <conditionalFormatting sqref="N157">
    <cfRule type="expression" dxfId="9278" priority="274">
      <formula>ISTEXT(O157)</formula>
    </cfRule>
  </conditionalFormatting>
  <conditionalFormatting sqref="R157">
    <cfRule type="expression" dxfId="9277" priority="275">
      <formula>ISTEXT(Q157)</formula>
    </cfRule>
  </conditionalFormatting>
  <conditionalFormatting sqref="W157">
    <cfRule type="expression" dxfId="9276" priority="276">
      <formula>ISTEXT(X157)</formula>
    </cfRule>
  </conditionalFormatting>
  <conditionalFormatting sqref="V157">
    <cfRule type="expression" dxfId="9275" priority="277">
      <formula>ISTEXT(W157)</formula>
    </cfRule>
  </conditionalFormatting>
  <conditionalFormatting sqref="Z157">
    <cfRule type="expression" dxfId="9274" priority="278">
      <formula>ISTEXT(AA157)</formula>
    </cfRule>
  </conditionalFormatting>
  <conditionalFormatting sqref="AC157">
    <cfRule type="expression" dxfId="9273" priority="279">
      <formula>ISTEXT(AB157)</formula>
    </cfRule>
  </conditionalFormatting>
  <conditionalFormatting sqref="AC157">
    <cfRule type="expression" dxfId="9272" priority="280">
      <formula>ISTEXT(AD157)</formula>
    </cfRule>
  </conditionalFormatting>
  <conditionalFormatting sqref="F158">
    <cfRule type="expression" dxfId="9271" priority="281">
      <formula>ISTEXT(G158)</formula>
    </cfRule>
  </conditionalFormatting>
  <conditionalFormatting sqref="M158">
    <cfRule type="expression" dxfId="9270" priority="282">
      <formula>ISTEXT(N158)</formula>
    </cfRule>
  </conditionalFormatting>
  <conditionalFormatting sqref="L158">
    <cfRule type="expression" dxfId="9269" priority="283">
      <formula>ISTEXT(K158)</formula>
    </cfRule>
  </conditionalFormatting>
  <conditionalFormatting sqref="L158">
    <cfRule type="expression" dxfId="9268" priority="284">
      <formula>ISTEXT(M158)</formula>
    </cfRule>
  </conditionalFormatting>
  <conditionalFormatting sqref="L143:L154">
    <cfRule type="expression" dxfId="9267" priority="285">
      <formula>ISTEXT(M143)</formula>
    </cfRule>
  </conditionalFormatting>
  <conditionalFormatting sqref="R143:R154">
    <cfRule type="expression" dxfId="9266" priority="286">
      <formula>ISTEXT(Q143)</formula>
    </cfRule>
  </conditionalFormatting>
  <conditionalFormatting sqref="S144:S154">
    <cfRule type="expression" dxfId="9265" priority="287">
      <formula>ISTEXT(R144)</formula>
    </cfRule>
  </conditionalFormatting>
  <conditionalFormatting sqref="V143:V154">
    <cfRule type="expression" dxfId="9264" priority="288">
      <formula>ISTEXT(U143)</formula>
    </cfRule>
  </conditionalFormatting>
  <conditionalFormatting sqref="V143:V154">
    <cfRule type="expression" dxfId="9263" priority="289">
      <formula>ISTEXT(W143)</formula>
    </cfRule>
  </conditionalFormatting>
  <conditionalFormatting sqref="X143">
    <cfRule type="expression" dxfId="9262" priority="290">
      <formula>ISTEXT(W143)</formula>
    </cfRule>
  </conditionalFormatting>
  <conditionalFormatting sqref="Z143:Z154">
    <cfRule type="expression" dxfId="9261" priority="291">
      <formula>ISTEXT(AA143)</formula>
    </cfRule>
  </conditionalFormatting>
  <conditionalFormatting sqref="AC143">
    <cfRule type="expression" dxfId="9260" priority="292">
      <formula>ISTEXT(AB143)</formula>
    </cfRule>
  </conditionalFormatting>
  <conditionalFormatting sqref="AC143">
    <cfRule type="expression" dxfId="9259" priority="293">
      <formula>ISTEXT(AD143)</formula>
    </cfRule>
  </conditionalFormatting>
  <conditionalFormatting sqref="F160:I160 L160:N160 P160:S160 U160:X160 Z160:AC160">
    <cfRule type="expression" dxfId="9258" priority="294">
      <formula>ISTEXT(G160)</formula>
    </cfRule>
  </conditionalFormatting>
  <conditionalFormatting sqref="G160:I160 L160:N160 Q160:S160 V160:X160 AA160:AC160">
    <cfRule type="expression" dxfId="9257" priority="295">
      <formula>ISTEXT(F160)</formula>
    </cfRule>
  </conditionalFormatting>
  <conditionalFormatting sqref="H137">
    <cfRule type="expression" dxfId="9256" priority="296">
      <formula>ISTEXT(I137)</formula>
    </cfRule>
  </conditionalFormatting>
  <conditionalFormatting sqref="I139">
    <cfRule type="expression" dxfId="9255" priority="297">
      <formula>ISTEXT(J139)</formula>
    </cfRule>
  </conditionalFormatting>
  <conditionalFormatting sqref="N139">
    <cfRule type="expression" dxfId="9254" priority="298">
      <formula>ISTEXT(O139)</formula>
    </cfRule>
  </conditionalFormatting>
  <conditionalFormatting sqref="R159">
    <cfRule type="expression" dxfId="9253" priority="299">
      <formula>ISTEXT(Q159)</formula>
    </cfRule>
  </conditionalFormatting>
  <conditionalFormatting sqref="W139">
    <cfRule type="expression" dxfId="9252" priority="300">
      <formula>ISTEXT(X139)</formula>
    </cfRule>
  </conditionalFormatting>
  <conditionalFormatting sqref="V139">
    <cfRule type="expression" dxfId="9251" priority="301">
      <formula>ISTEXT(W139)</formula>
    </cfRule>
  </conditionalFormatting>
  <conditionalFormatting sqref="Z139">
    <cfRule type="expression" dxfId="9250" priority="302">
      <formula>ISTEXT(AA139)</formula>
    </cfRule>
  </conditionalFormatting>
  <conditionalFormatting sqref="AC139">
    <cfRule type="expression" dxfId="9249" priority="303">
      <formula>ISTEXT(AB139)</formula>
    </cfRule>
  </conditionalFormatting>
  <conditionalFormatting sqref="AC139">
    <cfRule type="expression" dxfId="9248" priority="304">
      <formula>ISTEXT(AD139)</formula>
    </cfRule>
  </conditionalFormatting>
  <conditionalFormatting sqref="F143:F154">
    <cfRule type="expression" dxfId="9247" priority="305">
      <formula>ISTEXT(G143)</formula>
    </cfRule>
  </conditionalFormatting>
  <conditionalFormatting sqref="H123:H134">
    <cfRule type="expression" dxfId="9246" priority="306">
      <formula>ISTEXT(G123)</formula>
    </cfRule>
  </conditionalFormatting>
  <conditionalFormatting sqref="I124:I134">
    <cfRule type="expression" dxfId="9245" priority="307">
      <formula>ISTEXT(J124)</formula>
    </cfRule>
  </conditionalFormatting>
  <conditionalFormatting sqref="P117">
    <cfRule type="expression" dxfId="9244" priority="308">
      <formula>ISTEXT(Q117)</formula>
    </cfRule>
  </conditionalFormatting>
  <conditionalFormatting sqref="H118">
    <cfRule type="expression" dxfId="9243" priority="309">
      <formula>ISTEXT(I118)</formula>
    </cfRule>
  </conditionalFormatting>
  <conditionalFormatting sqref="G118">
    <cfRule type="expression" dxfId="9242" priority="310">
      <formula>ISTEXT(H118)</formula>
    </cfRule>
  </conditionalFormatting>
  <conditionalFormatting sqref="I118">
    <cfRule type="expression" dxfId="9241" priority="311">
      <formula>ISTEXT(H118)</formula>
    </cfRule>
  </conditionalFormatting>
  <conditionalFormatting sqref="L118">
    <cfRule type="expression" dxfId="9240" priority="312">
      <formula>ISTEXT(K118)</formula>
    </cfRule>
  </conditionalFormatting>
  <conditionalFormatting sqref="L118">
    <cfRule type="expression" dxfId="9239" priority="313">
      <formula>ISTEXT(M118)</formula>
    </cfRule>
  </conditionalFormatting>
  <conditionalFormatting sqref="N118">
    <cfRule type="expression" dxfId="9238" priority="314">
      <formula>ISTEXT(M118)</formula>
    </cfRule>
  </conditionalFormatting>
  <conditionalFormatting sqref="N118">
    <cfRule type="expression" dxfId="9237" priority="315">
      <formula>ISTEXT(O118)</formula>
    </cfRule>
  </conditionalFormatting>
  <conditionalFormatting sqref="Q118">
    <cfRule type="expression" dxfId="9236" priority="316">
      <formula>ISTEXT(P118)</formula>
    </cfRule>
  </conditionalFormatting>
  <conditionalFormatting sqref="R118">
    <cfRule type="expression" dxfId="9235" priority="317">
      <formula>ISTEXT(Q118)</formula>
    </cfRule>
  </conditionalFormatting>
  <conditionalFormatting sqref="W118">
    <cfRule type="expression" dxfId="9234" priority="318">
      <formula>ISTEXT(X118)</formula>
    </cfRule>
  </conditionalFormatting>
  <conditionalFormatting sqref="V118">
    <cfRule type="expression" dxfId="9233" priority="319">
      <formula>ISTEXT(U118)</formula>
    </cfRule>
  </conditionalFormatting>
  <conditionalFormatting sqref="V118">
    <cfRule type="expression" dxfId="9232" priority="320">
      <formula>ISTEXT(W118)</formula>
    </cfRule>
  </conditionalFormatting>
  <conditionalFormatting sqref="U118">
    <cfRule type="expression" dxfId="9231" priority="321">
      <formula>ISTEXT(S118)</formula>
    </cfRule>
  </conditionalFormatting>
  <conditionalFormatting sqref="W118">
    <cfRule type="expression" dxfId="9230" priority="322">
      <formula>ISTEXT(V118)</formula>
    </cfRule>
  </conditionalFormatting>
  <conditionalFormatting sqref="X136">
    <cfRule type="expression" dxfId="9229" priority="323">
      <formula>ISTEXT(W136)</formula>
    </cfRule>
  </conditionalFormatting>
  <conditionalFormatting sqref="Z118">
    <cfRule type="expression" dxfId="9228" priority="324">
      <formula>ISTEXT(AA118)</formula>
    </cfRule>
  </conditionalFormatting>
  <conditionalFormatting sqref="AB118">
    <cfRule type="expression" dxfId="9227" priority="325">
      <formula>ISTEXT(AA118)</formula>
    </cfRule>
  </conditionalFormatting>
  <conditionalFormatting sqref="U136">
    <cfRule type="expression" dxfId="9226" priority="326">
      <formula>ISTEXT(V136)</formula>
    </cfRule>
  </conditionalFormatting>
  <conditionalFormatting sqref="X120">
    <cfRule type="expression" dxfId="9225" priority="328">
      <formula>ISTEXT(W120)</formula>
    </cfRule>
  </conditionalFormatting>
  <conditionalFormatting sqref="AA120">
    <cfRule type="expression" dxfId="9224" priority="329">
      <formula>ISTEXT(Z120)</formula>
    </cfRule>
  </conditionalFormatting>
  <conditionalFormatting sqref="AA120">
    <cfRule type="expression" dxfId="9223" priority="330">
      <formula>ISTEXT(AB120)</formula>
    </cfRule>
  </conditionalFormatting>
  <conditionalFormatting sqref="H117">
    <cfRule type="expression" dxfId="9222" priority="331">
      <formula>ISTEXT(I117)</formula>
    </cfRule>
  </conditionalFormatting>
  <conditionalFormatting sqref="G117">
    <cfRule type="expression" dxfId="9221" priority="332">
      <formula>ISTEXT(F117)</formula>
    </cfRule>
  </conditionalFormatting>
  <conditionalFormatting sqref="G117">
    <cfRule type="expression" dxfId="9220" priority="333">
      <formula>ISTEXT(H117)</formula>
    </cfRule>
  </conditionalFormatting>
  <conditionalFormatting sqref="H117">
    <cfRule type="expression" dxfId="9219" priority="334">
      <formula>ISTEXT(G117)</formula>
    </cfRule>
  </conditionalFormatting>
  <conditionalFormatting sqref="M117">
    <cfRule type="expression" dxfId="9218" priority="335">
      <formula>ISTEXT(N117)</formula>
    </cfRule>
  </conditionalFormatting>
  <conditionalFormatting sqref="L117">
    <cfRule type="expression" dxfId="9217" priority="336">
      <formula>ISTEXT(M117)</formula>
    </cfRule>
  </conditionalFormatting>
  <conditionalFormatting sqref="W117">
    <cfRule type="expression" dxfId="9216" priority="337">
      <formula>ISTEXT(X117)</formula>
    </cfRule>
  </conditionalFormatting>
  <conditionalFormatting sqref="W117">
    <cfRule type="expression" dxfId="9215" priority="338">
      <formula>ISTEXT(V117)</formula>
    </cfRule>
  </conditionalFormatting>
  <conditionalFormatting sqref="AB117">
    <cfRule type="expression" dxfId="9214" priority="339">
      <formula>ISTEXT(AC117)</formula>
    </cfRule>
  </conditionalFormatting>
  <conditionalFormatting sqref="AA117">
    <cfRule type="expression" dxfId="9213" priority="340">
      <formula>ISTEXT(AB117)</formula>
    </cfRule>
  </conditionalFormatting>
  <conditionalFormatting sqref="Z117">
    <cfRule type="expression" dxfId="9212" priority="341">
      <formula>ISTEXT(AA117)</formula>
    </cfRule>
  </conditionalFormatting>
  <conditionalFormatting sqref="M99">
    <cfRule type="expression" dxfId="9211" priority="342">
      <formula>ISTEXT(L99)</formula>
    </cfRule>
  </conditionalFormatting>
  <conditionalFormatting sqref="N99">
    <cfRule type="expression" dxfId="9210" priority="343">
      <formula>ISTEXT(O99)</formula>
    </cfRule>
  </conditionalFormatting>
  <conditionalFormatting sqref="S99">
    <cfRule type="expression" dxfId="9209" priority="344">
      <formula>ISTEXT(T99)</formula>
    </cfRule>
  </conditionalFormatting>
  <conditionalFormatting sqref="W99">
    <cfRule type="expression" dxfId="9208" priority="345">
      <formula>ISTEXT(V99)</formula>
    </cfRule>
  </conditionalFormatting>
  <conditionalFormatting sqref="AB99">
    <cfRule type="expression" dxfId="9207" priority="346">
      <formula>ISTEXT(AC99)</formula>
    </cfRule>
  </conditionalFormatting>
  <conditionalFormatting sqref="AA99">
    <cfRule type="expression" dxfId="9206" priority="347">
      <formula>ISTEXT(AB99)</formula>
    </cfRule>
  </conditionalFormatting>
  <conditionalFormatting sqref="AC99">
    <cfRule type="expression" dxfId="9205" priority="348">
      <formula>ISTEXT(AB99)</formula>
    </cfRule>
  </conditionalFormatting>
  <conditionalFormatting sqref="U99">
    <cfRule type="expression" dxfId="9204" priority="349">
      <formula>ISTEXT(V99)</formula>
    </cfRule>
  </conditionalFormatting>
  <conditionalFormatting sqref="H100">
    <cfRule type="expression" dxfId="9203" priority="350">
      <formula>ISTEXT(I100)</formula>
    </cfRule>
  </conditionalFormatting>
  <conditionalFormatting sqref="M100">
    <cfRule type="expression" dxfId="9202" priority="351">
      <formula>ISTEXT(N100)</formula>
    </cfRule>
  </conditionalFormatting>
  <conditionalFormatting sqref="L100">
    <cfRule type="expression" dxfId="9201" priority="352">
      <formula>ISTEXT(K100)</formula>
    </cfRule>
  </conditionalFormatting>
  <conditionalFormatting sqref="L100">
    <cfRule type="expression" dxfId="9200" priority="353">
      <formula>ISTEXT(M100)</formula>
    </cfRule>
  </conditionalFormatting>
  <conditionalFormatting sqref="M100">
    <cfRule type="expression" dxfId="9199" priority="354">
      <formula>ISTEXT(L100)</formula>
    </cfRule>
  </conditionalFormatting>
  <conditionalFormatting sqref="R100">
    <cfRule type="expression" dxfId="9198" priority="355">
      <formula>ISTEXT(S100)</formula>
    </cfRule>
  </conditionalFormatting>
  <conditionalFormatting sqref="Q100">
    <cfRule type="expression" dxfId="9197" priority="356">
      <formula>ISTEXT(P100)</formula>
    </cfRule>
  </conditionalFormatting>
  <conditionalFormatting sqref="Q100">
    <cfRule type="expression" dxfId="9196" priority="357">
      <formula>ISTEXT(R100)</formula>
    </cfRule>
  </conditionalFormatting>
  <conditionalFormatting sqref="R85:R96">
    <cfRule type="expression" dxfId="9195" priority="358">
      <formula>ISTEXT(S85)</formula>
    </cfRule>
  </conditionalFormatting>
  <conditionalFormatting sqref="Q85:Q96">
    <cfRule type="expression" dxfId="9194" priority="359">
      <formula>ISTEXT(P85)</formula>
    </cfRule>
  </conditionalFormatting>
  <conditionalFormatting sqref="Q85:Q96">
    <cfRule type="expression" dxfId="9193" priority="360">
      <formula>ISTEXT(R85)</formula>
    </cfRule>
  </conditionalFormatting>
  <conditionalFormatting sqref="R85:R96">
    <cfRule type="expression" dxfId="9192" priority="361">
      <formula>ISTEXT(Q85)</formula>
    </cfRule>
  </conditionalFormatting>
  <conditionalFormatting sqref="S105">
    <cfRule type="expression" dxfId="9191" priority="362">
      <formula>ISTEXT(U105)</formula>
    </cfRule>
  </conditionalFormatting>
  <conditionalFormatting sqref="S86:S96">
    <cfRule type="expression" dxfId="9190" priority="363">
      <formula>ISTEXT(R86)</formula>
    </cfRule>
  </conditionalFormatting>
  <conditionalFormatting sqref="S86:S96">
    <cfRule type="expression" dxfId="9189" priority="364">
      <formula>ISTEXT(T86)</formula>
    </cfRule>
  </conditionalFormatting>
  <conditionalFormatting sqref="X85">
    <cfRule type="expression" dxfId="9188" priority="365">
      <formula>ISTEXT(W85)</formula>
    </cfRule>
  </conditionalFormatting>
  <conditionalFormatting sqref="AB85:AB96">
    <cfRule type="expression" dxfId="9187" priority="366">
      <formula>ISTEXT(AC85)</formula>
    </cfRule>
  </conditionalFormatting>
  <conditionalFormatting sqref="AA85:AA96">
    <cfRule type="expression" dxfId="9186" priority="367">
      <formula>ISTEXT(AB85)</formula>
    </cfRule>
  </conditionalFormatting>
  <conditionalFormatting sqref="AC85">
    <cfRule type="expression" dxfId="9185" priority="368">
      <formula>ISTEXT(AB85)</formula>
    </cfRule>
  </conditionalFormatting>
  <conditionalFormatting sqref="U85:U96">
    <cfRule type="expression" dxfId="9184" priority="369">
      <formula>ISTEXT(V85)</formula>
    </cfRule>
  </conditionalFormatting>
  <conditionalFormatting sqref="G102:I102 L102:N102 Q102:S102 V102:X102 AA102:AC102">
    <cfRule type="expression" dxfId="9183" priority="370">
      <formula>ISTEXT(F102)</formula>
    </cfRule>
  </conditionalFormatting>
  <conditionalFormatting sqref="F99">
    <cfRule type="expression" dxfId="9182" priority="371">
      <formula>ISTEXT(G99)</formula>
    </cfRule>
  </conditionalFormatting>
  <conditionalFormatting sqref="H79">
    <cfRule type="expression" dxfId="9181" priority="372">
      <formula>ISTEXT(G79)</formula>
    </cfRule>
  </conditionalFormatting>
  <conditionalFormatting sqref="I79">
    <cfRule type="expression" dxfId="9180" priority="373">
      <formula>ISTEXT(J79)</formula>
    </cfRule>
  </conditionalFormatting>
  <conditionalFormatting sqref="M79">
    <cfRule type="expression" dxfId="9179" priority="374">
      <formula>ISTEXT(N79)</formula>
    </cfRule>
  </conditionalFormatting>
  <conditionalFormatting sqref="M81">
    <cfRule type="expression" dxfId="9178" priority="375">
      <formula>ISTEXT(L81)</formula>
    </cfRule>
  </conditionalFormatting>
  <conditionalFormatting sqref="N81">
    <cfRule type="expression" dxfId="9177" priority="376">
      <formula>ISTEXT(O81)</formula>
    </cfRule>
  </conditionalFormatting>
  <conditionalFormatting sqref="S81">
    <cfRule type="expression" dxfId="9176" priority="377">
      <formula>ISTEXT(T81)</formula>
    </cfRule>
  </conditionalFormatting>
  <conditionalFormatting sqref="W101">
    <cfRule type="expression" dxfId="9175" priority="378">
      <formula>ISTEXT(V101)</formula>
    </cfRule>
  </conditionalFormatting>
  <conditionalFormatting sqref="AB81">
    <cfRule type="expression" dxfId="9174" priority="379">
      <formula>ISTEXT(AC81)</formula>
    </cfRule>
  </conditionalFormatting>
  <conditionalFormatting sqref="AA81">
    <cfRule type="expression" dxfId="9173" priority="380">
      <formula>ISTEXT(AB81)</formula>
    </cfRule>
  </conditionalFormatting>
  <conditionalFormatting sqref="AC81">
    <cfRule type="expression" dxfId="9172" priority="381">
      <formula>ISTEXT(AB81)</formula>
    </cfRule>
  </conditionalFormatting>
  <conditionalFormatting sqref="U81">
    <cfRule type="expression" dxfId="9171" priority="382">
      <formula>ISTEXT(V81)</formula>
    </cfRule>
  </conditionalFormatting>
  <conditionalFormatting sqref="F65:F76 F202:F204">
    <cfRule type="expression" dxfId="9170" priority="383">
      <formula>ISTEXT(G65)</formula>
    </cfRule>
  </conditionalFormatting>
  <conditionalFormatting sqref="H65:H76 H202:H204">
    <cfRule type="expression" dxfId="9169" priority="384">
      <formula>ISTEXT(G65)</formula>
    </cfRule>
  </conditionalFormatting>
  <conditionalFormatting sqref="I66:I76 I202:I204">
    <cfRule type="expression" dxfId="9168" priority="385">
      <formula>ISTEXT(H66)</formula>
    </cfRule>
  </conditionalFormatting>
  <conditionalFormatting sqref="G78">
    <cfRule type="expression" dxfId="9167" priority="386">
      <formula>ISTEXT(H78)</formula>
    </cfRule>
  </conditionalFormatting>
  <conditionalFormatting sqref="I78">
    <cfRule type="expression" dxfId="9166" priority="387">
      <formula>ISTEXT(H78)</formula>
    </cfRule>
  </conditionalFormatting>
  <conditionalFormatting sqref="I78">
    <cfRule type="expression" dxfId="9165" priority="388">
      <formula>ISTEXT(J78)</formula>
    </cfRule>
  </conditionalFormatting>
  <conditionalFormatting sqref="N78">
    <cfRule type="expression" dxfId="9164" priority="389">
      <formula>ISTEXT(M78)</formula>
    </cfRule>
  </conditionalFormatting>
  <conditionalFormatting sqref="Q78">
    <cfRule type="expression" dxfId="9163" priority="390">
      <formula>ISTEXT(P78)</formula>
    </cfRule>
  </conditionalFormatting>
  <conditionalFormatting sqref="Q78">
    <cfRule type="expression" dxfId="9162" priority="391">
      <formula>ISTEXT(R78)</formula>
    </cfRule>
  </conditionalFormatting>
  <conditionalFormatting sqref="S78">
    <cfRule type="expression" dxfId="9161" priority="392">
      <formula>ISTEXT(R78)</formula>
    </cfRule>
  </conditionalFormatting>
  <conditionalFormatting sqref="S78">
    <cfRule type="expression" dxfId="9160" priority="393">
      <formula>ISTEXT(T78)</formula>
    </cfRule>
  </conditionalFormatting>
  <conditionalFormatting sqref="V78">
    <cfRule type="expression" dxfId="9159" priority="394">
      <formula>ISTEXT(U78)</formula>
    </cfRule>
  </conditionalFormatting>
  <conditionalFormatting sqref="W78">
    <cfRule type="expression" dxfId="9158" priority="395">
      <formula>ISTEXT(V78)</formula>
    </cfRule>
  </conditionalFormatting>
  <conditionalFormatting sqref="AB78">
    <cfRule type="expression" dxfId="9157" priority="396">
      <formula>ISTEXT(AC78)</formula>
    </cfRule>
  </conditionalFormatting>
  <conditionalFormatting sqref="AA78">
    <cfRule type="expression" dxfId="9156" priority="397">
      <formula>ISTEXT(Z78)</formula>
    </cfRule>
  </conditionalFormatting>
  <conditionalFormatting sqref="AA78">
    <cfRule type="expression" dxfId="9155" priority="398">
      <formula>ISTEXT(AB78)</formula>
    </cfRule>
  </conditionalFormatting>
  <conditionalFormatting sqref="AB78">
    <cfRule type="expression" dxfId="9154" priority="399">
      <formula>ISTEXT(AA78)</formula>
    </cfRule>
  </conditionalFormatting>
  <conditionalFormatting sqref="U78">
    <cfRule type="expression" dxfId="9153" priority="400">
      <formula>ISTEXT(V78)</formula>
    </cfRule>
  </conditionalFormatting>
  <conditionalFormatting sqref="F81">
    <cfRule type="expression" dxfId="9152" priority="401">
      <formula>ISTEXT(G81)</formula>
    </cfRule>
  </conditionalFormatting>
  <conditionalFormatting sqref="H81">
    <cfRule type="expression" dxfId="9151" priority="402">
      <formula>ISTEXT(G81)</formula>
    </cfRule>
  </conditionalFormatting>
  <conditionalFormatting sqref="I81">
    <cfRule type="expression" dxfId="9150" priority="403">
      <formula>ISTEXT(J81)</formula>
    </cfRule>
  </conditionalFormatting>
  <conditionalFormatting sqref="M81">
    <cfRule type="expression" dxfId="9149" priority="404">
      <formula>ISTEXT(N81)</formula>
    </cfRule>
  </conditionalFormatting>
  <conditionalFormatting sqref="S62">
    <cfRule type="expression" dxfId="9148" priority="405">
      <formula>ISTEXT(R62)</formula>
    </cfRule>
  </conditionalFormatting>
  <conditionalFormatting sqref="S62">
    <cfRule type="expression" dxfId="9147" priority="406">
      <formula>ISTEXT(T62)</formula>
    </cfRule>
  </conditionalFormatting>
  <conditionalFormatting sqref="X62">
    <cfRule type="expression" dxfId="9146" priority="407">
      <formula>ISTEXT(Y62)</formula>
    </cfRule>
  </conditionalFormatting>
  <conditionalFormatting sqref="AB62">
    <cfRule type="expression" dxfId="9145" priority="408">
      <formula>ISTEXT(AC62)</formula>
    </cfRule>
  </conditionalFormatting>
  <conditionalFormatting sqref="U62">
    <cfRule type="expression" dxfId="9144" priority="409">
      <formula>ISTEXT(V62)</formula>
    </cfRule>
  </conditionalFormatting>
  <conditionalFormatting sqref="Z62">
    <cfRule type="expression" dxfId="9143" priority="410">
      <formula>ISTEXT(X62)</formula>
    </cfRule>
  </conditionalFormatting>
  <conditionalFormatting sqref="H59">
    <cfRule type="expression" dxfId="9142" priority="411">
      <formula>ISTEXT(I59)</formula>
    </cfRule>
  </conditionalFormatting>
  <conditionalFormatting sqref="G59">
    <cfRule type="expression" dxfId="9141" priority="412">
      <formula>ISTEXT(F59)</formula>
    </cfRule>
  </conditionalFormatting>
  <conditionalFormatting sqref="G59">
    <cfRule type="expression" dxfId="9140" priority="413">
      <formula>ISTEXT(H59)</formula>
    </cfRule>
  </conditionalFormatting>
  <conditionalFormatting sqref="H59">
    <cfRule type="expression" dxfId="9139" priority="414">
      <formula>ISTEXT(G59)</formula>
    </cfRule>
  </conditionalFormatting>
  <conditionalFormatting sqref="N59">
    <cfRule type="expression" dxfId="9138" priority="415">
      <formula>ISTEXT(M59)</formula>
    </cfRule>
  </conditionalFormatting>
  <conditionalFormatting sqref="R59">
    <cfRule type="expression" dxfId="9137" priority="416">
      <formula>ISTEXT(S59)</formula>
    </cfRule>
  </conditionalFormatting>
  <conditionalFormatting sqref="Q59">
    <cfRule type="expression" dxfId="9136" priority="417">
      <formula>ISTEXT(P59)</formula>
    </cfRule>
  </conditionalFormatting>
  <conditionalFormatting sqref="Q59">
    <cfRule type="expression" dxfId="9135" priority="418">
      <formula>ISTEXT(R59)</formula>
    </cfRule>
  </conditionalFormatting>
  <conditionalFormatting sqref="G42">
    <cfRule type="expression" dxfId="9134" priority="419">
      <formula>ISTEXT(F42)</formula>
    </cfRule>
  </conditionalFormatting>
  <conditionalFormatting sqref="G42">
    <cfRule type="expression" dxfId="9133" priority="420">
      <formula>ISTEXT(H42)</formula>
    </cfRule>
  </conditionalFormatting>
  <conditionalFormatting sqref="Q42">
    <cfRule type="expression" dxfId="9132" priority="421">
      <formula>ISTEXT(P42)</formula>
    </cfRule>
  </conditionalFormatting>
  <conditionalFormatting sqref="R42">
    <cfRule type="expression" dxfId="9131" priority="422">
      <formula>ISTEXT(Q42)</formula>
    </cfRule>
  </conditionalFormatting>
  <conditionalFormatting sqref="G62">
    <cfRule type="expression" dxfId="9130" priority="423">
      <formula>ISTEXT(F62)</formula>
    </cfRule>
  </conditionalFormatting>
  <conditionalFormatting sqref="Z42">
    <cfRule type="expression" dxfId="9129" priority="424">
      <formula>ISTEXT(AA42)</formula>
    </cfRule>
  </conditionalFormatting>
  <conditionalFormatting sqref="U42">
    <cfRule type="expression" dxfId="9128" priority="425">
      <formula>ISTEXT(V42)</formula>
    </cfRule>
  </conditionalFormatting>
  <conditionalFormatting sqref="E1:E17 E23:E37 E45:E58 E63">
    <cfRule type="expression" dxfId="9127" priority="426">
      <formula>ISERROR(E1)</formula>
    </cfRule>
  </conditionalFormatting>
  <conditionalFormatting sqref="J4">
    <cfRule type="expression" dxfId="9126" priority="427">
      <formula>$A4&gt;$C$2</formula>
    </cfRule>
  </conditionalFormatting>
  <conditionalFormatting sqref="O4">
    <cfRule type="expression" dxfId="9125" priority="428">
      <formula>$A4&gt;$C$2</formula>
    </cfRule>
  </conditionalFormatting>
  <conditionalFormatting sqref="T4">
    <cfRule type="expression" dxfId="9124" priority="429">
      <formula>$A4&gt;$C$2</formula>
    </cfRule>
  </conditionalFormatting>
  <conditionalFormatting sqref="Y4">
    <cfRule type="expression" dxfId="9123" priority="430">
      <formula>$A4&gt;$C$2</formula>
    </cfRule>
  </conditionalFormatting>
  <conditionalFormatting sqref="AD4">
    <cfRule type="expression" dxfId="9122" priority="431">
      <formula>$A4&gt;$C$2</formula>
    </cfRule>
  </conditionalFormatting>
  <conditionalFormatting sqref="AF23:AI23 AF59:AI60 AF77:AI78 AF97:AI98 AF117:AI118 AF193:AI194 AF211:AI212 AF229:AI230 AF135:AI136 AF155:AI156 AF175:AI176">
    <cfRule type="expression" dxfId="9121" priority="432">
      <formula>$AE17&gt;$C$2</formula>
    </cfRule>
  </conditionalFormatting>
  <conditionalFormatting sqref="B22 E22">
    <cfRule type="expression" dxfId="9120" priority="433">
      <formula>$A22&gt;$C$2</formula>
    </cfRule>
  </conditionalFormatting>
  <conditionalFormatting sqref="E22">
    <cfRule type="cellIs" dxfId="9119" priority="434" operator="greaterThan">
      <formula>0.1</formula>
    </cfRule>
  </conditionalFormatting>
  <conditionalFormatting sqref="F22:J22 O22 T22 Y22 AD22">
    <cfRule type="expression" dxfId="9118" priority="435">
      <formula>$A22&gt;$C$2</formula>
    </cfRule>
  </conditionalFormatting>
  <conditionalFormatting sqref="H22">
    <cfRule type="expression" dxfId="9117" priority="436">
      <formula>ISTEXT(I22)</formula>
    </cfRule>
  </conditionalFormatting>
  <conditionalFormatting sqref="G22">
    <cfRule type="expression" dxfId="9116" priority="437">
      <formula>ISTEXT(F22)</formula>
    </cfRule>
  </conditionalFormatting>
  <conditionalFormatting sqref="G22">
    <cfRule type="expression" dxfId="9115" priority="438">
      <formula>ISTEXT(H22)</formula>
    </cfRule>
  </conditionalFormatting>
  <conditionalFormatting sqref="F22">
    <cfRule type="expression" dxfId="9114" priority="439">
      <formula>ISTEXT(G22)</formula>
    </cfRule>
  </conditionalFormatting>
  <conditionalFormatting sqref="H22">
    <cfRule type="expression" dxfId="9113" priority="440">
      <formula>ISTEXT(G22)</formula>
    </cfRule>
  </conditionalFormatting>
  <conditionalFormatting sqref="I22">
    <cfRule type="expression" dxfId="9112" priority="441">
      <formula>ISTEXT(Н7)</formula>
    </cfRule>
  </conditionalFormatting>
  <conditionalFormatting sqref="I22">
    <cfRule type="expression" dxfId="9111" priority="442">
      <formula>ISTEXT(H22)</formula>
    </cfRule>
  </conditionalFormatting>
  <conditionalFormatting sqref="I22">
    <cfRule type="expression" dxfId="9110" priority="443">
      <formula>ISTEXT(J22)</formula>
    </cfRule>
  </conditionalFormatting>
  <conditionalFormatting sqref="K22:N22">
    <cfRule type="expression" dxfId="9109" priority="444">
      <formula>$A22&gt;$C$2</formula>
    </cfRule>
  </conditionalFormatting>
  <conditionalFormatting sqref="M22">
    <cfRule type="expression" dxfId="9108" priority="445">
      <formula>ISTEXT(N22)</formula>
    </cfRule>
  </conditionalFormatting>
  <conditionalFormatting sqref="L22">
    <cfRule type="expression" dxfId="9107" priority="446">
      <formula>ISTEXT(K22)</formula>
    </cfRule>
  </conditionalFormatting>
  <conditionalFormatting sqref="L22">
    <cfRule type="expression" dxfId="9106" priority="447">
      <formula>ISTEXT(M22)</formula>
    </cfRule>
  </conditionalFormatting>
  <conditionalFormatting sqref="K22">
    <cfRule type="expression" dxfId="9105" priority="448">
      <formula>ISTEXT(I22)</formula>
    </cfRule>
  </conditionalFormatting>
  <conditionalFormatting sqref="M22">
    <cfRule type="expression" dxfId="9104" priority="449">
      <formula>ISTEXT(L22)</formula>
    </cfRule>
  </conditionalFormatting>
  <conditionalFormatting sqref="N22">
    <cfRule type="expression" dxfId="9103" priority="450">
      <formula>ISTEXT(M22)</formula>
    </cfRule>
  </conditionalFormatting>
  <conditionalFormatting sqref="N22">
    <cfRule type="expression" dxfId="9102" priority="451">
      <formula>ISTEXT(O22)</formula>
    </cfRule>
  </conditionalFormatting>
  <conditionalFormatting sqref="P22:S22">
    <cfRule type="expression" dxfId="9101" priority="452">
      <formula>$A22&gt;$C$2</formula>
    </cfRule>
  </conditionalFormatting>
  <conditionalFormatting sqref="R22">
    <cfRule type="expression" dxfId="9100" priority="453">
      <formula>ISTEXT(S22)</formula>
    </cfRule>
  </conditionalFormatting>
  <conditionalFormatting sqref="Q22">
    <cfRule type="expression" dxfId="9099" priority="454">
      <formula>ISTEXT(P22)</formula>
    </cfRule>
  </conditionalFormatting>
  <conditionalFormatting sqref="Q22">
    <cfRule type="expression" dxfId="9098" priority="455">
      <formula>ISTEXT(R22)</formula>
    </cfRule>
  </conditionalFormatting>
  <conditionalFormatting sqref="P22">
    <cfRule type="expression" dxfId="9097" priority="456">
      <formula>ISTEXT(N22)</formula>
    </cfRule>
  </conditionalFormatting>
  <conditionalFormatting sqref="R22">
    <cfRule type="expression" dxfId="9096" priority="457">
      <formula>ISTEXT(Q22)</formula>
    </cfRule>
  </conditionalFormatting>
  <conditionalFormatting sqref="S22">
    <cfRule type="expression" dxfId="9095" priority="458">
      <formula>ISTEXT(R22)</formula>
    </cfRule>
  </conditionalFormatting>
  <conditionalFormatting sqref="S22">
    <cfRule type="expression" dxfId="9094" priority="459">
      <formula>ISTEXT(T22)</formula>
    </cfRule>
  </conditionalFormatting>
  <conditionalFormatting sqref="U22:X22">
    <cfRule type="expression" dxfId="9093" priority="460">
      <formula>$A22&gt;$C$2</formula>
    </cfRule>
  </conditionalFormatting>
  <conditionalFormatting sqref="W22">
    <cfRule type="expression" dxfId="9092" priority="461">
      <formula>ISTEXT(X22)</formula>
    </cfRule>
  </conditionalFormatting>
  <conditionalFormatting sqref="V22">
    <cfRule type="expression" dxfId="9091" priority="462">
      <formula>ISTEXT(U22)</formula>
    </cfRule>
  </conditionalFormatting>
  <conditionalFormatting sqref="V22">
    <cfRule type="expression" dxfId="9090" priority="463">
      <formula>ISTEXT(W22)</formula>
    </cfRule>
  </conditionalFormatting>
  <conditionalFormatting sqref="U22">
    <cfRule type="expression" dxfId="9089" priority="464">
      <formula>ISTEXT(S22)</formula>
    </cfRule>
  </conditionalFormatting>
  <conditionalFormatting sqref="W22">
    <cfRule type="expression" dxfId="9088" priority="465">
      <formula>ISTEXT(V22)</formula>
    </cfRule>
  </conditionalFormatting>
  <conditionalFormatting sqref="X22">
    <cfRule type="expression" dxfId="9087" priority="466">
      <formula>ISTEXT(W22)</formula>
    </cfRule>
  </conditionalFormatting>
  <conditionalFormatting sqref="X22">
    <cfRule type="expression" dxfId="9086" priority="467">
      <formula>ISTEXT(Y22)</formula>
    </cfRule>
  </conditionalFormatting>
  <conditionalFormatting sqref="Z22:AC22">
    <cfRule type="expression" dxfId="9085" priority="468">
      <formula>$A22&gt;$C$2</formula>
    </cfRule>
  </conditionalFormatting>
  <conditionalFormatting sqref="AB22">
    <cfRule type="expression" dxfId="9084" priority="469">
      <formula>ISTEXT(AC22)</formula>
    </cfRule>
  </conditionalFormatting>
  <conditionalFormatting sqref="AA22">
    <cfRule type="expression" dxfId="9083" priority="470">
      <formula>ISTEXT(Z22)</formula>
    </cfRule>
  </conditionalFormatting>
  <conditionalFormatting sqref="AA22">
    <cfRule type="expression" dxfId="9082" priority="471">
      <formula>ISTEXT(AB22)</formula>
    </cfRule>
  </conditionalFormatting>
  <conditionalFormatting sqref="Z22">
    <cfRule type="expression" dxfId="9081" priority="472">
      <formula>ISTEXT(AA22)</formula>
    </cfRule>
  </conditionalFormatting>
  <conditionalFormatting sqref="AB22">
    <cfRule type="expression" dxfId="9080" priority="473">
      <formula>ISTEXT(AA22)</formula>
    </cfRule>
  </conditionalFormatting>
  <conditionalFormatting sqref="AC22">
    <cfRule type="expression" dxfId="9079" priority="474">
      <formula>ISTEXT(Н7)</formula>
    </cfRule>
  </conditionalFormatting>
  <conditionalFormatting sqref="AC22">
    <cfRule type="expression" dxfId="9078" priority="475">
      <formula>ISTEXT(AB22)</formula>
    </cfRule>
  </conditionalFormatting>
  <conditionalFormatting sqref="AC22">
    <cfRule type="expression" dxfId="9077" priority="476">
      <formula>ISTEXT(AD22)</formula>
    </cfRule>
  </conditionalFormatting>
  <conditionalFormatting sqref="K22">
    <cfRule type="expression" dxfId="9076" priority="477">
      <formula>ISTEXT(L22)</formula>
    </cfRule>
  </conditionalFormatting>
  <conditionalFormatting sqref="P22">
    <cfRule type="expression" dxfId="9075" priority="478">
      <formula>ISTEXT(Q22)</formula>
    </cfRule>
  </conditionalFormatting>
  <conditionalFormatting sqref="U22">
    <cfRule type="expression" dxfId="9074" priority="479">
      <formula>ISTEXT(V22)</formula>
    </cfRule>
  </conditionalFormatting>
  <conditionalFormatting sqref="Z22">
    <cfRule type="expression" dxfId="9073" priority="480">
      <formula>ISTEXT(X22)</formula>
    </cfRule>
  </conditionalFormatting>
  <conditionalFormatting sqref="E22">
    <cfRule type="expression" dxfId="9072" priority="481">
      <formula>ISERROR(E22)</formula>
    </cfRule>
  </conditionalFormatting>
  <conditionalFormatting sqref="AF22:AI22">
    <cfRule type="expression" dxfId="9071" priority="482">
      <formula>$AE16&gt;$C$2</formula>
    </cfRule>
  </conditionalFormatting>
  <conditionalFormatting sqref="E19 E21">
    <cfRule type="expression" dxfId="9070" priority="483">
      <formula>$A19&gt;$C$2</formula>
    </cfRule>
  </conditionalFormatting>
  <conditionalFormatting sqref="E19">
    <cfRule type="cellIs" dxfId="9069" priority="484" operator="greaterThan">
      <formula>0.1</formula>
    </cfRule>
  </conditionalFormatting>
  <conditionalFormatting sqref="AF21:AI21">
    <cfRule type="expression" dxfId="9068" priority="485">
      <formula>$AE19&gt;$C$2</formula>
    </cfRule>
  </conditionalFormatting>
  <conditionalFormatting sqref="F19:J19 F21:J21 O19 O21 T19 T21 Y19 Y21 AD19 AD21">
    <cfRule type="expression" dxfId="9067" priority="486">
      <formula>$A19&gt;$C$2</formula>
    </cfRule>
  </conditionalFormatting>
  <conditionalFormatting sqref="H19 H21">
    <cfRule type="expression" dxfId="9066" priority="487">
      <formula>ISTEXT(I19)</formula>
    </cfRule>
  </conditionalFormatting>
  <conditionalFormatting sqref="G19 G21">
    <cfRule type="expression" dxfId="9065" priority="488">
      <formula>ISTEXT(F19)</formula>
    </cfRule>
  </conditionalFormatting>
  <conditionalFormatting sqref="G19 G21">
    <cfRule type="expression" dxfId="9064" priority="489">
      <formula>ISTEXT(H19)</formula>
    </cfRule>
  </conditionalFormatting>
  <conditionalFormatting sqref="F19 F21">
    <cfRule type="expression" dxfId="9063" priority="490">
      <formula>ISTEXT(G19)</formula>
    </cfRule>
  </conditionalFormatting>
  <conditionalFormatting sqref="H19 H21">
    <cfRule type="expression" dxfId="9062" priority="491">
      <formula>ISTEXT(G19)</formula>
    </cfRule>
  </conditionalFormatting>
  <conditionalFormatting sqref="I19 I21">
    <cfRule type="expression" dxfId="9061" priority="492">
      <formula>ISTEXT(Н7)</formula>
    </cfRule>
  </conditionalFormatting>
  <conditionalFormatting sqref="I19 I21">
    <cfRule type="expression" dxfId="9060" priority="493">
      <formula>ISTEXT(H19)</formula>
    </cfRule>
  </conditionalFormatting>
  <conditionalFormatting sqref="I19 I21">
    <cfRule type="expression" dxfId="9059" priority="494">
      <formula>ISTEXT(J19)</formula>
    </cfRule>
  </conditionalFormatting>
  <conditionalFormatting sqref="K19:N19 K21:N21">
    <cfRule type="expression" dxfId="9058" priority="495">
      <formula>$A19&gt;$C$2</formula>
    </cfRule>
  </conditionalFormatting>
  <conditionalFormatting sqref="M19 M21">
    <cfRule type="expression" dxfId="9057" priority="496">
      <formula>ISTEXT(N19)</formula>
    </cfRule>
  </conditionalFormatting>
  <conditionalFormatting sqref="L19 L21">
    <cfRule type="expression" dxfId="9056" priority="497">
      <formula>ISTEXT(K19)</formula>
    </cfRule>
  </conditionalFormatting>
  <conditionalFormatting sqref="L19 L21">
    <cfRule type="expression" dxfId="9055" priority="498">
      <formula>ISTEXT(M19)</formula>
    </cfRule>
  </conditionalFormatting>
  <conditionalFormatting sqref="K19 K21">
    <cfRule type="expression" dxfId="9054" priority="499">
      <formula>ISTEXT(I19)</formula>
    </cfRule>
  </conditionalFormatting>
  <conditionalFormatting sqref="M19 M21">
    <cfRule type="expression" dxfId="9053" priority="500">
      <formula>ISTEXT(L19)</formula>
    </cfRule>
  </conditionalFormatting>
  <conditionalFormatting sqref="N19 N21">
    <cfRule type="expression" dxfId="9052" priority="501">
      <formula>ISTEXT(M19)</formula>
    </cfRule>
  </conditionalFormatting>
  <conditionalFormatting sqref="N19 N21">
    <cfRule type="expression" dxfId="9051" priority="502">
      <formula>ISTEXT(O19)</formula>
    </cfRule>
  </conditionalFormatting>
  <conditionalFormatting sqref="P19:S19 P21:S21">
    <cfRule type="expression" dxfId="9050" priority="503">
      <formula>$A19&gt;$C$2</formula>
    </cfRule>
  </conditionalFormatting>
  <conditionalFormatting sqref="R19 R21">
    <cfRule type="expression" dxfId="9049" priority="504">
      <formula>ISTEXT(S19)</formula>
    </cfRule>
  </conditionalFormatting>
  <conditionalFormatting sqref="Q19 Q21">
    <cfRule type="expression" dxfId="9048" priority="505">
      <formula>ISTEXT(P19)</formula>
    </cfRule>
  </conditionalFormatting>
  <conditionalFormatting sqref="Q19 Q21">
    <cfRule type="expression" dxfId="9047" priority="506">
      <formula>ISTEXT(R19)</formula>
    </cfRule>
  </conditionalFormatting>
  <conditionalFormatting sqref="P19 P21">
    <cfRule type="expression" dxfId="9046" priority="507">
      <formula>ISTEXT(N19)</formula>
    </cfRule>
  </conditionalFormatting>
  <conditionalFormatting sqref="R19 R21">
    <cfRule type="expression" dxfId="9045" priority="508">
      <formula>ISTEXT(Q19)</formula>
    </cfRule>
  </conditionalFormatting>
  <conditionalFormatting sqref="S19 S21">
    <cfRule type="expression" dxfId="9044" priority="509">
      <formula>ISTEXT(R19)</formula>
    </cfRule>
  </conditionalFormatting>
  <conditionalFormatting sqref="S19 S21">
    <cfRule type="expression" dxfId="9043" priority="510">
      <formula>ISTEXT(T19)</formula>
    </cfRule>
  </conditionalFormatting>
  <conditionalFormatting sqref="U19:X19 U21:X21">
    <cfRule type="expression" dxfId="9042" priority="511">
      <formula>$A19&gt;$C$2</formula>
    </cfRule>
  </conditionalFormatting>
  <conditionalFormatting sqref="W19 W21">
    <cfRule type="expression" dxfId="9041" priority="512">
      <formula>ISTEXT(X19)</formula>
    </cfRule>
  </conditionalFormatting>
  <conditionalFormatting sqref="V19 V21">
    <cfRule type="expression" dxfId="9040" priority="513">
      <formula>ISTEXT(U19)</formula>
    </cfRule>
  </conditionalFormatting>
  <conditionalFormatting sqref="V19 V21">
    <cfRule type="expression" dxfId="9039" priority="514">
      <formula>ISTEXT(W19)</formula>
    </cfRule>
  </conditionalFormatting>
  <conditionalFormatting sqref="U19 U21">
    <cfRule type="expression" dxfId="9038" priority="515">
      <formula>ISTEXT(S19)</formula>
    </cfRule>
  </conditionalFormatting>
  <conditionalFormatting sqref="W19 W21">
    <cfRule type="expression" dxfId="9037" priority="516">
      <formula>ISTEXT(V19)</formula>
    </cfRule>
  </conditionalFormatting>
  <conditionalFormatting sqref="X19 X21">
    <cfRule type="expression" dxfId="9036" priority="517">
      <formula>ISTEXT(W19)</formula>
    </cfRule>
  </conditionalFormatting>
  <conditionalFormatting sqref="X19 X21">
    <cfRule type="expression" dxfId="9035" priority="518">
      <formula>ISTEXT(Y19)</formula>
    </cfRule>
  </conditionalFormatting>
  <conditionalFormatting sqref="Z19:AC19 Z21:AC21">
    <cfRule type="expression" dxfId="9034" priority="519">
      <formula>$A19&gt;$C$2</formula>
    </cfRule>
  </conditionalFormatting>
  <conditionalFormatting sqref="AB19 AB21">
    <cfRule type="expression" dxfId="9033" priority="520">
      <formula>ISTEXT(AC19)</formula>
    </cfRule>
  </conditionalFormatting>
  <conditionalFormatting sqref="AA19 AA21">
    <cfRule type="expression" dxfId="9032" priority="521">
      <formula>ISTEXT(Z19)</formula>
    </cfRule>
  </conditionalFormatting>
  <conditionalFormatting sqref="AA19 AA21">
    <cfRule type="expression" dxfId="9031" priority="522">
      <formula>ISTEXT(AB19)</formula>
    </cfRule>
  </conditionalFormatting>
  <conditionalFormatting sqref="Z19 Z21">
    <cfRule type="expression" dxfId="9030" priority="523">
      <formula>ISTEXT(AA19)</formula>
    </cfRule>
  </conditionalFormatting>
  <conditionalFormatting sqref="AB19 AB21">
    <cfRule type="expression" dxfId="9029" priority="524">
      <formula>ISTEXT(AA19)</formula>
    </cfRule>
  </conditionalFormatting>
  <conditionalFormatting sqref="AC19 AC21">
    <cfRule type="expression" dxfId="9028" priority="525">
      <formula>ISTEXT(Н7)</formula>
    </cfRule>
  </conditionalFormatting>
  <conditionalFormatting sqref="AC19 AC21">
    <cfRule type="expression" dxfId="9027" priority="526">
      <formula>ISTEXT(AB19)</formula>
    </cfRule>
  </conditionalFormatting>
  <conditionalFormatting sqref="AC19 AC21">
    <cfRule type="expression" dxfId="9026" priority="527">
      <formula>ISTEXT(AD19)</formula>
    </cfRule>
  </conditionalFormatting>
  <conditionalFormatting sqref="K19 K21">
    <cfRule type="expression" dxfId="9025" priority="528">
      <formula>ISTEXT(L19)</formula>
    </cfRule>
  </conditionalFormatting>
  <conditionalFormatting sqref="P19 P21">
    <cfRule type="expression" dxfId="9024" priority="529">
      <formula>ISTEXT(Q19)</formula>
    </cfRule>
  </conditionalFormatting>
  <conditionalFormatting sqref="U19 U21">
    <cfRule type="expression" dxfId="9023" priority="530">
      <formula>ISTEXT(V19)</formula>
    </cfRule>
  </conditionalFormatting>
  <conditionalFormatting sqref="Z19 Z21">
    <cfRule type="expression" dxfId="9022" priority="531">
      <formula>ISTEXT(X19)</formula>
    </cfRule>
  </conditionalFormatting>
  <conditionalFormatting sqref="E19 E21">
    <cfRule type="expression" dxfId="9021" priority="532">
      <formula>ISERROR(E19)</formula>
    </cfRule>
  </conditionalFormatting>
  <conditionalFormatting sqref="AF19:AI19">
    <cfRule type="expression" dxfId="9020" priority="533">
      <formula>$AE14&gt;$C$2</formula>
    </cfRule>
  </conditionalFormatting>
  <conditionalFormatting sqref="E18">
    <cfRule type="expression" dxfId="9019" priority="534">
      <formula>$A18&gt;$C$2</formula>
    </cfRule>
  </conditionalFormatting>
  <conditionalFormatting sqref="E18">
    <cfRule type="cellIs" dxfId="9018" priority="535" operator="greaterThan">
      <formula>0.1</formula>
    </cfRule>
  </conditionalFormatting>
  <conditionalFormatting sqref="F18:J18 O18 T18 Y18 AD18">
    <cfRule type="expression" dxfId="9017" priority="536">
      <formula>$A18&gt;$C$2</formula>
    </cfRule>
  </conditionalFormatting>
  <conditionalFormatting sqref="H18">
    <cfRule type="expression" dxfId="9016" priority="537">
      <formula>ISTEXT(I18)</formula>
    </cfRule>
  </conditionalFormatting>
  <conditionalFormatting sqref="G18">
    <cfRule type="expression" dxfId="9015" priority="538">
      <formula>ISTEXT(F18)</formula>
    </cfRule>
  </conditionalFormatting>
  <conditionalFormatting sqref="G18">
    <cfRule type="expression" dxfId="9014" priority="539">
      <formula>ISTEXT(H18)</formula>
    </cfRule>
  </conditionalFormatting>
  <conditionalFormatting sqref="F18">
    <cfRule type="expression" dxfId="9013" priority="540">
      <formula>ISTEXT(G18)</formula>
    </cfRule>
  </conditionalFormatting>
  <conditionalFormatting sqref="H18">
    <cfRule type="expression" dxfId="9012" priority="541">
      <formula>ISTEXT(G18)</formula>
    </cfRule>
  </conditionalFormatting>
  <conditionalFormatting sqref="I18">
    <cfRule type="expression" dxfId="9011" priority="542">
      <formula>ISTEXT(Н7)</formula>
    </cfRule>
  </conditionalFormatting>
  <conditionalFormatting sqref="I18">
    <cfRule type="expression" dxfId="9010" priority="543">
      <formula>ISTEXT(H18)</formula>
    </cfRule>
  </conditionalFormatting>
  <conditionalFormatting sqref="I18">
    <cfRule type="expression" dxfId="9009" priority="544">
      <formula>ISTEXT(J18)</formula>
    </cfRule>
  </conditionalFormatting>
  <conditionalFormatting sqref="K18:N18">
    <cfRule type="expression" dxfId="9008" priority="545">
      <formula>$A18&gt;$C$2</formula>
    </cfRule>
  </conditionalFormatting>
  <conditionalFormatting sqref="M18">
    <cfRule type="expression" dxfId="9007" priority="546">
      <formula>ISTEXT(N18)</formula>
    </cfRule>
  </conditionalFormatting>
  <conditionalFormatting sqref="L18">
    <cfRule type="expression" dxfId="9006" priority="547">
      <formula>ISTEXT(K18)</formula>
    </cfRule>
  </conditionalFormatting>
  <conditionalFormatting sqref="L18">
    <cfRule type="expression" dxfId="9005" priority="548">
      <formula>ISTEXT(M18)</formula>
    </cfRule>
  </conditionalFormatting>
  <conditionalFormatting sqref="K18">
    <cfRule type="expression" dxfId="9004" priority="549">
      <formula>ISTEXT(I18)</formula>
    </cfRule>
  </conditionalFormatting>
  <conditionalFormatting sqref="M18">
    <cfRule type="expression" dxfId="9003" priority="550">
      <formula>ISTEXT(L18)</formula>
    </cfRule>
  </conditionalFormatting>
  <conditionalFormatting sqref="N18">
    <cfRule type="expression" dxfId="9002" priority="551">
      <formula>ISTEXT(M18)</formula>
    </cfRule>
  </conditionalFormatting>
  <conditionalFormatting sqref="N18">
    <cfRule type="expression" dxfId="9001" priority="552">
      <formula>ISTEXT(O18)</formula>
    </cfRule>
  </conditionalFormatting>
  <conditionalFormatting sqref="P18:S18">
    <cfRule type="expression" dxfId="9000" priority="553">
      <formula>$A18&gt;$C$2</formula>
    </cfRule>
  </conditionalFormatting>
  <conditionalFormatting sqref="R18">
    <cfRule type="expression" dxfId="8999" priority="554">
      <formula>ISTEXT(S18)</formula>
    </cfRule>
  </conditionalFormatting>
  <conditionalFormatting sqref="Q18">
    <cfRule type="expression" dxfId="8998" priority="555">
      <formula>ISTEXT(P18)</formula>
    </cfRule>
  </conditionalFormatting>
  <conditionalFormatting sqref="Q18">
    <cfRule type="expression" dxfId="8997" priority="556">
      <formula>ISTEXT(R18)</formula>
    </cfRule>
  </conditionalFormatting>
  <conditionalFormatting sqref="P18">
    <cfRule type="expression" dxfId="8996" priority="557">
      <formula>ISTEXT(N18)</formula>
    </cfRule>
  </conditionalFormatting>
  <conditionalFormatting sqref="R18">
    <cfRule type="expression" dxfId="8995" priority="558">
      <formula>ISTEXT(Q18)</formula>
    </cfRule>
  </conditionalFormatting>
  <conditionalFormatting sqref="S18">
    <cfRule type="expression" dxfId="8994" priority="559">
      <formula>ISTEXT(R18)</formula>
    </cfRule>
  </conditionalFormatting>
  <conditionalFormatting sqref="S18">
    <cfRule type="expression" dxfId="8993" priority="560">
      <formula>ISTEXT(T18)</formula>
    </cfRule>
  </conditionalFormatting>
  <conditionalFormatting sqref="U18:X18">
    <cfRule type="expression" dxfId="8992" priority="561">
      <formula>$A18&gt;$C$2</formula>
    </cfRule>
  </conditionalFormatting>
  <conditionalFormatting sqref="W18">
    <cfRule type="expression" dxfId="8991" priority="562">
      <formula>ISTEXT(X18)</formula>
    </cfRule>
  </conditionalFormatting>
  <conditionalFormatting sqref="V18">
    <cfRule type="expression" dxfId="8990" priority="563">
      <formula>ISTEXT(U18)</formula>
    </cfRule>
  </conditionalFormatting>
  <conditionalFormatting sqref="V18">
    <cfRule type="expression" dxfId="8989" priority="564">
      <formula>ISTEXT(W18)</formula>
    </cfRule>
  </conditionalFormatting>
  <conditionalFormatting sqref="U18">
    <cfRule type="expression" dxfId="8988" priority="565">
      <formula>ISTEXT(S18)</formula>
    </cfRule>
  </conditionalFormatting>
  <conditionalFormatting sqref="W18">
    <cfRule type="expression" dxfId="8987" priority="566">
      <formula>ISTEXT(V18)</formula>
    </cfRule>
  </conditionalFormatting>
  <conditionalFormatting sqref="X18">
    <cfRule type="expression" dxfId="8986" priority="567">
      <formula>ISTEXT(W18)</formula>
    </cfRule>
  </conditionalFormatting>
  <conditionalFormatting sqref="X18">
    <cfRule type="expression" dxfId="8985" priority="568">
      <formula>ISTEXT(Y18)</formula>
    </cfRule>
  </conditionalFormatting>
  <conditionalFormatting sqref="Z18:AC18">
    <cfRule type="expression" dxfId="8984" priority="569">
      <formula>$A18&gt;$C$2</formula>
    </cfRule>
  </conditionalFormatting>
  <conditionalFormatting sqref="AB18">
    <cfRule type="expression" dxfId="8983" priority="570">
      <formula>ISTEXT(AC18)</formula>
    </cfRule>
  </conditionalFormatting>
  <conditionalFormatting sqref="AA18">
    <cfRule type="expression" dxfId="8982" priority="571">
      <formula>ISTEXT(Z18)</formula>
    </cfRule>
  </conditionalFormatting>
  <conditionalFormatting sqref="AA18">
    <cfRule type="expression" dxfId="8981" priority="572">
      <formula>ISTEXT(AB18)</formula>
    </cfRule>
  </conditionalFormatting>
  <conditionalFormatting sqref="Z18">
    <cfRule type="expression" dxfId="8980" priority="573">
      <formula>ISTEXT(AA18)</formula>
    </cfRule>
  </conditionalFormatting>
  <conditionalFormatting sqref="AB18">
    <cfRule type="expression" dxfId="8979" priority="574">
      <formula>ISTEXT(AA18)</formula>
    </cfRule>
  </conditionalFormatting>
  <conditionalFormatting sqref="AC18">
    <cfRule type="expression" dxfId="8978" priority="575">
      <formula>ISTEXT(Н7)</formula>
    </cfRule>
  </conditionalFormatting>
  <conditionalFormatting sqref="AC18">
    <cfRule type="expression" dxfId="8977" priority="576">
      <formula>ISTEXT(AB18)</formula>
    </cfRule>
  </conditionalFormatting>
  <conditionalFormatting sqref="AC18">
    <cfRule type="expression" dxfId="8976" priority="577">
      <formula>ISTEXT(AD18)</formula>
    </cfRule>
  </conditionalFormatting>
  <conditionalFormatting sqref="K18">
    <cfRule type="expression" dxfId="8975" priority="578">
      <formula>ISTEXT(L18)</formula>
    </cfRule>
  </conditionalFormatting>
  <conditionalFormatting sqref="P18">
    <cfRule type="expression" dxfId="8974" priority="579">
      <formula>ISTEXT(Q18)</formula>
    </cfRule>
  </conditionalFormatting>
  <conditionalFormatting sqref="U18">
    <cfRule type="expression" dxfId="8973" priority="580">
      <formula>ISTEXT(V18)</formula>
    </cfRule>
  </conditionalFormatting>
  <conditionalFormatting sqref="Z18">
    <cfRule type="expression" dxfId="8972" priority="581">
      <formula>ISTEXT(X18)</formula>
    </cfRule>
  </conditionalFormatting>
  <conditionalFormatting sqref="E18">
    <cfRule type="expression" dxfId="8971" priority="582">
      <formula>ISERROR(E18)</formula>
    </cfRule>
  </conditionalFormatting>
  <conditionalFormatting sqref="AF18:AI18">
    <cfRule type="expression" dxfId="8970" priority="583">
      <formula>$AE13&gt;$C$2</formula>
    </cfRule>
  </conditionalFormatting>
  <conditionalFormatting sqref="E20">
    <cfRule type="expression" dxfId="8969" priority="584">
      <formula>$A20&gt;$C$2</formula>
    </cfRule>
  </conditionalFormatting>
  <conditionalFormatting sqref="AF20:AI20">
    <cfRule type="expression" dxfId="8968" priority="585">
      <formula>$AE18&gt;$C$2</formula>
    </cfRule>
  </conditionalFormatting>
  <conditionalFormatting sqref="F20:J20 O20 T20 Y20 AD20">
    <cfRule type="expression" dxfId="8967" priority="586">
      <formula>$A20&gt;$C$2</formula>
    </cfRule>
  </conditionalFormatting>
  <conditionalFormatting sqref="H20">
    <cfRule type="expression" dxfId="8966" priority="587">
      <formula>ISTEXT(I20)</formula>
    </cfRule>
  </conditionalFormatting>
  <conditionalFormatting sqref="G20">
    <cfRule type="expression" dxfId="8965" priority="588">
      <formula>ISTEXT(F20)</formula>
    </cfRule>
  </conditionalFormatting>
  <conditionalFormatting sqref="G20">
    <cfRule type="expression" dxfId="8964" priority="589">
      <formula>ISTEXT(H20)</formula>
    </cfRule>
  </conditionalFormatting>
  <conditionalFormatting sqref="F20">
    <cfRule type="expression" dxfId="8963" priority="590">
      <formula>ISTEXT(G20)</formula>
    </cfRule>
  </conditionalFormatting>
  <conditionalFormatting sqref="H20">
    <cfRule type="expression" dxfId="8962" priority="591">
      <formula>ISTEXT(G20)</formula>
    </cfRule>
  </conditionalFormatting>
  <conditionalFormatting sqref="I20">
    <cfRule type="expression" dxfId="8961" priority="592">
      <formula>ISTEXT(Н7)</formula>
    </cfRule>
  </conditionalFormatting>
  <conditionalFormatting sqref="I20">
    <cfRule type="expression" dxfId="8960" priority="593">
      <formula>ISTEXT(H20)</formula>
    </cfRule>
  </conditionalFormatting>
  <conditionalFormatting sqref="I20">
    <cfRule type="expression" dxfId="8959" priority="594">
      <formula>ISTEXT(J20)</formula>
    </cfRule>
  </conditionalFormatting>
  <conditionalFormatting sqref="K20:N20">
    <cfRule type="expression" dxfId="8958" priority="595">
      <formula>$A20&gt;$C$2</formula>
    </cfRule>
  </conditionalFormatting>
  <conditionalFormatting sqref="M20">
    <cfRule type="expression" dxfId="8957" priority="596">
      <formula>ISTEXT(N20)</formula>
    </cfRule>
  </conditionalFormatting>
  <conditionalFormatting sqref="L20">
    <cfRule type="expression" dxfId="8956" priority="597">
      <formula>ISTEXT(K20)</formula>
    </cfRule>
  </conditionalFormatting>
  <conditionalFormatting sqref="L20">
    <cfRule type="expression" dxfId="8955" priority="598">
      <formula>ISTEXT(M20)</formula>
    </cfRule>
  </conditionalFormatting>
  <conditionalFormatting sqref="K20">
    <cfRule type="expression" dxfId="8954" priority="599">
      <formula>ISTEXT(I20)</formula>
    </cfRule>
  </conditionalFormatting>
  <conditionalFormatting sqref="M20">
    <cfRule type="expression" dxfId="8953" priority="600">
      <formula>ISTEXT(L20)</formula>
    </cfRule>
  </conditionalFormatting>
  <conditionalFormatting sqref="N20">
    <cfRule type="expression" dxfId="8952" priority="601">
      <formula>ISTEXT(M20)</formula>
    </cfRule>
  </conditionalFormatting>
  <conditionalFormatting sqref="N20">
    <cfRule type="expression" dxfId="8951" priority="602">
      <formula>ISTEXT(O20)</formula>
    </cfRule>
  </conditionalFormatting>
  <conditionalFormatting sqref="P20:S20">
    <cfRule type="expression" dxfId="8950" priority="603">
      <formula>$A20&gt;$C$2</formula>
    </cfRule>
  </conditionalFormatting>
  <conditionalFormatting sqref="R20">
    <cfRule type="expression" dxfId="8949" priority="604">
      <formula>ISTEXT(S20)</formula>
    </cfRule>
  </conditionalFormatting>
  <conditionalFormatting sqref="Q20">
    <cfRule type="expression" dxfId="8948" priority="605">
      <formula>ISTEXT(P20)</formula>
    </cfRule>
  </conditionalFormatting>
  <conditionalFormatting sqref="Q20">
    <cfRule type="expression" dxfId="8947" priority="606">
      <formula>ISTEXT(R20)</formula>
    </cfRule>
  </conditionalFormatting>
  <conditionalFormatting sqref="P20">
    <cfRule type="expression" dxfId="8946" priority="607">
      <formula>ISTEXT(N20)</formula>
    </cfRule>
  </conditionalFormatting>
  <conditionalFormatting sqref="R20">
    <cfRule type="expression" dxfId="8945" priority="608">
      <formula>ISTEXT(Q20)</formula>
    </cfRule>
  </conditionalFormatting>
  <conditionalFormatting sqref="S20">
    <cfRule type="expression" dxfId="8944" priority="609">
      <formula>ISTEXT(R20)</formula>
    </cfRule>
  </conditionalFormatting>
  <conditionalFormatting sqref="S20">
    <cfRule type="expression" dxfId="8943" priority="610">
      <formula>ISTEXT(T20)</formula>
    </cfRule>
  </conditionalFormatting>
  <conditionalFormatting sqref="U20:X20">
    <cfRule type="expression" dxfId="8942" priority="611">
      <formula>$A20&gt;$C$2</formula>
    </cfRule>
  </conditionalFormatting>
  <conditionalFormatting sqref="W20">
    <cfRule type="expression" dxfId="8941" priority="612">
      <formula>ISTEXT(X20)</formula>
    </cfRule>
  </conditionalFormatting>
  <conditionalFormatting sqref="V20">
    <cfRule type="expression" dxfId="8940" priority="613">
      <formula>ISTEXT(U20)</formula>
    </cfRule>
  </conditionalFormatting>
  <conditionalFormatting sqref="V20">
    <cfRule type="expression" dxfId="8939" priority="614">
      <formula>ISTEXT(W20)</formula>
    </cfRule>
  </conditionalFormatting>
  <conditionalFormatting sqref="U20">
    <cfRule type="expression" dxfId="8938" priority="615">
      <formula>ISTEXT(S20)</formula>
    </cfRule>
  </conditionalFormatting>
  <conditionalFormatting sqref="W20">
    <cfRule type="expression" dxfId="8937" priority="616">
      <formula>ISTEXT(V20)</formula>
    </cfRule>
  </conditionalFormatting>
  <conditionalFormatting sqref="X20">
    <cfRule type="expression" dxfId="8936" priority="617">
      <formula>ISTEXT(W20)</formula>
    </cfRule>
  </conditionalFormatting>
  <conditionalFormatting sqref="X20">
    <cfRule type="expression" dxfId="8935" priority="618">
      <formula>ISTEXT(Y20)</formula>
    </cfRule>
  </conditionalFormatting>
  <conditionalFormatting sqref="Z20:AC20">
    <cfRule type="expression" dxfId="8934" priority="619">
      <formula>$A20&gt;$C$2</formula>
    </cfRule>
  </conditionalFormatting>
  <conditionalFormatting sqref="AB20">
    <cfRule type="expression" dxfId="8933" priority="620">
      <formula>ISTEXT(AC20)</formula>
    </cfRule>
  </conditionalFormatting>
  <conditionalFormatting sqref="AA20">
    <cfRule type="expression" dxfId="8932" priority="621">
      <formula>ISTEXT(Z20)</formula>
    </cfRule>
  </conditionalFormatting>
  <conditionalFormatting sqref="AA20">
    <cfRule type="expression" dxfId="8931" priority="622">
      <formula>ISTEXT(AB20)</formula>
    </cfRule>
  </conditionalFormatting>
  <conditionalFormatting sqref="Z20">
    <cfRule type="expression" dxfId="8930" priority="623">
      <formula>ISTEXT(AA20)</formula>
    </cfRule>
  </conditionalFormatting>
  <conditionalFormatting sqref="AB20">
    <cfRule type="expression" dxfId="8929" priority="624">
      <formula>ISTEXT(AA20)</formula>
    </cfRule>
  </conditionalFormatting>
  <conditionalFormatting sqref="AC20">
    <cfRule type="expression" dxfId="8928" priority="625">
      <formula>ISTEXT(Н7)</formula>
    </cfRule>
  </conditionalFormatting>
  <conditionalFormatting sqref="AC20">
    <cfRule type="expression" dxfId="8927" priority="626">
      <formula>ISTEXT(AB20)</formula>
    </cfRule>
  </conditionalFormatting>
  <conditionalFormatting sqref="AC20">
    <cfRule type="expression" dxfId="8926" priority="627">
      <formula>ISTEXT(AD20)</formula>
    </cfRule>
  </conditionalFormatting>
  <conditionalFormatting sqref="K20">
    <cfRule type="expression" dxfId="8925" priority="628">
      <formula>ISTEXT(L20)</formula>
    </cfRule>
  </conditionalFormatting>
  <conditionalFormatting sqref="P20">
    <cfRule type="expression" dxfId="8924" priority="629">
      <formula>ISTEXT(Q20)</formula>
    </cfRule>
  </conditionalFormatting>
  <conditionalFormatting sqref="U20">
    <cfRule type="expression" dxfId="8923" priority="630">
      <formula>ISTEXT(V20)</formula>
    </cfRule>
  </conditionalFormatting>
  <conditionalFormatting sqref="Z20">
    <cfRule type="expression" dxfId="8922" priority="631">
      <formula>ISTEXT(X20)</formula>
    </cfRule>
  </conditionalFormatting>
  <conditionalFormatting sqref="E20">
    <cfRule type="expression" dxfId="8921" priority="632">
      <formula>ISERROR(E20)</formula>
    </cfRule>
  </conditionalFormatting>
  <conditionalFormatting sqref="C44">
    <cfRule type="expression" dxfId="8920" priority="633">
      <formula>$A44&gt;$C$2</formula>
    </cfRule>
  </conditionalFormatting>
  <conditionalFormatting sqref="E44">
    <cfRule type="expression" dxfId="8919" priority="634">
      <formula>$A44&gt;$C$2</formula>
    </cfRule>
  </conditionalFormatting>
  <conditionalFormatting sqref="E44">
    <cfRule type="cellIs" dxfId="8918" priority="635" operator="greaterThan">
      <formula>0.1</formula>
    </cfRule>
  </conditionalFormatting>
  <conditionalFormatting sqref="F44:J44 O44 T44 Y44 AD44">
    <cfRule type="expression" dxfId="8917" priority="636">
      <formula>$A44&gt;$C$2</formula>
    </cfRule>
  </conditionalFormatting>
  <conditionalFormatting sqref="H44">
    <cfRule type="expression" dxfId="8916" priority="637">
      <formula>ISTEXT(I44)</formula>
    </cfRule>
  </conditionalFormatting>
  <conditionalFormatting sqref="G44">
    <cfRule type="expression" dxfId="8915" priority="638">
      <formula>ISTEXT(F44)</formula>
    </cfRule>
  </conditionalFormatting>
  <conditionalFormatting sqref="G44">
    <cfRule type="expression" dxfId="8914" priority="639">
      <formula>ISTEXT(H44)</formula>
    </cfRule>
  </conditionalFormatting>
  <conditionalFormatting sqref="F44">
    <cfRule type="expression" dxfId="8913" priority="640">
      <formula>ISTEXT(G44)</formula>
    </cfRule>
  </conditionalFormatting>
  <conditionalFormatting sqref="H44">
    <cfRule type="expression" dxfId="8912" priority="641">
      <formula>ISTEXT(G44)</formula>
    </cfRule>
  </conditionalFormatting>
  <conditionalFormatting sqref="I44">
    <cfRule type="expression" dxfId="8911" priority="642">
      <formula>ISTEXT(Н7)</formula>
    </cfRule>
  </conditionalFormatting>
  <conditionalFormatting sqref="I44">
    <cfRule type="expression" dxfId="8910" priority="643">
      <formula>ISTEXT(H44)</formula>
    </cfRule>
  </conditionalFormatting>
  <conditionalFormatting sqref="I44">
    <cfRule type="expression" dxfId="8909" priority="644">
      <formula>ISTEXT(J44)</formula>
    </cfRule>
  </conditionalFormatting>
  <conditionalFormatting sqref="K44:N44">
    <cfRule type="expression" dxfId="8908" priority="645">
      <formula>$A44&gt;$C$2</formula>
    </cfRule>
  </conditionalFormatting>
  <conditionalFormatting sqref="M44">
    <cfRule type="expression" dxfId="8907" priority="646">
      <formula>ISTEXT(N44)</formula>
    </cfRule>
  </conditionalFormatting>
  <conditionalFormatting sqref="L44">
    <cfRule type="expression" dxfId="8906" priority="647">
      <formula>ISTEXT(K44)</formula>
    </cfRule>
  </conditionalFormatting>
  <conditionalFormatting sqref="L44">
    <cfRule type="expression" dxfId="8905" priority="648">
      <formula>ISTEXT(M44)</formula>
    </cfRule>
  </conditionalFormatting>
  <conditionalFormatting sqref="K44">
    <cfRule type="expression" dxfId="8904" priority="649">
      <formula>ISTEXT(I44)</formula>
    </cfRule>
  </conditionalFormatting>
  <conditionalFormatting sqref="M44">
    <cfRule type="expression" dxfId="8903" priority="650">
      <formula>ISTEXT(L44)</formula>
    </cfRule>
  </conditionalFormatting>
  <conditionalFormatting sqref="N44">
    <cfRule type="expression" dxfId="8902" priority="651">
      <formula>ISTEXT(M44)</formula>
    </cfRule>
  </conditionalFormatting>
  <conditionalFormatting sqref="N44">
    <cfRule type="expression" dxfId="8901" priority="652">
      <formula>ISTEXT(O44)</formula>
    </cfRule>
  </conditionalFormatting>
  <conditionalFormatting sqref="P44:S44">
    <cfRule type="expression" dxfId="8900" priority="653">
      <formula>$A44&gt;$C$2</formula>
    </cfRule>
  </conditionalFormatting>
  <conditionalFormatting sqref="R44">
    <cfRule type="expression" dxfId="8899" priority="654">
      <formula>ISTEXT(S44)</formula>
    </cfRule>
  </conditionalFormatting>
  <conditionalFormatting sqref="Q44">
    <cfRule type="expression" dxfId="8898" priority="655">
      <formula>ISTEXT(P44)</formula>
    </cfRule>
  </conditionalFormatting>
  <conditionalFormatting sqref="Q44">
    <cfRule type="expression" dxfId="8897" priority="656">
      <formula>ISTEXT(R44)</formula>
    </cfRule>
  </conditionalFormatting>
  <conditionalFormatting sqref="P44">
    <cfRule type="expression" dxfId="8896" priority="657">
      <formula>ISTEXT(N44)</formula>
    </cfRule>
  </conditionalFormatting>
  <conditionalFormatting sqref="R44">
    <cfRule type="expression" dxfId="8895" priority="658">
      <formula>ISTEXT(Q44)</formula>
    </cfRule>
  </conditionalFormatting>
  <conditionalFormatting sqref="S44">
    <cfRule type="expression" dxfId="8894" priority="659">
      <formula>ISTEXT(R44)</formula>
    </cfRule>
  </conditionalFormatting>
  <conditionalFormatting sqref="S44">
    <cfRule type="expression" dxfId="8893" priority="660">
      <formula>ISTEXT(T44)</formula>
    </cfRule>
  </conditionalFormatting>
  <conditionalFormatting sqref="U44:X44">
    <cfRule type="expression" dxfId="8892" priority="661">
      <formula>$A44&gt;$C$2</formula>
    </cfRule>
  </conditionalFormatting>
  <conditionalFormatting sqref="W44">
    <cfRule type="expression" dxfId="8891" priority="662">
      <formula>ISTEXT(X44)</formula>
    </cfRule>
  </conditionalFormatting>
  <conditionalFormatting sqref="V44">
    <cfRule type="expression" dxfId="8890" priority="663">
      <formula>ISTEXT(U44)</formula>
    </cfRule>
  </conditionalFormatting>
  <conditionalFormatting sqref="V44">
    <cfRule type="expression" dxfId="8889" priority="664">
      <formula>ISTEXT(W44)</formula>
    </cfRule>
  </conditionalFormatting>
  <conditionalFormatting sqref="U44">
    <cfRule type="expression" dxfId="8888" priority="665">
      <formula>ISTEXT(S44)</formula>
    </cfRule>
  </conditionalFormatting>
  <conditionalFormatting sqref="W44">
    <cfRule type="expression" dxfId="8887" priority="666">
      <formula>ISTEXT(V44)</formula>
    </cfRule>
  </conditionalFormatting>
  <conditionalFormatting sqref="X44">
    <cfRule type="expression" dxfId="8886" priority="667">
      <formula>ISTEXT(W44)</formula>
    </cfRule>
  </conditionalFormatting>
  <conditionalFormatting sqref="X44">
    <cfRule type="expression" dxfId="8885" priority="668">
      <formula>ISTEXT(Y44)</formula>
    </cfRule>
  </conditionalFormatting>
  <conditionalFormatting sqref="Z44:AC44">
    <cfRule type="expression" dxfId="8884" priority="669">
      <formula>$A44&gt;$C$2</formula>
    </cfRule>
  </conditionalFormatting>
  <conditionalFormatting sqref="AB44">
    <cfRule type="expression" dxfId="8883" priority="670">
      <formula>ISTEXT(AC44)</formula>
    </cfRule>
  </conditionalFormatting>
  <conditionalFormatting sqref="AA44">
    <cfRule type="expression" dxfId="8882" priority="671">
      <formula>ISTEXT(Z44)</formula>
    </cfRule>
  </conditionalFormatting>
  <conditionalFormatting sqref="AA44">
    <cfRule type="expression" dxfId="8881" priority="672">
      <formula>ISTEXT(AB44)</formula>
    </cfRule>
  </conditionalFormatting>
  <conditionalFormatting sqref="Z44">
    <cfRule type="expression" dxfId="8880" priority="673">
      <formula>ISTEXT(AA44)</formula>
    </cfRule>
  </conditionalFormatting>
  <conditionalFormatting sqref="AB44">
    <cfRule type="expression" dxfId="8879" priority="674">
      <formula>ISTEXT(AA44)</formula>
    </cfRule>
  </conditionalFormatting>
  <conditionalFormatting sqref="AC44">
    <cfRule type="expression" dxfId="8878" priority="675">
      <formula>ISTEXT(Н7)</formula>
    </cfRule>
  </conditionalFormatting>
  <conditionalFormatting sqref="AC44">
    <cfRule type="expression" dxfId="8877" priority="676">
      <formula>ISTEXT(AB44)</formula>
    </cfRule>
  </conditionalFormatting>
  <conditionalFormatting sqref="AC44">
    <cfRule type="expression" dxfId="8876" priority="677">
      <formula>ISTEXT(AD44)</formula>
    </cfRule>
  </conditionalFormatting>
  <conditionalFormatting sqref="K44">
    <cfRule type="expression" dxfId="8875" priority="678">
      <formula>ISTEXT(L44)</formula>
    </cfRule>
  </conditionalFormatting>
  <conditionalFormatting sqref="P44">
    <cfRule type="expression" dxfId="8874" priority="679">
      <formula>ISTEXT(Q44)</formula>
    </cfRule>
  </conditionalFormatting>
  <conditionalFormatting sqref="U44">
    <cfRule type="expression" dxfId="8873" priority="680">
      <formula>ISTEXT(V44)</formula>
    </cfRule>
  </conditionalFormatting>
  <conditionalFormatting sqref="Z44">
    <cfRule type="expression" dxfId="8872" priority="681">
      <formula>ISTEXT(X44)</formula>
    </cfRule>
  </conditionalFormatting>
  <conditionalFormatting sqref="E44">
    <cfRule type="expression" dxfId="8871" priority="682">
      <formula>ISERROR(E44)</formula>
    </cfRule>
  </conditionalFormatting>
  <conditionalFormatting sqref="AF44:AI44 AF61:AI62 AF79:AI82 AF99:AI102 AF119:AI120 AF195:AI196 AF213:AI214 AF231:AI231 AF137:AI140 AF157:AI160 AF177:AI178">
    <cfRule type="expression" dxfId="8870" priority="683">
      <formula>$AE36&gt;$C$2</formula>
    </cfRule>
  </conditionalFormatting>
  <conditionalFormatting sqref="E39">
    <cfRule type="expression" dxfId="8869" priority="684">
      <formula>$A39&gt;$C$2</formula>
    </cfRule>
  </conditionalFormatting>
  <conditionalFormatting sqref="E39">
    <cfRule type="cellIs" dxfId="8868" priority="685" operator="greaterThan">
      <formula>0.1</formula>
    </cfRule>
  </conditionalFormatting>
  <conditionalFormatting sqref="F39:J39 O39 T39 Y39 AD39">
    <cfRule type="expression" dxfId="8867" priority="686">
      <formula>$A39&gt;$C$2</formula>
    </cfRule>
  </conditionalFormatting>
  <conditionalFormatting sqref="H39">
    <cfRule type="expression" dxfId="8866" priority="687">
      <formula>ISTEXT(I39)</formula>
    </cfRule>
  </conditionalFormatting>
  <conditionalFormatting sqref="G39">
    <cfRule type="expression" dxfId="8865" priority="688">
      <formula>ISTEXT(F39)</formula>
    </cfRule>
  </conditionalFormatting>
  <conditionalFormatting sqref="G39">
    <cfRule type="expression" dxfId="8864" priority="689">
      <formula>ISTEXT(H39)</formula>
    </cfRule>
  </conditionalFormatting>
  <conditionalFormatting sqref="F39">
    <cfRule type="expression" dxfId="8863" priority="690">
      <formula>ISTEXT(G39)</formula>
    </cfRule>
  </conditionalFormatting>
  <conditionalFormatting sqref="H39">
    <cfRule type="expression" dxfId="8862" priority="691">
      <formula>ISTEXT(G39)</formula>
    </cfRule>
  </conditionalFormatting>
  <conditionalFormatting sqref="I39">
    <cfRule type="expression" dxfId="8861" priority="692">
      <formula>ISTEXT(Н7)</formula>
    </cfRule>
  </conditionalFormatting>
  <conditionalFormatting sqref="I39">
    <cfRule type="expression" dxfId="8860" priority="693">
      <formula>ISTEXT(H39)</formula>
    </cfRule>
  </conditionalFormatting>
  <conditionalFormatting sqref="I39">
    <cfRule type="expression" dxfId="8859" priority="694">
      <formula>ISTEXT(J39)</formula>
    </cfRule>
  </conditionalFormatting>
  <conditionalFormatting sqref="K39:N39">
    <cfRule type="expression" dxfId="8858" priority="695">
      <formula>$A39&gt;$C$2</formula>
    </cfRule>
  </conditionalFormatting>
  <conditionalFormatting sqref="M39">
    <cfRule type="expression" dxfId="8857" priority="696">
      <formula>ISTEXT(N39)</formula>
    </cfRule>
  </conditionalFormatting>
  <conditionalFormatting sqref="L39">
    <cfRule type="expression" dxfId="8856" priority="697">
      <formula>ISTEXT(K39)</formula>
    </cfRule>
  </conditionalFormatting>
  <conditionalFormatting sqref="L39">
    <cfRule type="expression" dxfId="8855" priority="698">
      <formula>ISTEXT(M39)</formula>
    </cfRule>
  </conditionalFormatting>
  <conditionalFormatting sqref="K39">
    <cfRule type="expression" dxfId="8854" priority="699">
      <formula>ISTEXT(I39)</formula>
    </cfRule>
  </conditionalFormatting>
  <conditionalFormatting sqref="M39">
    <cfRule type="expression" dxfId="8853" priority="700">
      <formula>ISTEXT(L39)</formula>
    </cfRule>
  </conditionalFormatting>
  <conditionalFormatting sqref="N39">
    <cfRule type="expression" dxfId="8852" priority="701">
      <formula>ISTEXT(M39)</formula>
    </cfRule>
  </conditionalFormatting>
  <conditionalFormatting sqref="N39">
    <cfRule type="expression" dxfId="8851" priority="702">
      <formula>ISTEXT(O39)</formula>
    </cfRule>
  </conditionalFormatting>
  <conditionalFormatting sqref="P39:S39">
    <cfRule type="expression" dxfId="8850" priority="703">
      <formula>$A39&gt;$C$2</formula>
    </cfRule>
  </conditionalFormatting>
  <conditionalFormatting sqref="R39">
    <cfRule type="expression" dxfId="8849" priority="704">
      <formula>ISTEXT(S39)</formula>
    </cfRule>
  </conditionalFormatting>
  <conditionalFormatting sqref="Q39">
    <cfRule type="expression" dxfId="8848" priority="705">
      <formula>ISTEXT(P39)</formula>
    </cfRule>
  </conditionalFormatting>
  <conditionalFormatting sqref="Q39">
    <cfRule type="expression" dxfId="8847" priority="706">
      <formula>ISTEXT(R39)</formula>
    </cfRule>
  </conditionalFormatting>
  <conditionalFormatting sqref="P39">
    <cfRule type="expression" dxfId="8846" priority="707">
      <formula>ISTEXT(N39)</formula>
    </cfRule>
  </conditionalFormatting>
  <conditionalFormatting sqref="R39">
    <cfRule type="expression" dxfId="8845" priority="708">
      <formula>ISTEXT(Q39)</formula>
    </cfRule>
  </conditionalFormatting>
  <conditionalFormatting sqref="S39">
    <cfRule type="expression" dxfId="8844" priority="709">
      <formula>ISTEXT(R39)</formula>
    </cfRule>
  </conditionalFormatting>
  <conditionalFormatting sqref="S39">
    <cfRule type="expression" dxfId="8843" priority="710">
      <formula>ISTEXT(T39)</formula>
    </cfRule>
  </conditionalFormatting>
  <conditionalFormatting sqref="U39:X39">
    <cfRule type="expression" dxfId="8842" priority="711">
      <formula>$A39&gt;$C$2</formula>
    </cfRule>
  </conditionalFormatting>
  <conditionalFormatting sqref="W39">
    <cfRule type="expression" dxfId="8841" priority="712">
      <formula>ISTEXT(X39)</formula>
    </cfRule>
  </conditionalFormatting>
  <conditionalFormatting sqref="V39">
    <cfRule type="expression" dxfId="8840" priority="713">
      <formula>ISTEXT(U39)</formula>
    </cfRule>
  </conditionalFormatting>
  <conditionalFormatting sqref="V39">
    <cfRule type="expression" dxfId="8839" priority="714">
      <formula>ISTEXT(W39)</formula>
    </cfRule>
  </conditionalFormatting>
  <conditionalFormatting sqref="U39">
    <cfRule type="expression" dxfId="8838" priority="715">
      <formula>ISTEXT(S39)</formula>
    </cfRule>
  </conditionalFormatting>
  <conditionalFormatting sqref="W39">
    <cfRule type="expression" dxfId="8837" priority="716">
      <formula>ISTEXT(V39)</formula>
    </cfRule>
  </conditionalFormatting>
  <conditionalFormatting sqref="X39">
    <cfRule type="expression" dxfId="8836" priority="717">
      <formula>ISTEXT(W39)</formula>
    </cfRule>
  </conditionalFormatting>
  <conditionalFormatting sqref="X39">
    <cfRule type="expression" dxfId="8835" priority="718">
      <formula>ISTEXT(Y39)</formula>
    </cfRule>
  </conditionalFormatting>
  <conditionalFormatting sqref="Z39:AC39">
    <cfRule type="expression" dxfId="8834" priority="719">
      <formula>$A39&gt;$C$2</formula>
    </cfRule>
  </conditionalFormatting>
  <conditionalFormatting sqref="AB39">
    <cfRule type="expression" dxfId="8833" priority="720">
      <formula>ISTEXT(AC39)</formula>
    </cfRule>
  </conditionalFormatting>
  <conditionalFormatting sqref="AA39">
    <cfRule type="expression" dxfId="8832" priority="721">
      <formula>ISTEXT(Z39)</formula>
    </cfRule>
  </conditionalFormatting>
  <conditionalFormatting sqref="AA39">
    <cfRule type="expression" dxfId="8831" priority="722">
      <formula>ISTEXT(AB39)</formula>
    </cfRule>
  </conditionalFormatting>
  <conditionalFormatting sqref="Z39">
    <cfRule type="expression" dxfId="8830" priority="723">
      <formula>ISTEXT(AA39)</formula>
    </cfRule>
  </conditionalFormatting>
  <conditionalFormatting sqref="AB39">
    <cfRule type="expression" dxfId="8829" priority="724">
      <formula>ISTEXT(AA39)</formula>
    </cfRule>
  </conditionalFormatting>
  <conditionalFormatting sqref="AC39">
    <cfRule type="expression" dxfId="8828" priority="725">
      <formula>ISTEXT(Н7)</formula>
    </cfRule>
  </conditionalFormatting>
  <conditionalFormatting sqref="AC39">
    <cfRule type="expression" dxfId="8827" priority="726">
      <formula>ISTEXT(AB39)</formula>
    </cfRule>
  </conditionalFormatting>
  <conditionalFormatting sqref="AC39">
    <cfRule type="expression" dxfId="8826" priority="727">
      <formula>ISTEXT(AD39)</formula>
    </cfRule>
  </conditionalFormatting>
  <conditionalFormatting sqref="K39">
    <cfRule type="expression" dxfId="8825" priority="728">
      <formula>ISTEXT(L39)</formula>
    </cfRule>
  </conditionalFormatting>
  <conditionalFormatting sqref="P39">
    <cfRule type="expression" dxfId="8824" priority="729">
      <formula>ISTEXT(Q39)</formula>
    </cfRule>
  </conditionalFormatting>
  <conditionalFormatting sqref="U39">
    <cfRule type="expression" dxfId="8823" priority="730">
      <formula>ISTEXT(V39)</formula>
    </cfRule>
  </conditionalFormatting>
  <conditionalFormatting sqref="Z39">
    <cfRule type="expression" dxfId="8822" priority="731">
      <formula>ISTEXT(X39)</formula>
    </cfRule>
  </conditionalFormatting>
  <conditionalFormatting sqref="E39">
    <cfRule type="expression" dxfId="8821" priority="732">
      <formula>ISERROR(E39)</formula>
    </cfRule>
  </conditionalFormatting>
  <conditionalFormatting sqref="E38">
    <cfRule type="expression" dxfId="8820" priority="733">
      <formula>$A38&gt;$C$2</formula>
    </cfRule>
  </conditionalFormatting>
  <conditionalFormatting sqref="E38">
    <cfRule type="cellIs" dxfId="8819" priority="734" operator="greaterThan">
      <formula>0.1</formula>
    </cfRule>
  </conditionalFormatting>
  <conditionalFormatting sqref="F38:J38 O38 T38 Y38 AD38">
    <cfRule type="expression" dxfId="8818" priority="735">
      <formula>$A38&gt;$C$2</formula>
    </cfRule>
  </conditionalFormatting>
  <conditionalFormatting sqref="H38">
    <cfRule type="expression" dxfId="8817" priority="736">
      <formula>ISTEXT(I38)</formula>
    </cfRule>
  </conditionalFormatting>
  <conditionalFormatting sqref="G38">
    <cfRule type="expression" dxfId="8816" priority="737">
      <formula>ISTEXT(F38)</formula>
    </cfRule>
  </conditionalFormatting>
  <conditionalFormatting sqref="G38">
    <cfRule type="expression" dxfId="8815" priority="738">
      <formula>ISTEXT(H38)</formula>
    </cfRule>
  </conditionalFormatting>
  <conditionalFormatting sqref="F38">
    <cfRule type="expression" dxfId="8814" priority="739">
      <formula>ISTEXT(G38)</formula>
    </cfRule>
  </conditionalFormatting>
  <conditionalFormatting sqref="H38">
    <cfRule type="expression" dxfId="8813" priority="740">
      <formula>ISTEXT(G38)</formula>
    </cfRule>
  </conditionalFormatting>
  <conditionalFormatting sqref="I38">
    <cfRule type="expression" dxfId="8812" priority="741">
      <formula>ISTEXT(Н7)</formula>
    </cfRule>
  </conditionalFormatting>
  <conditionalFormatting sqref="I38">
    <cfRule type="expression" dxfId="8811" priority="742">
      <formula>ISTEXT(H38)</formula>
    </cfRule>
  </conditionalFormatting>
  <conditionalFormatting sqref="I38">
    <cfRule type="expression" dxfId="8810" priority="743">
      <formula>ISTEXT(J38)</formula>
    </cfRule>
  </conditionalFormatting>
  <conditionalFormatting sqref="K38:N38">
    <cfRule type="expression" dxfId="8809" priority="744">
      <formula>$A38&gt;$C$2</formula>
    </cfRule>
  </conditionalFormatting>
  <conditionalFormatting sqref="M38">
    <cfRule type="expression" dxfId="8808" priority="745">
      <formula>ISTEXT(N38)</formula>
    </cfRule>
  </conditionalFormatting>
  <conditionalFormatting sqref="L38">
    <cfRule type="expression" dxfId="8807" priority="746">
      <formula>ISTEXT(K38)</formula>
    </cfRule>
  </conditionalFormatting>
  <conditionalFormatting sqref="L38">
    <cfRule type="expression" dxfId="8806" priority="747">
      <formula>ISTEXT(M38)</formula>
    </cfRule>
  </conditionalFormatting>
  <conditionalFormatting sqref="K38">
    <cfRule type="expression" dxfId="8805" priority="748">
      <formula>ISTEXT(I38)</formula>
    </cfRule>
  </conditionalFormatting>
  <conditionalFormatting sqref="M38">
    <cfRule type="expression" dxfId="8804" priority="749">
      <formula>ISTEXT(L38)</formula>
    </cfRule>
  </conditionalFormatting>
  <conditionalFormatting sqref="N38">
    <cfRule type="expression" dxfId="8803" priority="750">
      <formula>ISTEXT(M38)</formula>
    </cfRule>
  </conditionalFormatting>
  <conditionalFormatting sqref="N38">
    <cfRule type="expression" dxfId="8802" priority="751">
      <formula>ISTEXT(O38)</formula>
    </cfRule>
  </conditionalFormatting>
  <conditionalFormatting sqref="P38:S38">
    <cfRule type="expression" dxfId="8801" priority="752">
      <formula>$A38&gt;$C$2</formula>
    </cfRule>
  </conditionalFormatting>
  <conditionalFormatting sqref="R38">
    <cfRule type="expression" dxfId="8800" priority="753">
      <formula>ISTEXT(S38)</formula>
    </cfRule>
  </conditionalFormatting>
  <conditionalFormatting sqref="Q38">
    <cfRule type="expression" dxfId="8799" priority="754">
      <formula>ISTEXT(P38)</formula>
    </cfRule>
  </conditionalFormatting>
  <conditionalFormatting sqref="Q38">
    <cfRule type="expression" dxfId="8798" priority="755">
      <formula>ISTEXT(R38)</formula>
    </cfRule>
  </conditionalFormatting>
  <conditionalFormatting sqref="P38">
    <cfRule type="expression" dxfId="8797" priority="756">
      <formula>ISTEXT(N38)</formula>
    </cfRule>
  </conditionalFormatting>
  <conditionalFormatting sqref="R38">
    <cfRule type="expression" dxfId="8796" priority="757">
      <formula>ISTEXT(Q38)</formula>
    </cfRule>
  </conditionalFormatting>
  <conditionalFormatting sqref="S38">
    <cfRule type="expression" dxfId="8795" priority="758">
      <formula>ISTEXT(R38)</formula>
    </cfRule>
  </conditionalFormatting>
  <conditionalFormatting sqref="S38">
    <cfRule type="expression" dxfId="8794" priority="759">
      <formula>ISTEXT(T38)</formula>
    </cfRule>
  </conditionalFormatting>
  <conditionalFormatting sqref="U38:X38">
    <cfRule type="expression" dxfId="8793" priority="760">
      <formula>$A38&gt;$C$2</formula>
    </cfRule>
  </conditionalFormatting>
  <conditionalFormatting sqref="W38">
    <cfRule type="expression" dxfId="8792" priority="761">
      <formula>ISTEXT(X38)</formula>
    </cfRule>
  </conditionalFormatting>
  <conditionalFormatting sqref="V38">
    <cfRule type="expression" dxfId="8791" priority="762">
      <formula>ISTEXT(U38)</formula>
    </cfRule>
  </conditionalFormatting>
  <conditionalFormatting sqref="V38">
    <cfRule type="expression" dxfId="8790" priority="763">
      <formula>ISTEXT(W38)</formula>
    </cfRule>
  </conditionalFormatting>
  <conditionalFormatting sqref="U38">
    <cfRule type="expression" dxfId="8789" priority="764">
      <formula>ISTEXT(S38)</formula>
    </cfRule>
  </conditionalFormatting>
  <conditionalFormatting sqref="W38">
    <cfRule type="expression" dxfId="8788" priority="765">
      <formula>ISTEXT(V38)</formula>
    </cfRule>
  </conditionalFormatting>
  <conditionalFormatting sqref="X38">
    <cfRule type="expression" dxfId="8787" priority="766">
      <formula>ISTEXT(W38)</formula>
    </cfRule>
  </conditionalFormatting>
  <conditionalFormatting sqref="X38">
    <cfRule type="expression" dxfId="8786" priority="767">
      <formula>ISTEXT(Y38)</formula>
    </cfRule>
  </conditionalFormatting>
  <conditionalFormatting sqref="Z38:AC38">
    <cfRule type="expression" dxfId="8785" priority="768">
      <formula>$A38&gt;$C$2</formula>
    </cfRule>
  </conditionalFormatting>
  <conditionalFormatting sqref="AB38">
    <cfRule type="expression" dxfId="8784" priority="769">
      <formula>ISTEXT(AC38)</formula>
    </cfRule>
  </conditionalFormatting>
  <conditionalFormatting sqref="AA38">
    <cfRule type="expression" dxfId="8783" priority="770">
      <formula>ISTEXT(Z38)</formula>
    </cfRule>
  </conditionalFormatting>
  <conditionalFormatting sqref="AA38">
    <cfRule type="expression" dxfId="8782" priority="771">
      <formula>ISTEXT(AB38)</formula>
    </cfRule>
  </conditionalFormatting>
  <conditionalFormatting sqref="Z38">
    <cfRule type="expression" dxfId="8781" priority="772">
      <formula>ISTEXT(AA38)</formula>
    </cfRule>
  </conditionalFormatting>
  <conditionalFormatting sqref="AB38">
    <cfRule type="expression" dxfId="8780" priority="773">
      <formula>ISTEXT(AA38)</formula>
    </cfRule>
  </conditionalFormatting>
  <conditionalFormatting sqref="AC38">
    <cfRule type="expression" dxfId="8779" priority="774">
      <formula>ISTEXT(Н7)</formula>
    </cfRule>
  </conditionalFormatting>
  <conditionalFormatting sqref="AC38">
    <cfRule type="expression" dxfId="8778" priority="775">
      <formula>ISTEXT(AB38)</formula>
    </cfRule>
  </conditionalFormatting>
  <conditionalFormatting sqref="AC38">
    <cfRule type="expression" dxfId="8777" priority="776">
      <formula>ISTEXT(AD38)</formula>
    </cfRule>
  </conditionalFormatting>
  <conditionalFormatting sqref="K38">
    <cfRule type="expression" dxfId="8776" priority="777">
      <formula>ISTEXT(L38)</formula>
    </cfRule>
  </conditionalFormatting>
  <conditionalFormatting sqref="P38">
    <cfRule type="expression" dxfId="8775" priority="778">
      <formula>ISTEXT(Q38)</formula>
    </cfRule>
  </conditionalFormatting>
  <conditionalFormatting sqref="U38">
    <cfRule type="expression" dxfId="8774" priority="779">
      <formula>ISTEXT(V38)</formula>
    </cfRule>
  </conditionalFormatting>
  <conditionalFormatting sqref="Z38">
    <cfRule type="expression" dxfId="8773" priority="780">
      <formula>ISTEXT(X38)</formula>
    </cfRule>
  </conditionalFormatting>
  <conditionalFormatting sqref="E38">
    <cfRule type="expression" dxfId="8772" priority="781">
      <formula>ISERROR(E38)</formula>
    </cfRule>
  </conditionalFormatting>
  <conditionalFormatting sqref="AF38:AI39">
    <cfRule type="expression" dxfId="8771" priority="782">
      <formula>$AE34&gt;$C$2</formula>
    </cfRule>
  </conditionalFormatting>
  <conditionalFormatting sqref="E41">
    <cfRule type="expression" dxfId="8770" priority="783">
      <formula>$A41&gt;$C$2</formula>
    </cfRule>
  </conditionalFormatting>
  <conditionalFormatting sqref="E41">
    <cfRule type="cellIs" dxfId="8769" priority="784" operator="greaterThan">
      <formula>0.1</formula>
    </cfRule>
  </conditionalFormatting>
  <conditionalFormatting sqref="F41:J41 O41 T41 Y41 AD41">
    <cfRule type="expression" dxfId="8768" priority="785">
      <formula>$A41&gt;$C$2</formula>
    </cfRule>
  </conditionalFormatting>
  <conditionalFormatting sqref="H41">
    <cfRule type="expression" dxfId="8767" priority="786">
      <formula>ISTEXT(I41)</formula>
    </cfRule>
  </conditionalFormatting>
  <conditionalFormatting sqref="G41">
    <cfRule type="expression" dxfId="8766" priority="787">
      <formula>ISTEXT(F41)</formula>
    </cfRule>
  </conditionalFormatting>
  <conditionalFormatting sqref="G41">
    <cfRule type="expression" dxfId="8765" priority="788">
      <formula>ISTEXT(H41)</formula>
    </cfRule>
  </conditionalFormatting>
  <conditionalFormatting sqref="F41">
    <cfRule type="expression" dxfId="8764" priority="789">
      <formula>ISTEXT(G41)</formula>
    </cfRule>
  </conditionalFormatting>
  <conditionalFormatting sqref="H41">
    <cfRule type="expression" dxfId="8763" priority="790">
      <formula>ISTEXT(G41)</formula>
    </cfRule>
  </conditionalFormatting>
  <conditionalFormatting sqref="I41">
    <cfRule type="expression" dxfId="8762" priority="791">
      <formula>ISTEXT(Н7)</formula>
    </cfRule>
  </conditionalFormatting>
  <conditionalFormatting sqref="I41">
    <cfRule type="expression" dxfId="8761" priority="792">
      <formula>ISTEXT(H41)</formula>
    </cfRule>
  </conditionalFormatting>
  <conditionalFormatting sqref="I41">
    <cfRule type="expression" dxfId="8760" priority="793">
      <formula>ISTEXT(J41)</formula>
    </cfRule>
  </conditionalFormatting>
  <conditionalFormatting sqref="K41:N41">
    <cfRule type="expression" dxfId="8759" priority="794">
      <formula>$A41&gt;$C$2</formula>
    </cfRule>
  </conditionalFormatting>
  <conditionalFormatting sqref="M41">
    <cfRule type="expression" dxfId="8758" priority="795">
      <formula>ISTEXT(N41)</formula>
    </cfRule>
  </conditionalFormatting>
  <conditionalFormatting sqref="L41">
    <cfRule type="expression" dxfId="8757" priority="796">
      <formula>ISTEXT(K41)</formula>
    </cfRule>
  </conditionalFormatting>
  <conditionalFormatting sqref="L41">
    <cfRule type="expression" dxfId="8756" priority="797">
      <formula>ISTEXT(M41)</formula>
    </cfRule>
  </conditionalFormatting>
  <conditionalFormatting sqref="K41">
    <cfRule type="expression" dxfId="8755" priority="798">
      <formula>ISTEXT(I41)</formula>
    </cfRule>
  </conditionalFormatting>
  <conditionalFormatting sqref="M41">
    <cfRule type="expression" dxfId="8754" priority="799">
      <formula>ISTEXT(L41)</formula>
    </cfRule>
  </conditionalFormatting>
  <conditionalFormatting sqref="N41">
    <cfRule type="expression" dxfId="8753" priority="800">
      <formula>ISTEXT(M41)</formula>
    </cfRule>
  </conditionalFormatting>
  <conditionalFormatting sqref="N41">
    <cfRule type="expression" dxfId="8752" priority="801">
      <formula>ISTEXT(O41)</formula>
    </cfRule>
  </conditionalFormatting>
  <conditionalFormatting sqref="P41:S41">
    <cfRule type="expression" dxfId="8751" priority="802">
      <formula>$A41&gt;$C$2</formula>
    </cfRule>
  </conditionalFormatting>
  <conditionalFormatting sqref="R41">
    <cfRule type="expression" dxfId="8750" priority="803">
      <formula>ISTEXT(S41)</formula>
    </cfRule>
  </conditionalFormatting>
  <conditionalFormatting sqref="Q41">
    <cfRule type="expression" dxfId="8749" priority="804">
      <formula>ISTEXT(P41)</formula>
    </cfRule>
  </conditionalFormatting>
  <conditionalFormatting sqref="Q41">
    <cfRule type="expression" dxfId="8748" priority="805">
      <formula>ISTEXT(R41)</formula>
    </cfRule>
  </conditionalFormatting>
  <conditionalFormatting sqref="P41">
    <cfRule type="expression" dxfId="8747" priority="806">
      <formula>ISTEXT(N41)</formula>
    </cfRule>
  </conditionalFormatting>
  <conditionalFormatting sqref="R41">
    <cfRule type="expression" dxfId="8746" priority="807">
      <formula>ISTEXT(Q41)</formula>
    </cfRule>
  </conditionalFormatting>
  <conditionalFormatting sqref="S41">
    <cfRule type="expression" dxfId="8745" priority="808">
      <formula>ISTEXT(R41)</formula>
    </cfRule>
  </conditionalFormatting>
  <conditionalFormatting sqref="S41">
    <cfRule type="expression" dxfId="8744" priority="809">
      <formula>ISTEXT(T41)</formula>
    </cfRule>
  </conditionalFormatting>
  <conditionalFormatting sqref="U41:X41">
    <cfRule type="expression" dxfId="8743" priority="810">
      <formula>$A41&gt;$C$2</formula>
    </cfRule>
  </conditionalFormatting>
  <conditionalFormatting sqref="W41">
    <cfRule type="expression" dxfId="8742" priority="811">
      <formula>ISTEXT(X41)</formula>
    </cfRule>
  </conditionalFormatting>
  <conditionalFormatting sqref="V41">
    <cfRule type="expression" dxfId="8741" priority="812">
      <formula>ISTEXT(U41)</formula>
    </cfRule>
  </conditionalFormatting>
  <conditionalFormatting sqref="V41">
    <cfRule type="expression" dxfId="8740" priority="813">
      <formula>ISTEXT(W41)</formula>
    </cfRule>
  </conditionalFormatting>
  <conditionalFormatting sqref="U41">
    <cfRule type="expression" dxfId="8739" priority="814">
      <formula>ISTEXT(S41)</formula>
    </cfRule>
  </conditionalFormatting>
  <conditionalFormatting sqref="W41">
    <cfRule type="expression" dxfId="8738" priority="815">
      <formula>ISTEXT(V41)</formula>
    </cfRule>
  </conditionalFormatting>
  <conditionalFormatting sqref="X41">
    <cfRule type="expression" dxfId="8737" priority="816">
      <formula>ISTEXT(W41)</formula>
    </cfRule>
  </conditionalFormatting>
  <conditionalFormatting sqref="X41">
    <cfRule type="expression" dxfId="8736" priority="817">
      <formula>ISTEXT(Y41)</formula>
    </cfRule>
  </conditionalFormatting>
  <conditionalFormatting sqref="Z41:AC41">
    <cfRule type="expression" dxfId="8735" priority="818">
      <formula>$A41&gt;$C$2</formula>
    </cfRule>
  </conditionalFormatting>
  <conditionalFormatting sqref="AB41">
    <cfRule type="expression" dxfId="8734" priority="819">
      <formula>ISTEXT(AC41)</formula>
    </cfRule>
  </conditionalFormatting>
  <conditionalFormatting sqref="AA41">
    <cfRule type="expression" dxfId="8733" priority="820">
      <formula>ISTEXT(Z41)</formula>
    </cfRule>
  </conditionalFormatting>
  <conditionalFormatting sqref="AA41">
    <cfRule type="expression" dxfId="8732" priority="821">
      <formula>ISTEXT(AB41)</formula>
    </cfRule>
  </conditionalFormatting>
  <conditionalFormatting sqref="Z41">
    <cfRule type="expression" dxfId="8731" priority="822">
      <formula>ISTEXT(AA41)</formula>
    </cfRule>
  </conditionalFormatting>
  <conditionalFormatting sqref="AB41">
    <cfRule type="expression" dxfId="8730" priority="823">
      <formula>ISTEXT(AA41)</formula>
    </cfRule>
  </conditionalFormatting>
  <conditionalFormatting sqref="AC41">
    <cfRule type="expression" dxfId="8729" priority="824">
      <formula>ISTEXT(Н7)</formula>
    </cfRule>
  </conditionalFormatting>
  <conditionalFormatting sqref="AC41">
    <cfRule type="expression" dxfId="8728" priority="825">
      <formula>ISTEXT(AB41)</formula>
    </cfRule>
  </conditionalFormatting>
  <conditionalFormatting sqref="AC41">
    <cfRule type="expression" dxfId="8727" priority="826">
      <formula>ISTEXT(AD41)</formula>
    </cfRule>
  </conditionalFormatting>
  <conditionalFormatting sqref="K41">
    <cfRule type="expression" dxfId="8726" priority="827">
      <formula>ISTEXT(L41)</formula>
    </cfRule>
  </conditionalFormatting>
  <conditionalFormatting sqref="P41">
    <cfRule type="expression" dxfId="8725" priority="828">
      <formula>ISTEXT(Q41)</formula>
    </cfRule>
  </conditionalFormatting>
  <conditionalFormatting sqref="U41">
    <cfRule type="expression" dxfId="8724" priority="829">
      <formula>ISTEXT(V41)</formula>
    </cfRule>
  </conditionalFormatting>
  <conditionalFormatting sqref="Z41">
    <cfRule type="expression" dxfId="8723" priority="830">
      <formula>ISTEXT(X41)</formula>
    </cfRule>
  </conditionalFormatting>
  <conditionalFormatting sqref="E41">
    <cfRule type="expression" dxfId="8722" priority="831">
      <formula>ISERROR(E41)</formula>
    </cfRule>
  </conditionalFormatting>
  <conditionalFormatting sqref="E40">
    <cfRule type="expression" dxfId="8721" priority="832">
      <formula>$A40&gt;$C$2</formula>
    </cfRule>
  </conditionalFormatting>
  <conditionalFormatting sqref="E40">
    <cfRule type="cellIs" dxfId="8720" priority="833" operator="greaterThan">
      <formula>0.1</formula>
    </cfRule>
  </conditionalFormatting>
  <conditionalFormatting sqref="F40:J40 O40 T40 Y40 AD40">
    <cfRule type="expression" dxfId="8719" priority="834">
      <formula>$A40&gt;$C$2</formula>
    </cfRule>
  </conditionalFormatting>
  <conditionalFormatting sqref="H40">
    <cfRule type="expression" dxfId="8718" priority="835">
      <formula>ISTEXT(I40)</formula>
    </cfRule>
  </conditionalFormatting>
  <conditionalFormatting sqref="G40">
    <cfRule type="expression" dxfId="8717" priority="836">
      <formula>ISTEXT(F40)</formula>
    </cfRule>
  </conditionalFormatting>
  <conditionalFormatting sqref="G40">
    <cfRule type="expression" dxfId="8716" priority="837">
      <formula>ISTEXT(H40)</formula>
    </cfRule>
  </conditionalFormatting>
  <conditionalFormatting sqref="F40">
    <cfRule type="expression" dxfId="8715" priority="838">
      <formula>ISTEXT(G40)</formula>
    </cfRule>
  </conditionalFormatting>
  <conditionalFormatting sqref="H40">
    <cfRule type="expression" dxfId="8714" priority="839">
      <formula>ISTEXT(G40)</formula>
    </cfRule>
  </conditionalFormatting>
  <conditionalFormatting sqref="I40">
    <cfRule type="expression" dxfId="8713" priority="840">
      <formula>ISTEXT(Н7)</formula>
    </cfRule>
  </conditionalFormatting>
  <conditionalFormatting sqref="I40">
    <cfRule type="expression" dxfId="8712" priority="841">
      <formula>ISTEXT(H40)</formula>
    </cfRule>
  </conditionalFormatting>
  <conditionalFormatting sqref="I40">
    <cfRule type="expression" dxfId="8711" priority="842">
      <formula>ISTEXT(J40)</formula>
    </cfRule>
  </conditionalFormatting>
  <conditionalFormatting sqref="K40:N40">
    <cfRule type="expression" dxfId="8710" priority="843">
      <formula>$A40&gt;$C$2</formula>
    </cfRule>
  </conditionalFormatting>
  <conditionalFormatting sqref="M40">
    <cfRule type="expression" dxfId="8709" priority="844">
      <formula>ISTEXT(N40)</formula>
    </cfRule>
  </conditionalFormatting>
  <conditionalFormatting sqref="L40">
    <cfRule type="expression" dxfId="8708" priority="845">
      <formula>ISTEXT(K40)</formula>
    </cfRule>
  </conditionalFormatting>
  <conditionalFormatting sqref="L40">
    <cfRule type="expression" dxfId="8707" priority="846">
      <formula>ISTEXT(M40)</formula>
    </cfRule>
  </conditionalFormatting>
  <conditionalFormatting sqref="K40">
    <cfRule type="expression" dxfId="8706" priority="847">
      <formula>ISTEXT(I40)</formula>
    </cfRule>
  </conditionalFormatting>
  <conditionalFormatting sqref="M40">
    <cfRule type="expression" dxfId="8705" priority="848">
      <formula>ISTEXT(L40)</formula>
    </cfRule>
  </conditionalFormatting>
  <conditionalFormatting sqref="N40">
    <cfRule type="expression" dxfId="8704" priority="849">
      <formula>ISTEXT(M40)</formula>
    </cfRule>
  </conditionalFormatting>
  <conditionalFormatting sqref="N40">
    <cfRule type="expression" dxfId="8703" priority="850">
      <formula>ISTEXT(O40)</formula>
    </cfRule>
  </conditionalFormatting>
  <conditionalFormatting sqref="P40:S40">
    <cfRule type="expression" dxfId="8702" priority="851">
      <formula>$A40&gt;$C$2</formula>
    </cfRule>
  </conditionalFormatting>
  <conditionalFormatting sqref="R40">
    <cfRule type="expression" dxfId="8701" priority="852">
      <formula>ISTEXT(S40)</formula>
    </cfRule>
  </conditionalFormatting>
  <conditionalFormatting sqref="Q40">
    <cfRule type="expression" dxfId="8700" priority="853">
      <formula>ISTEXT(P40)</formula>
    </cfRule>
  </conditionalFormatting>
  <conditionalFormatting sqref="Q40">
    <cfRule type="expression" dxfId="8699" priority="854">
      <formula>ISTEXT(R40)</formula>
    </cfRule>
  </conditionalFormatting>
  <conditionalFormatting sqref="P40">
    <cfRule type="expression" dxfId="8698" priority="855">
      <formula>ISTEXT(N40)</formula>
    </cfRule>
  </conditionalFormatting>
  <conditionalFormatting sqref="R40">
    <cfRule type="expression" dxfId="8697" priority="856">
      <formula>ISTEXT(Q40)</formula>
    </cfRule>
  </conditionalFormatting>
  <conditionalFormatting sqref="S40">
    <cfRule type="expression" dxfId="8696" priority="857">
      <formula>ISTEXT(R40)</formula>
    </cfRule>
  </conditionalFormatting>
  <conditionalFormatting sqref="S40">
    <cfRule type="expression" dxfId="8695" priority="858">
      <formula>ISTEXT(T40)</formula>
    </cfRule>
  </conditionalFormatting>
  <conditionalFormatting sqref="U40:X40">
    <cfRule type="expression" dxfId="8694" priority="859">
      <formula>$A40&gt;$C$2</formula>
    </cfRule>
  </conditionalFormatting>
  <conditionalFormatting sqref="W40">
    <cfRule type="expression" dxfId="8693" priority="860">
      <formula>ISTEXT(X40)</formula>
    </cfRule>
  </conditionalFormatting>
  <conditionalFormatting sqref="V40">
    <cfRule type="expression" dxfId="8692" priority="861">
      <formula>ISTEXT(U40)</formula>
    </cfRule>
  </conditionalFormatting>
  <conditionalFormatting sqref="V40">
    <cfRule type="expression" dxfId="8691" priority="862">
      <formula>ISTEXT(W40)</formula>
    </cfRule>
  </conditionalFormatting>
  <conditionalFormatting sqref="U40">
    <cfRule type="expression" dxfId="8690" priority="863">
      <formula>ISTEXT(S40)</formula>
    </cfRule>
  </conditionalFormatting>
  <conditionalFormatting sqref="W40">
    <cfRule type="expression" dxfId="8689" priority="864">
      <formula>ISTEXT(V40)</formula>
    </cfRule>
  </conditionalFormatting>
  <conditionalFormatting sqref="X40">
    <cfRule type="expression" dxfId="8688" priority="865">
      <formula>ISTEXT(W40)</formula>
    </cfRule>
  </conditionalFormatting>
  <conditionalFormatting sqref="X40">
    <cfRule type="expression" dxfId="8687" priority="866">
      <formula>ISTEXT(Y40)</formula>
    </cfRule>
  </conditionalFormatting>
  <conditionalFormatting sqref="Z40:AC40">
    <cfRule type="expression" dxfId="8686" priority="867">
      <formula>$A40&gt;$C$2</formula>
    </cfRule>
  </conditionalFormatting>
  <conditionalFormatting sqref="AB40">
    <cfRule type="expression" dxfId="8685" priority="868">
      <formula>ISTEXT(AC40)</formula>
    </cfRule>
  </conditionalFormatting>
  <conditionalFormatting sqref="AA40">
    <cfRule type="expression" dxfId="8684" priority="869">
      <formula>ISTEXT(Z40)</formula>
    </cfRule>
  </conditionalFormatting>
  <conditionalFormatting sqref="AA40">
    <cfRule type="expression" dxfId="8683" priority="870">
      <formula>ISTEXT(AB40)</formula>
    </cfRule>
  </conditionalFormatting>
  <conditionalFormatting sqref="Z40">
    <cfRule type="expression" dxfId="8682" priority="871">
      <formula>ISTEXT(AA40)</formula>
    </cfRule>
  </conditionalFormatting>
  <conditionalFormatting sqref="AB40">
    <cfRule type="expression" dxfId="8681" priority="872">
      <formula>ISTEXT(AA40)</formula>
    </cfRule>
  </conditionalFormatting>
  <conditionalFormatting sqref="AC40">
    <cfRule type="expression" dxfId="8680" priority="873">
      <formula>ISTEXT(Н7)</formula>
    </cfRule>
  </conditionalFormatting>
  <conditionalFormatting sqref="AC40">
    <cfRule type="expression" dxfId="8679" priority="874">
      <formula>ISTEXT(AB40)</formula>
    </cfRule>
  </conditionalFormatting>
  <conditionalFormatting sqref="AC40">
    <cfRule type="expression" dxfId="8678" priority="875">
      <formula>ISTEXT(AD40)</formula>
    </cfRule>
  </conditionalFormatting>
  <conditionalFormatting sqref="K40">
    <cfRule type="expression" dxfId="8677" priority="876">
      <formula>ISTEXT(L40)</formula>
    </cfRule>
  </conditionalFormatting>
  <conditionalFormatting sqref="P40">
    <cfRule type="expression" dxfId="8676" priority="877">
      <formula>ISTEXT(Q40)</formula>
    </cfRule>
  </conditionalFormatting>
  <conditionalFormatting sqref="U40">
    <cfRule type="expression" dxfId="8675" priority="878">
      <formula>ISTEXT(V40)</formula>
    </cfRule>
  </conditionalFormatting>
  <conditionalFormatting sqref="Z40">
    <cfRule type="expression" dxfId="8674" priority="879">
      <formula>ISTEXT(X40)</formula>
    </cfRule>
  </conditionalFormatting>
  <conditionalFormatting sqref="E40">
    <cfRule type="expression" dxfId="8673" priority="880">
      <formula>ISERROR(E40)</formula>
    </cfRule>
  </conditionalFormatting>
  <conditionalFormatting sqref="AF40:AI41">
    <cfRule type="expression" dxfId="8672" priority="881">
      <formula>$AE34&gt;$C$2</formula>
    </cfRule>
  </conditionalFormatting>
  <conditionalFormatting sqref="C43">
    <cfRule type="expression" dxfId="8671" priority="882">
      <formula>$A43&gt;$C$2</formula>
    </cfRule>
  </conditionalFormatting>
  <conditionalFormatting sqref="E43">
    <cfRule type="expression" dxfId="8670" priority="883">
      <formula>$A43&gt;$C$2</formula>
    </cfRule>
  </conditionalFormatting>
  <conditionalFormatting sqref="E43">
    <cfRule type="cellIs" dxfId="8669" priority="884" operator="greaterThan">
      <formula>0.1</formula>
    </cfRule>
  </conditionalFormatting>
  <conditionalFormatting sqref="F43:J43 O43 T43 Y43 AD43">
    <cfRule type="expression" dxfId="8668" priority="885">
      <formula>$A43&gt;$C$2</formula>
    </cfRule>
  </conditionalFormatting>
  <conditionalFormatting sqref="H43">
    <cfRule type="expression" dxfId="8667" priority="886">
      <formula>ISTEXT(I43)</formula>
    </cfRule>
  </conditionalFormatting>
  <conditionalFormatting sqref="G43">
    <cfRule type="expression" dxfId="8666" priority="887">
      <formula>ISTEXT(F43)</formula>
    </cfRule>
  </conditionalFormatting>
  <conditionalFormatting sqref="G43">
    <cfRule type="expression" dxfId="8665" priority="888">
      <formula>ISTEXT(H43)</formula>
    </cfRule>
  </conditionalFormatting>
  <conditionalFormatting sqref="F43">
    <cfRule type="expression" dxfId="8664" priority="889">
      <formula>ISTEXT(G43)</formula>
    </cfRule>
  </conditionalFormatting>
  <conditionalFormatting sqref="H43">
    <cfRule type="expression" dxfId="8663" priority="890">
      <formula>ISTEXT(G43)</formula>
    </cfRule>
  </conditionalFormatting>
  <conditionalFormatting sqref="I43">
    <cfRule type="expression" dxfId="8662" priority="891">
      <formula>ISTEXT(Н7)</formula>
    </cfRule>
  </conditionalFormatting>
  <conditionalFormatting sqref="I43">
    <cfRule type="expression" dxfId="8661" priority="892">
      <formula>ISTEXT(H43)</formula>
    </cfRule>
  </conditionalFormatting>
  <conditionalFormatting sqref="I43">
    <cfRule type="expression" dxfId="8660" priority="893">
      <formula>ISTEXT(J43)</formula>
    </cfRule>
  </conditionalFormatting>
  <conditionalFormatting sqref="K43:N43">
    <cfRule type="expression" dxfId="8659" priority="894">
      <formula>$A43&gt;$C$2</formula>
    </cfRule>
  </conditionalFormatting>
  <conditionalFormatting sqref="M43">
    <cfRule type="expression" dxfId="8658" priority="895">
      <formula>ISTEXT(N43)</formula>
    </cfRule>
  </conditionalFormatting>
  <conditionalFormatting sqref="L43">
    <cfRule type="expression" dxfId="8657" priority="896">
      <formula>ISTEXT(K43)</formula>
    </cfRule>
  </conditionalFormatting>
  <conditionalFormatting sqref="L43">
    <cfRule type="expression" dxfId="8656" priority="897">
      <formula>ISTEXT(M43)</formula>
    </cfRule>
  </conditionalFormatting>
  <conditionalFormatting sqref="K43">
    <cfRule type="expression" dxfId="8655" priority="898">
      <formula>ISTEXT(I43)</formula>
    </cfRule>
  </conditionalFormatting>
  <conditionalFormatting sqref="M43">
    <cfRule type="expression" dxfId="8654" priority="899">
      <formula>ISTEXT(L43)</formula>
    </cfRule>
  </conditionalFormatting>
  <conditionalFormatting sqref="N43">
    <cfRule type="expression" dxfId="8653" priority="900">
      <formula>ISTEXT(M43)</formula>
    </cfRule>
  </conditionalFormatting>
  <conditionalFormatting sqref="N43">
    <cfRule type="expression" dxfId="8652" priority="901">
      <formula>ISTEXT(O43)</formula>
    </cfRule>
  </conditionalFormatting>
  <conditionalFormatting sqref="P43:S43">
    <cfRule type="expression" dxfId="8651" priority="902">
      <formula>$A43&gt;$C$2</formula>
    </cfRule>
  </conditionalFormatting>
  <conditionalFormatting sqref="R43">
    <cfRule type="expression" dxfId="8650" priority="903">
      <formula>ISTEXT(S43)</formula>
    </cfRule>
  </conditionalFormatting>
  <conditionalFormatting sqref="Q43">
    <cfRule type="expression" dxfId="8649" priority="904">
      <formula>ISTEXT(P43)</formula>
    </cfRule>
  </conditionalFormatting>
  <conditionalFormatting sqref="Q43">
    <cfRule type="expression" dxfId="8648" priority="905">
      <formula>ISTEXT(R43)</formula>
    </cfRule>
  </conditionalFormatting>
  <conditionalFormatting sqref="P43">
    <cfRule type="expression" dxfId="8647" priority="906">
      <formula>ISTEXT(N43)</formula>
    </cfRule>
  </conditionalFormatting>
  <conditionalFormatting sqref="R43">
    <cfRule type="expression" dxfId="8646" priority="907">
      <formula>ISTEXT(Q43)</formula>
    </cfRule>
  </conditionalFormatting>
  <conditionalFormatting sqref="S43">
    <cfRule type="expression" dxfId="8645" priority="908">
      <formula>ISTEXT(R43)</formula>
    </cfRule>
  </conditionalFormatting>
  <conditionalFormatting sqref="S43">
    <cfRule type="expression" dxfId="8644" priority="909">
      <formula>ISTEXT(T43)</formula>
    </cfRule>
  </conditionalFormatting>
  <conditionalFormatting sqref="U43:X43">
    <cfRule type="expression" dxfId="8643" priority="910">
      <formula>$A43&gt;$C$2</formula>
    </cfRule>
  </conditionalFormatting>
  <conditionalFormatting sqref="W43">
    <cfRule type="expression" dxfId="8642" priority="911">
      <formula>ISTEXT(X43)</formula>
    </cfRule>
  </conditionalFormatting>
  <conditionalFormatting sqref="V43">
    <cfRule type="expression" dxfId="8641" priority="912">
      <formula>ISTEXT(U43)</formula>
    </cfRule>
  </conditionalFormatting>
  <conditionalFormatting sqref="V43">
    <cfRule type="expression" dxfId="8640" priority="913">
      <formula>ISTEXT(W43)</formula>
    </cfRule>
  </conditionalFormatting>
  <conditionalFormatting sqref="U43">
    <cfRule type="expression" dxfId="8639" priority="914">
      <formula>ISTEXT(S43)</formula>
    </cfRule>
  </conditionalFormatting>
  <conditionalFormatting sqref="W43">
    <cfRule type="expression" dxfId="8638" priority="915">
      <formula>ISTEXT(V43)</formula>
    </cfRule>
  </conditionalFormatting>
  <conditionalFormatting sqref="X43">
    <cfRule type="expression" dxfId="8637" priority="916">
      <formula>ISTEXT(W43)</formula>
    </cfRule>
  </conditionalFormatting>
  <conditionalFormatting sqref="X43">
    <cfRule type="expression" dxfId="8636" priority="917">
      <formula>ISTEXT(Y43)</formula>
    </cfRule>
  </conditionalFormatting>
  <conditionalFormatting sqref="Z43:AC43">
    <cfRule type="expression" dxfId="8635" priority="918">
      <formula>$A43&gt;$C$2</formula>
    </cfRule>
  </conditionalFormatting>
  <conditionalFormatting sqref="AB43">
    <cfRule type="expression" dxfId="8634" priority="919">
      <formula>ISTEXT(AC43)</formula>
    </cfRule>
  </conditionalFormatting>
  <conditionalFormatting sqref="AA43">
    <cfRule type="expression" dxfId="8633" priority="920">
      <formula>ISTEXT(Z43)</formula>
    </cfRule>
  </conditionalFormatting>
  <conditionalFormatting sqref="AA43">
    <cfRule type="expression" dxfId="8632" priority="921">
      <formula>ISTEXT(AB43)</formula>
    </cfRule>
  </conditionalFormatting>
  <conditionalFormatting sqref="Z43">
    <cfRule type="expression" dxfId="8631" priority="922">
      <formula>ISTEXT(AA43)</formula>
    </cfRule>
  </conditionalFormatting>
  <conditionalFormatting sqref="AB43">
    <cfRule type="expression" dxfId="8630" priority="923">
      <formula>ISTEXT(AA43)</formula>
    </cfRule>
  </conditionalFormatting>
  <conditionalFormatting sqref="AC43">
    <cfRule type="expression" dxfId="8629" priority="924">
      <formula>ISTEXT(Н7)</formula>
    </cfRule>
  </conditionalFormatting>
  <conditionalFormatting sqref="AC43">
    <cfRule type="expression" dxfId="8628" priority="925">
      <formula>ISTEXT(AB43)</formula>
    </cfRule>
  </conditionalFormatting>
  <conditionalFormatting sqref="AC43">
    <cfRule type="expression" dxfId="8627" priority="926">
      <formula>ISTEXT(AD43)</formula>
    </cfRule>
  </conditionalFormatting>
  <conditionalFormatting sqref="K43">
    <cfRule type="expression" dxfId="8626" priority="927">
      <formula>ISTEXT(L43)</formula>
    </cfRule>
  </conditionalFormatting>
  <conditionalFormatting sqref="P43">
    <cfRule type="expression" dxfId="8625" priority="928">
      <formula>ISTEXT(Q43)</formula>
    </cfRule>
  </conditionalFormatting>
  <conditionalFormatting sqref="U43">
    <cfRule type="expression" dxfId="8624" priority="929">
      <formula>ISTEXT(V43)</formula>
    </cfRule>
  </conditionalFormatting>
  <conditionalFormatting sqref="Z43">
    <cfRule type="expression" dxfId="8623" priority="930">
      <formula>ISTEXT(X43)</formula>
    </cfRule>
  </conditionalFormatting>
  <conditionalFormatting sqref="E43">
    <cfRule type="expression" dxfId="8622" priority="931">
      <formula>ISERROR(E43)</formula>
    </cfRule>
  </conditionalFormatting>
  <conditionalFormatting sqref="E42">
    <cfRule type="expression" dxfId="8621" priority="932">
      <formula>$A42&gt;$C$2</formula>
    </cfRule>
  </conditionalFormatting>
  <conditionalFormatting sqref="E42">
    <cfRule type="cellIs" dxfId="8620" priority="933" operator="greaterThan">
      <formula>0.1</formula>
    </cfRule>
  </conditionalFormatting>
  <conditionalFormatting sqref="F42:J42 O42 T42 Y42 AD42">
    <cfRule type="expression" dxfId="8619" priority="934">
      <formula>$A42&gt;$C$2</formula>
    </cfRule>
  </conditionalFormatting>
  <conditionalFormatting sqref="H42">
    <cfRule type="expression" dxfId="8618" priority="935">
      <formula>ISTEXT(I42)</formula>
    </cfRule>
  </conditionalFormatting>
  <conditionalFormatting sqref="F42">
    <cfRule type="expression" dxfId="8617" priority="936">
      <formula>ISTEXT(G42)</formula>
    </cfRule>
  </conditionalFormatting>
  <conditionalFormatting sqref="H42">
    <cfRule type="expression" dxfId="8616" priority="937">
      <formula>ISTEXT(G42)</formula>
    </cfRule>
  </conditionalFormatting>
  <conditionalFormatting sqref="I42">
    <cfRule type="expression" dxfId="8615" priority="938">
      <formula>ISTEXT(Н7)</formula>
    </cfRule>
  </conditionalFormatting>
  <conditionalFormatting sqref="I42">
    <cfRule type="expression" dxfId="8614" priority="939">
      <formula>ISTEXT(H42)</formula>
    </cfRule>
  </conditionalFormatting>
  <conditionalFormatting sqref="I42">
    <cfRule type="expression" dxfId="8613" priority="940">
      <formula>ISTEXT(J42)</formula>
    </cfRule>
  </conditionalFormatting>
  <conditionalFormatting sqref="K42:N42">
    <cfRule type="expression" dxfId="8612" priority="941">
      <formula>$A42&gt;$C$2</formula>
    </cfRule>
  </conditionalFormatting>
  <conditionalFormatting sqref="M42">
    <cfRule type="expression" dxfId="8611" priority="942">
      <formula>ISTEXT(N42)</formula>
    </cfRule>
  </conditionalFormatting>
  <conditionalFormatting sqref="L42">
    <cfRule type="expression" dxfId="8610" priority="943">
      <formula>ISTEXT(K42)</formula>
    </cfRule>
  </conditionalFormatting>
  <conditionalFormatting sqref="L42">
    <cfRule type="expression" dxfId="8609" priority="944">
      <formula>ISTEXT(M42)</formula>
    </cfRule>
  </conditionalFormatting>
  <conditionalFormatting sqref="K42">
    <cfRule type="expression" dxfId="8608" priority="945">
      <formula>ISTEXT(I42)</formula>
    </cfRule>
  </conditionalFormatting>
  <conditionalFormatting sqref="M42">
    <cfRule type="expression" dxfId="8607" priority="946">
      <formula>ISTEXT(L42)</formula>
    </cfRule>
  </conditionalFormatting>
  <conditionalFormatting sqref="N42">
    <cfRule type="expression" dxfId="8606" priority="947">
      <formula>ISTEXT(M42)</formula>
    </cfRule>
  </conditionalFormatting>
  <conditionalFormatting sqref="N42">
    <cfRule type="expression" dxfId="8605" priority="948">
      <formula>ISTEXT(O42)</formula>
    </cfRule>
  </conditionalFormatting>
  <conditionalFormatting sqref="P42:S42">
    <cfRule type="expression" dxfId="8604" priority="949">
      <formula>$A42&gt;$C$2</formula>
    </cfRule>
  </conditionalFormatting>
  <conditionalFormatting sqref="R42">
    <cfRule type="expression" dxfId="8603" priority="950">
      <formula>ISTEXT(S42)</formula>
    </cfRule>
  </conditionalFormatting>
  <conditionalFormatting sqref="Q42">
    <cfRule type="expression" dxfId="8602" priority="951">
      <formula>ISTEXT(R42)</formula>
    </cfRule>
  </conditionalFormatting>
  <conditionalFormatting sqref="P42">
    <cfRule type="expression" dxfId="8601" priority="952">
      <formula>ISTEXT(N42)</formula>
    </cfRule>
  </conditionalFormatting>
  <conditionalFormatting sqref="S42">
    <cfRule type="expression" dxfId="8600" priority="953">
      <formula>ISTEXT(R42)</formula>
    </cfRule>
  </conditionalFormatting>
  <conditionalFormatting sqref="S42">
    <cfRule type="expression" dxfId="8599" priority="954">
      <formula>ISTEXT(T42)</formula>
    </cfRule>
  </conditionalFormatting>
  <conditionalFormatting sqref="U42:X42">
    <cfRule type="expression" dxfId="8598" priority="955">
      <formula>$A42&gt;$C$2</formula>
    </cfRule>
  </conditionalFormatting>
  <conditionalFormatting sqref="W42">
    <cfRule type="expression" dxfId="8597" priority="956">
      <formula>ISTEXT(X42)</formula>
    </cfRule>
  </conditionalFormatting>
  <conditionalFormatting sqref="V42">
    <cfRule type="expression" dxfId="8596" priority="957">
      <formula>ISTEXT(U42)</formula>
    </cfRule>
  </conditionalFormatting>
  <conditionalFormatting sqref="V42">
    <cfRule type="expression" dxfId="8595" priority="958">
      <formula>ISTEXT(W42)</formula>
    </cfRule>
  </conditionalFormatting>
  <conditionalFormatting sqref="U42">
    <cfRule type="expression" dxfId="8594" priority="959">
      <formula>ISTEXT(S42)</formula>
    </cfRule>
  </conditionalFormatting>
  <conditionalFormatting sqref="W42">
    <cfRule type="expression" dxfId="8593" priority="960">
      <formula>ISTEXT(V42)</formula>
    </cfRule>
  </conditionalFormatting>
  <conditionalFormatting sqref="X42">
    <cfRule type="expression" dxfId="8592" priority="961">
      <formula>ISTEXT(W42)</formula>
    </cfRule>
  </conditionalFormatting>
  <conditionalFormatting sqref="X42">
    <cfRule type="expression" dxfId="8591" priority="962">
      <formula>ISTEXT(Y42)</formula>
    </cfRule>
  </conditionalFormatting>
  <conditionalFormatting sqref="Z42:AC42">
    <cfRule type="expression" dxfId="8590" priority="963">
      <formula>$A42&gt;$C$2</formula>
    </cfRule>
  </conditionalFormatting>
  <conditionalFormatting sqref="AB42">
    <cfRule type="expression" dxfId="8589" priority="964">
      <formula>ISTEXT(AC42)</formula>
    </cfRule>
  </conditionalFormatting>
  <conditionalFormatting sqref="AA42">
    <cfRule type="expression" dxfId="8588" priority="965">
      <formula>ISTEXT(Z42)</formula>
    </cfRule>
  </conditionalFormatting>
  <conditionalFormatting sqref="AA42">
    <cfRule type="expression" dxfId="8587" priority="966">
      <formula>ISTEXT(AB42)</formula>
    </cfRule>
  </conditionalFormatting>
  <conditionalFormatting sqref="AB42">
    <cfRule type="expression" dxfId="8586" priority="967">
      <formula>ISTEXT(AA42)</formula>
    </cfRule>
  </conditionalFormatting>
  <conditionalFormatting sqref="AC42">
    <cfRule type="expression" dxfId="8585" priority="968">
      <formula>ISTEXT(Н7)</formula>
    </cfRule>
  </conditionalFormatting>
  <conditionalFormatting sqref="AC42">
    <cfRule type="expression" dxfId="8584" priority="969">
      <formula>ISTEXT(AB42)</formula>
    </cfRule>
  </conditionalFormatting>
  <conditionalFormatting sqref="AC42">
    <cfRule type="expression" dxfId="8583" priority="970">
      <formula>ISTEXT(AD42)</formula>
    </cfRule>
  </conditionalFormatting>
  <conditionalFormatting sqref="K42">
    <cfRule type="expression" dxfId="8582" priority="971">
      <formula>ISTEXT(L42)</formula>
    </cfRule>
  </conditionalFormatting>
  <conditionalFormatting sqref="P42">
    <cfRule type="expression" dxfId="8581" priority="972">
      <formula>ISTEXT(Q42)</formula>
    </cfRule>
  </conditionalFormatting>
  <conditionalFormatting sqref="Z42">
    <cfRule type="expression" dxfId="8580" priority="973">
      <formula>ISTEXT(X42)</formula>
    </cfRule>
  </conditionalFormatting>
  <conditionalFormatting sqref="E42">
    <cfRule type="expression" dxfId="8579" priority="974">
      <formula>ISERROR(E42)</formula>
    </cfRule>
  </conditionalFormatting>
  <conditionalFormatting sqref="AF42:AI43">
    <cfRule type="expression" dxfId="8578" priority="975">
      <formula>$AE34&gt;$C$2</formula>
    </cfRule>
  </conditionalFormatting>
  <conditionalFormatting sqref="E60">
    <cfRule type="cellIs" dxfId="8577" priority="1023" operator="greaterThan">
      <formula>0.1</formula>
    </cfRule>
  </conditionalFormatting>
  <conditionalFormatting sqref="H60">
    <cfRule type="expression" dxfId="8576" priority="1024">
      <formula>ISTEXT(I60)</formula>
    </cfRule>
  </conditionalFormatting>
  <conditionalFormatting sqref="G60">
    <cfRule type="expression" dxfId="8575" priority="1025">
      <formula>ISTEXT(F60)</formula>
    </cfRule>
  </conditionalFormatting>
  <conditionalFormatting sqref="G60">
    <cfRule type="expression" dxfId="8574" priority="1026">
      <formula>ISTEXT(H60)</formula>
    </cfRule>
  </conditionalFormatting>
  <conditionalFormatting sqref="F60">
    <cfRule type="expression" dxfId="8573" priority="1027">
      <formula>ISTEXT(G60)</formula>
    </cfRule>
  </conditionalFormatting>
  <conditionalFormatting sqref="H60">
    <cfRule type="expression" dxfId="8572" priority="1028">
      <formula>ISTEXT(G60)</formula>
    </cfRule>
  </conditionalFormatting>
  <conditionalFormatting sqref="I60">
    <cfRule type="expression" dxfId="8571" priority="1029">
      <formula>ISTEXT(Н7)</formula>
    </cfRule>
  </conditionalFormatting>
  <conditionalFormatting sqref="I60">
    <cfRule type="expression" dxfId="8570" priority="1030">
      <formula>ISTEXT(H60)</formula>
    </cfRule>
  </conditionalFormatting>
  <conditionalFormatting sqref="I60">
    <cfRule type="expression" dxfId="8569" priority="1031">
      <formula>ISTEXT(J60)</formula>
    </cfRule>
  </conditionalFormatting>
  <conditionalFormatting sqref="M60">
    <cfRule type="expression" dxfId="8568" priority="1032">
      <formula>ISTEXT(N60)</formula>
    </cfRule>
  </conditionalFormatting>
  <conditionalFormatting sqref="L60">
    <cfRule type="expression" dxfId="8567" priority="1033">
      <formula>ISTEXT(K60)</formula>
    </cfRule>
  </conditionalFormatting>
  <conditionalFormatting sqref="L60">
    <cfRule type="expression" dxfId="8566" priority="1034">
      <formula>ISTEXT(M60)</formula>
    </cfRule>
  </conditionalFormatting>
  <conditionalFormatting sqref="K60">
    <cfRule type="expression" dxfId="8565" priority="1035">
      <formula>ISTEXT(I60)</formula>
    </cfRule>
  </conditionalFormatting>
  <conditionalFormatting sqref="M60">
    <cfRule type="expression" dxfId="8564" priority="1036">
      <formula>ISTEXT(L60)</formula>
    </cfRule>
  </conditionalFormatting>
  <conditionalFormatting sqref="N60">
    <cfRule type="expression" dxfId="8563" priority="1037">
      <formula>ISTEXT(M60)</formula>
    </cfRule>
  </conditionalFormatting>
  <conditionalFormatting sqref="N60">
    <cfRule type="expression" dxfId="8562" priority="1038">
      <formula>ISTEXT(O60)</formula>
    </cfRule>
  </conditionalFormatting>
  <conditionalFormatting sqref="R60">
    <cfRule type="expression" dxfId="8561" priority="1039">
      <formula>ISTEXT(S60)</formula>
    </cfRule>
  </conditionalFormatting>
  <conditionalFormatting sqref="Q60">
    <cfRule type="expression" dxfId="8560" priority="1040">
      <formula>ISTEXT(P60)</formula>
    </cfRule>
  </conditionalFormatting>
  <conditionalFormatting sqref="Q60">
    <cfRule type="expression" dxfId="8559" priority="1041">
      <formula>ISTEXT(R60)</formula>
    </cfRule>
  </conditionalFormatting>
  <conditionalFormatting sqref="P60">
    <cfRule type="expression" dxfId="8558" priority="1042">
      <formula>ISTEXT(N60)</formula>
    </cfRule>
  </conditionalFormatting>
  <conditionalFormatting sqref="R60">
    <cfRule type="expression" dxfId="8557" priority="1043">
      <formula>ISTEXT(Q60)</formula>
    </cfRule>
  </conditionalFormatting>
  <conditionalFormatting sqref="S60">
    <cfRule type="expression" dxfId="8556" priority="1044">
      <formula>ISTEXT(R60)</formula>
    </cfRule>
  </conditionalFormatting>
  <conditionalFormatting sqref="S60">
    <cfRule type="expression" dxfId="8555" priority="1045">
      <formula>ISTEXT(T60)</formula>
    </cfRule>
  </conditionalFormatting>
  <conditionalFormatting sqref="W60">
    <cfRule type="expression" dxfId="8554" priority="1046">
      <formula>ISTEXT(X60)</formula>
    </cfRule>
  </conditionalFormatting>
  <conditionalFormatting sqref="V60">
    <cfRule type="expression" dxfId="8553" priority="1047">
      <formula>ISTEXT(U60)</formula>
    </cfRule>
  </conditionalFormatting>
  <conditionalFormatting sqref="V60">
    <cfRule type="expression" dxfId="8552" priority="1048">
      <formula>ISTEXT(W60)</formula>
    </cfRule>
  </conditionalFormatting>
  <conditionalFormatting sqref="U60">
    <cfRule type="expression" dxfId="8551" priority="1049">
      <formula>ISTEXT(S60)</formula>
    </cfRule>
  </conditionalFormatting>
  <conditionalFormatting sqref="W60">
    <cfRule type="expression" dxfId="8550" priority="1050">
      <formula>ISTEXT(V60)</formula>
    </cfRule>
  </conditionalFormatting>
  <conditionalFormatting sqref="X60">
    <cfRule type="expression" dxfId="8549" priority="1051">
      <formula>ISTEXT(W60)</formula>
    </cfRule>
  </conditionalFormatting>
  <conditionalFormatting sqref="X60">
    <cfRule type="expression" dxfId="8548" priority="1052">
      <formula>ISTEXT(Y60)</formula>
    </cfRule>
  </conditionalFormatting>
  <conditionalFormatting sqref="AB60">
    <cfRule type="expression" dxfId="8547" priority="1053">
      <formula>ISTEXT(AC60)</formula>
    </cfRule>
  </conditionalFormatting>
  <conditionalFormatting sqref="AA60">
    <cfRule type="expression" dxfId="8546" priority="1054">
      <formula>ISTEXT(Z60)</formula>
    </cfRule>
  </conditionalFormatting>
  <conditionalFormatting sqref="AA60">
    <cfRule type="expression" dxfId="8545" priority="1055">
      <formula>ISTEXT(AB60)</formula>
    </cfRule>
  </conditionalFormatting>
  <conditionalFormatting sqref="Z60">
    <cfRule type="expression" dxfId="8544" priority="1056">
      <formula>ISTEXT(AA60)</formula>
    </cfRule>
  </conditionalFormatting>
  <conditionalFormatting sqref="AB60">
    <cfRule type="expression" dxfId="8543" priority="1057">
      <formula>ISTEXT(AA60)</formula>
    </cfRule>
  </conditionalFormatting>
  <conditionalFormatting sqref="AC60">
    <cfRule type="expression" dxfId="8542" priority="1058">
      <formula>ISTEXT(Н7)</formula>
    </cfRule>
  </conditionalFormatting>
  <conditionalFormatting sqref="AC60">
    <cfRule type="expression" dxfId="8541" priority="1059">
      <formula>ISTEXT(AB60)</formula>
    </cfRule>
  </conditionalFormatting>
  <conditionalFormatting sqref="AC60">
    <cfRule type="expression" dxfId="8540" priority="1060">
      <formula>ISTEXT(AD60)</formula>
    </cfRule>
  </conditionalFormatting>
  <conditionalFormatting sqref="K60">
    <cfRule type="expression" dxfId="8539" priority="1061">
      <formula>ISTEXT(L60)</formula>
    </cfRule>
  </conditionalFormatting>
  <conditionalFormatting sqref="P60">
    <cfRule type="expression" dxfId="8538" priority="1062">
      <formula>ISTEXT(Q60)</formula>
    </cfRule>
  </conditionalFormatting>
  <conditionalFormatting sqref="U60">
    <cfRule type="expression" dxfId="8537" priority="1063">
      <formula>ISTEXT(V60)</formula>
    </cfRule>
  </conditionalFormatting>
  <conditionalFormatting sqref="Z60">
    <cfRule type="expression" dxfId="8536" priority="1064">
      <formula>ISTEXT(X60)</formula>
    </cfRule>
  </conditionalFormatting>
  <conditionalFormatting sqref="E60">
    <cfRule type="expression" dxfId="8535" priority="1065">
      <formula>ISERROR(E60)</formula>
    </cfRule>
  </conditionalFormatting>
  <conditionalFormatting sqref="E59">
    <cfRule type="cellIs" dxfId="8534" priority="1066" operator="greaterThan">
      <formula>0.1</formula>
    </cfRule>
  </conditionalFormatting>
  <conditionalFormatting sqref="F59">
    <cfRule type="expression" dxfId="8533" priority="1067">
      <formula>ISTEXT(G59)</formula>
    </cfRule>
  </conditionalFormatting>
  <conditionalFormatting sqref="I59">
    <cfRule type="expression" dxfId="8532" priority="1068">
      <formula>ISTEXT(Н7)</formula>
    </cfRule>
  </conditionalFormatting>
  <conditionalFormatting sqref="I59">
    <cfRule type="expression" dxfId="8531" priority="1069">
      <formula>ISTEXT(H59)</formula>
    </cfRule>
  </conditionalFormatting>
  <conditionalFormatting sqref="I59">
    <cfRule type="expression" dxfId="8530" priority="1070">
      <formula>ISTEXT(J59)</formula>
    </cfRule>
  </conditionalFormatting>
  <conditionalFormatting sqref="M59">
    <cfRule type="expression" dxfId="8529" priority="1071">
      <formula>ISTEXT(N59)</formula>
    </cfRule>
  </conditionalFormatting>
  <conditionalFormatting sqref="L59">
    <cfRule type="expression" dxfId="8528" priority="1072">
      <formula>ISTEXT(K59)</formula>
    </cfRule>
  </conditionalFormatting>
  <conditionalFormatting sqref="L59">
    <cfRule type="expression" dxfId="8527" priority="1073">
      <formula>ISTEXT(M59)</formula>
    </cfRule>
  </conditionalFormatting>
  <conditionalFormatting sqref="K59">
    <cfRule type="expression" dxfId="8526" priority="1074">
      <formula>ISTEXT(I59)</formula>
    </cfRule>
  </conditionalFormatting>
  <conditionalFormatting sqref="M59">
    <cfRule type="expression" dxfId="8525" priority="1075">
      <formula>ISTEXT(L59)</formula>
    </cfRule>
  </conditionalFormatting>
  <conditionalFormatting sqref="N59">
    <cfRule type="expression" dxfId="8524" priority="1076">
      <formula>ISTEXT(O59)</formula>
    </cfRule>
  </conditionalFormatting>
  <conditionalFormatting sqref="P59">
    <cfRule type="expression" dxfId="8523" priority="1077">
      <formula>ISTEXT(N59)</formula>
    </cfRule>
  </conditionalFormatting>
  <conditionalFormatting sqref="R59">
    <cfRule type="expression" dxfId="8522" priority="1078">
      <formula>ISTEXT(Q59)</formula>
    </cfRule>
  </conditionalFormatting>
  <conditionalFormatting sqref="S59">
    <cfRule type="expression" dxfId="8521" priority="1079">
      <formula>ISTEXT(R59)</formula>
    </cfRule>
  </conditionalFormatting>
  <conditionalFormatting sqref="S59">
    <cfRule type="expression" dxfId="8520" priority="1080">
      <formula>ISTEXT(T59)</formula>
    </cfRule>
  </conditionalFormatting>
  <conditionalFormatting sqref="W59">
    <cfRule type="expression" dxfId="8519" priority="1081">
      <formula>ISTEXT(X59)</formula>
    </cfRule>
  </conditionalFormatting>
  <conditionalFormatting sqref="V59">
    <cfRule type="expression" dxfId="8518" priority="1082">
      <formula>ISTEXT(U59)</formula>
    </cfRule>
  </conditionalFormatting>
  <conditionalFormatting sqref="V59">
    <cfRule type="expression" dxfId="8517" priority="1083">
      <formula>ISTEXT(W59)</formula>
    </cfRule>
  </conditionalFormatting>
  <conditionalFormatting sqref="U59">
    <cfRule type="expression" dxfId="8516" priority="1084">
      <formula>ISTEXT(S59)</formula>
    </cfRule>
  </conditionalFormatting>
  <conditionalFormatting sqref="W59">
    <cfRule type="expression" dxfId="8515" priority="1085">
      <formula>ISTEXT(V59)</formula>
    </cfRule>
  </conditionalFormatting>
  <conditionalFormatting sqref="X59">
    <cfRule type="expression" dxfId="8514" priority="1086">
      <formula>ISTEXT(W59)</formula>
    </cfRule>
  </conditionalFormatting>
  <conditionalFormatting sqref="X59">
    <cfRule type="expression" dxfId="8513" priority="1087">
      <formula>ISTEXT(Y59)</formula>
    </cfRule>
  </conditionalFormatting>
  <conditionalFormatting sqref="AB59">
    <cfRule type="expression" dxfId="8512" priority="1088">
      <formula>ISTEXT(AC59)</formula>
    </cfRule>
  </conditionalFormatting>
  <conditionalFormatting sqref="AA59">
    <cfRule type="expression" dxfId="8511" priority="1089">
      <formula>ISTEXT(Z59)</formula>
    </cfRule>
  </conditionalFormatting>
  <conditionalFormatting sqref="AA59">
    <cfRule type="expression" dxfId="8510" priority="1090">
      <formula>ISTEXT(AB59)</formula>
    </cfRule>
  </conditionalFormatting>
  <conditionalFormatting sqref="Z59">
    <cfRule type="expression" dxfId="8509" priority="1091">
      <formula>ISTEXT(AA59)</formula>
    </cfRule>
  </conditionalFormatting>
  <conditionalFormatting sqref="AB59">
    <cfRule type="expression" dxfId="8508" priority="1092">
      <formula>ISTEXT(AA59)</formula>
    </cfRule>
  </conditionalFormatting>
  <conditionalFormatting sqref="AC59">
    <cfRule type="expression" dxfId="8507" priority="1093">
      <formula>ISTEXT(Н7)</formula>
    </cfRule>
  </conditionalFormatting>
  <conditionalFormatting sqref="AC59">
    <cfRule type="expression" dxfId="8506" priority="1094">
      <formula>ISTEXT(AB59)</formula>
    </cfRule>
  </conditionalFormatting>
  <conditionalFormatting sqref="AC59">
    <cfRule type="expression" dxfId="8505" priority="1095">
      <formula>ISTEXT(AD59)</formula>
    </cfRule>
  </conditionalFormatting>
  <conditionalFormatting sqref="K59">
    <cfRule type="expression" dxfId="8504" priority="1096">
      <formula>ISTEXT(L59)</formula>
    </cfRule>
  </conditionalFormatting>
  <conditionalFormatting sqref="P59">
    <cfRule type="expression" dxfId="8503" priority="1097">
      <formula>ISTEXT(Q59)</formula>
    </cfRule>
  </conditionalFormatting>
  <conditionalFormatting sqref="U59">
    <cfRule type="expression" dxfId="8502" priority="1098">
      <formula>ISTEXT(V59)</formula>
    </cfRule>
  </conditionalFormatting>
  <conditionalFormatting sqref="Z59">
    <cfRule type="expression" dxfId="8501" priority="1099">
      <formula>ISTEXT(X59)</formula>
    </cfRule>
  </conditionalFormatting>
  <conditionalFormatting sqref="E59">
    <cfRule type="expression" dxfId="8500" priority="1100">
      <formula>ISERROR(E59)</formula>
    </cfRule>
  </conditionalFormatting>
  <conditionalFormatting sqref="E62">
    <cfRule type="cellIs" dxfId="8499" priority="1101" operator="greaterThan">
      <formula>0.1</formula>
    </cfRule>
  </conditionalFormatting>
  <conditionalFormatting sqref="H62">
    <cfRule type="expression" dxfId="8498" priority="1102">
      <formula>ISTEXT(I62)</formula>
    </cfRule>
  </conditionalFormatting>
  <conditionalFormatting sqref="G62">
    <cfRule type="expression" dxfId="8497" priority="1103">
      <formula>ISTEXT(H62)</formula>
    </cfRule>
  </conditionalFormatting>
  <conditionalFormatting sqref="F62">
    <cfRule type="expression" dxfId="8496" priority="1104">
      <formula>ISTEXT(G62)</formula>
    </cfRule>
  </conditionalFormatting>
  <conditionalFormatting sqref="H62">
    <cfRule type="expression" dxfId="8495" priority="1105">
      <formula>ISTEXT(G62)</formula>
    </cfRule>
  </conditionalFormatting>
  <conditionalFormatting sqref="I62">
    <cfRule type="expression" dxfId="8494" priority="1106">
      <formula>ISTEXT(Н7)</formula>
    </cfRule>
  </conditionalFormatting>
  <conditionalFormatting sqref="I62">
    <cfRule type="expression" dxfId="8493" priority="1107">
      <formula>ISTEXT(H62)</formula>
    </cfRule>
  </conditionalFormatting>
  <conditionalFormatting sqref="I62">
    <cfRule type="expression" dxfId="8492" priority="1108">
      <formula>ISTEXT(J62)</formula>
    </cfRule>
  </conditionalFormatting>
  <conditionalFormatting sqref="M62">
    <cfRule type="expression" dxfId="8491" priority="1109">
      <formula>ISTEXT(N62)</formula>
    </cfRule>
  </conditionalFormatting>
  <conditionalFormatting sqref="L62">
    <cfRule type="expression" dxfId="8490" priority="1110">
      <formula>ISTEXT(K62)</formula>
    </cfRule>
  </conditionalFormatting>
  <conditionalFormatting sqref="L62">
    <cfRule type="expression" dxfId="8489" priority="1111">
      <formula>ISTEXT(M62)</formula>
    </cfRule>
  </conditionalFormatting>
  <conditionalFormatting sqref="K62">
    <cfRule type="expression" dxfId="8488" priority="1112">
      <formula>ISTEXT(I62)</formula>
    </cfRule>
  </conditionalFormatting>
  <conditionalFormatting sqref="M62">
    <cfRule type="expression" dxfId="8487" priority="1113">
      <formula>ISTEXT(L62)</formula>
    </cfRule>
  </conditionalFormatting>
  <conditionalFormatting sqref="N62">
    <cfRule type="expression" dxfId="8486" priority="1114">
      <formula>ISTEXT(M62)</formula>
    </cfRule>
  </conditionalFormatting>
  <conditionalFormatting sqref="N62">
    <cfRule type="expression" dxfId="8485" priority="1115">
      <formula>ISTEXT(O62)</formula>
    </cfRule>
  </conditionalFormatting>
  <conditionalFormatting sqref="R62">
    <cfRule type="expression" dxfId="8484" priority="1116">
      <formula>ISTEXT(S62)</formula>
    </cfRule>
  </conditionalFormatting>
  <conditionalFormatting sqref="Q62">
    <cfRule type="expression" dxfId="8483" priority="1117">
      <formula>ISTEXT(P62)</formula>
    </cfRule>
  </conditionalFormatting>
  <conditionalFormatting sqref="Q62">
    <cfRule type="expression" dxfId="8482" priority="1118">
      <formula>ISTEXT(R62)</formula>
    </cfRule>
  </conditionalFormatting>
  <conditionalFormatting sqref="P62">
    <cfRule type="expression" dxfId="8481" priority="1119">
      <formula>ISTEXT(N62)</formula>
    </cfRule>
  </conditionalFormatting>
  <conditionalFormatting sqref="R62">
    <cfRule type="expression" dxfId="8480" priority="1120">
      <formula>ISTEXT(Q62)</formula>
    </cfRule>
  </conditionalFormatting>
  <conditionalFormatting sqref="W62">
    <cfRule type="expression" dxfId="8479" priority="1121">
      <formula>ISTEXT(X62)</formula>
    </cfRule>
  </conditionalFormatting>
  <conditionalFormatting sqref="V62">
    <cfRule type="expression" dxfId="8478" priority="1122">
      <formula>ISTEXT(U62)</formula>
    </cfRule>
  </conditionalFormatting>
  <conditionalFormatting sqref="V62">
    <cfRule type="expression" dxfId="8477" priority="1123">
      <formula>ISTEXT(W62)</formula>
    </cfRule>
  </conditionalFormatting>
  <conditionalFormatting sqref="U62">
    <cfRule type="expression" dxfId="8476" priority="1124">
      <formula>ISTEXT(S62)</formula>
    </cfRule>
  </conditionalFormatting>
  <conditionalFormatting sqref="W62">
    <cfRule type="expression" dxfId="8475" priority="1125">
      <formula>ISTEXT(V62)</formula>
    </cfRule>
  </conditionalFormatting>
  <conditionalFormatting sqref="X62">
    <cfRule type="expression" dxfId="8474" priority="1126">
      <formula>ISTEXT(W62)</formula>
    </cfRule>
  </conditionalFormatting>
  <conditionalFormatting sqref="AA62">
    <cfRule type="expression" dxfId="8473" priority="1127">
      <formula>ISTEXT(Z62)</formula>
    </cfRule>
  </conditionalFormatting>
  <conditionalFormatting sqref="AA62">
    <cfRule type="expression" dxfId="8472" priority="1128">
      <formula>ISTEXT(AB62)</formula>
    </cfRule>
  </conditionalFormatting>
  <conditionalFormatting sqref="Z62">
    <cfRule type="expression" dxfId="8471" priority="1129">
      <formula>ISTEXT(AA62)</formula>
    </cfRule>
  </conditionalFormatting>
  <conditionalFormatting sqref="AB62">
    <cfRule type="expression" dxfId="8470" priority="1130">
      <formula>ISTEXT(AA62)</formula>
    </cfRule>
  </conditionalFormatting>
  <conditionalFormatting sqref="AC62">
    <cfRule type="expression" dxfId="8469" priority="1131">
      <formula>ISTEXT(Н7)</formula>
    </cfRule>
  </conditionalFormatting>
  <conditionalFormatting sqref="AC62">
    <cfRule type="expression" dxfId="8468" priority="1132">
      <formula>ISTEXT(AB62)</formula>
    </cfRule>
  </conditionalFormatting>
  <conditionalFormatting sqref="AC62">
    <cfRule type="expression" dxfId="8467" priority="1133">
      <formula>ISTEXT(AD62)</formula>
    </cfRule>
  </conditionalFormatting>
  <conditionalFormatting sqref="K62">
    <cfRule type="expression" dxfId="8466" priority="1134">
      <formula>ISTEXT(L62)</formula>
    </cfRule>
  </conditionalFormatting>
  <conditionalFormatting sqref="P62">
    <cfRule type="expression" dxfId="8465" priority="1135">
      <formula>ISTEXT(Q62)</formula>
    </cfRule>
  </conditionalFormatting>
  <conditionalFormatting sqref="E62">
    <cfRule type="expression" dxfId="8464" priority="1136">
      <formula>ISERROR(E62)</formula>
    </cfRule>
  </conditionalFormatting>
  <conditionalFormatting sqref="E61">
    <cfRule type="cellIs" dxfId="8463" priority="1137" operator="greaterThan">
      <formula>0.1</formula>
    </cfRule>
  </conditionalFormatting>
  <conditionalFormatting sqref="H61">
    <cfRule type="expression" dxfId="8462" priority="1138">
      <formula>ISTEXT(I61)</formula>
    </cfRule>
  </conditionalFormatting>
  <conditionalFormatting sqref="G61">
    <cfRule type="expression" dxfId="8461" priority="1139">
      <formula>ISTEXT(F61)</formula>
    </cfRule>
  </conditionalFormatting>
  <conditionalFormatting sqref="G61">
    <cfRule type="expression" dxfId="8460" priority="1140">
      <formula>ISTEXT(H61)</formula>
    </cfRule>
  </conditionalFormatting>
  <conditionalFormatting sqref="F61">
    <cfRule type="expression" dxfId="8459" priority="1141">
      <formula>ISTEXT(G61)</formula>
    </cfRule>
  </conditionalFormatting>
  <conditionalFormatting sqref="H61">
    <cfRule type="expression" dxfId="8458" priority="1142">
      <formula>ISTEXT(G61)</formula>
    </cfRule>
  </conditionalFormatting>
  <conditionalFormatting sqref="I61">
    <cfRule type="expression" dxfId="8457" priority="1143">
      <formula>ISTEXT(Н7)</formula>
    </cfRule>
  </conditionalFormatting>
  <conditionalFormatting sqref="I61">
    <cfRule type="expression" dxfId="8456" priority="1144">
      <formula>ISTEXT(H61)</formula>
    </cfRule>
  </conditionalFormatting>
  <conditionalFormatting sqref="I61">
    <cfRule type="expression" dxfId="8455" priority="1145">
      <formula>ISTEXT(J61)</formula>
    </cfRule>
  </conditionalFormatting>
  <conditionalFormatting sqref="M61">
    <cfRule type="expression" dxfId="8454" priority="1146">
      <formula>ISTEXT(N61)</formula>
    </cfRule>
  </conditionalFormatting>
  <conditionalFormatting sqref="L61">
    <cfRule type="expression" dxfId="8453" priority="1147">
      <formula>ISTEXT(K61)</formula>
    </cfRule>
  </conditionalFormatting>
  <conditionalFormatting sqref="L61">
    <cfRule type="expression" dxfId="8452" priority="1148">
      <formula>ISTEXT(M61)</formula>
    </cfRule>
  </conditionalFormatting>
  <conditionalFormatting sqref="K61">
    <cfRule type="expression" dxfId="8451" priority="1149">
      <formula>ISTEXT(I61)</formula>
    </cfRule>
  </conditionalFormatting>
  <conditionalFormatting sqref="M61">
    <cfRule type="expression" dxfId="8450" priority="1150">
      <formula>ISTEXT(L61)</formula>
    </cfRule>
  </conditionalFormatting>
  <conditionalFormatting sqref="N61">
    <cfRule type="expression" dxfId="8449" priority="1151">
      <formula>ISTEXT(M61)</formula>
    </cfRule>
  </conditionalFormatting>
  <conditionalFormatting sqref="N61">
    <cfRule type="expression" dxfId="8448" priority="1152">
      <formula>ISTEXT(O61)</formula>
    </cfRule>
  </conditionalFormatting>
  <conditionalFormatting sqref="R61">
    <cfRule type="expression" dxfId="8447" priority="1153">
      <formula>ISTEXT(S61)</formula>
    </cfRule>
  </conditionalFormatting>
  <conditionalFormatting sqref="Q61">
    <cfRule type="expression" dxfId="8446" priority="1154">
      <formula>ISTEXT(P61)</formula>
    </cfRule>
  </conditionalFormatting>
  <conditionalFormatting sqref="Q61">
    <cfRule type="expression" dxfId="8445" priority="1155">
      <formula>ISTEXT(R61)</formula>
    </cfRule>
  </conditionalFormatting>
  <conditionalFormatting sqref="P61">
    <cfRule type="expression" dxfId="8444" priority="1156">
      <formula>ISTEXT(N61)</formula>
    </cfRule>
  </conditionalFormatting>
  <conditionalFormatting sqref="R61">
    <cfRule type="expression" dxfId="8443" priority="1157">
      <formula>ISTEXT(Q61)</formula>
    </cfRule>
  </conditionalFormatting>
  <conditionalFormatting sqref="S61">
    <cfRule type="expression" dxfId="8442" priority="1158">
      <formula>ISTEXT(R61)</formula>
    </cfRule>
  </conditionalFormatting>
  <conditionalFormatting sqref="S61">
    <cfRule type="expression" dxfId="8441" priority="1159">
      <formula>ISTEXT(T61)</formula>
    </cfRule>
  </conditionalFormatting>
  <conditionalFormatting sqref="W61">
    <cfRule type="expression" dxfId="8440" priority="1160">
      <formula>ISTEXT(X61)</formula>
    </cfRule>
  </conditionalFormatting>
  <conditionalFormatting sqref="V61">
    <cfRule type="expression" dxfId="8439" priority="1161">
      <formula>ISTEXT(U61)</formula>
    </cfRule>
  </conditionalFormatting>
  <conditionalFormatting sqref="V61">
    <cfRule type="expression" dxfId="8438" priority="1162">
      <formula>ISTEXT(W61)</formula>
    </cfRule>
  </conditionalFormatting>
  <conditionalFormatting sqref="U61">
    <cfRule type="expression" dxfId="8437" priority="1163">
      <formula>ISTEXT(S61)</formula>
    </cfRule>
  </conditionalFormatting>
  <conditionalFormatting sqref="W61">
    <cfRule type="expression" dxfId="8436" priority="1164">
      <formula>ISTEXT(V61)</formula>
    </cfRule>
  </conditionalFormatting>
  <conditionalFormatting sqref="X61">
    <cfRule type="expression" dxfId="8435" priority="1165">
      <formula>ISTEXT(W61)</formula>
    </cfRule>
  </conditionalFormatting>
  <conditionalFormatting sqref="X61">
    <cfRule type="expression" dxfId="8434" priority="1166">
      <formula>ISTEXT(Y61)</formula>
    </cfRule>
  </conditionalFormatting>
  <conditionalFormatting sqref="AB61">
    <cfRule type="expression" dxfId="8433" priority="1167">
      <formula>ISTEXT(AC61)</formula>
    </cfRule>
  </conditionalFormatting>
  <conditionalFormatting sqref="AA61">
    <cfRule type="expression" dxfId="8432" priority="1168">
      <formula>ISTEXT(Z61)</formula>
    </cfRule>
  </conditionalFormatting>
  <conditionalFormatting sqref="AA61">
    <cfRule type="expression" dxfId="8431" priority="1169">
      <formula>ISTEXT(AB61)</formula>
    </cfRule>
  </conditionalFormatting>
  <conditionalFormatting sqref="Z61">
    <cfRule type="expression" dxfId="8430" priority="1170">
      <formula>ISTEXT(AA61)</formula>
    </cfRule>
  </conditionalFormatting>
  <conditionalFormatting sqref="AB61">
    <cfRule type="expression" dxfId="8429" priority="1171">
      <formula>ISTEXT(AA61)</formula>
    </cfRule>
  </conditionalFormatting>
  <conditionalFormatting sqref="AC61">
    <cfRule type="expression" dxfId="8428" priority="1172">
      <formula>ISTEXT(Н7)</formula>
    </cfRule>
  </conditionalFormatting>
  <conditionalFormatting sqref="AC61">
    <cfRule type="expression" dxfId="8427" priority="1173">
      <formula>ISTEXT(AB61)</formula>
    </cfRule>
  </conditionalFormatting>
  <conditionalFormatting sqref="AC61">
    <cfRule type="expression" dxfId="8426" priority="1174">
      <formula>ISTEXT(AD61)</formula>
    </cfRule>
  </conditionalFormatting>
  <conditionalFormatting sqref="K61">
    <cfRule type="expression" dxfId="8425" priority="1175">
      <formula>ISTEXT(L61)</formula>
    </cfRule>
  </conditionalFormatting>
  <conditionalFormatting sqref="P61">
    <cfRule type="expression" dxfId="8424" priority="1176">
      <formula>ISTEXT(Q61)</formula>
    </cfRule>
  </conditionalFormatting>
  <conditionalFormatting sqref="U61">
    <cfRule type="expression" dxfId="8423" priority="1177">
      <formula>ISTEXT(V61)</formula>
    </cfRule>
  </conditionalFormatting>
  <conditionalFormatting sqref="Z61">
    <cfRule type="expression" dxfId="8422" priority="1178">
      <formula>ISTEXT(X61)</formula>
    </cfRule>
  </conditionalFormatting>
  <conditionalFormatting sqref="E61">
    <cfRule type="expression" dxfId="8421" priority="1179">
      <formula>ISERROR(E61)</formula>
    </cfRule>
  </conditionalFormatting>
  <conditionalFormatting sqref="F64:AD64 F84:AD84 F104:AD104 F122:AD122 F162:AD162">
    <cfRule type="expression" dxfId="8420" priority="1181">
      <formula>AND(LEN(#REF!)=0,$A64&lt;=$C$2)</formula>
    </cfRule>
  </conditionalFormatting>
  <conditionalFormatting sqref="E65:E76 E202:E204">
    <cfRule type="cellIs" dxfId="8419" priority="1182" operator="greaterThan">
      <formula>0.1</formula>
    </cfRule>
  </conditionalFormatting>
  <conditionalFormatting sqref="AF83:AK83">
    <cfRule type="expression" dxfId="8418" priority="1184">
      <formula>#REF!&gt;$C$2</formula>
    </cfRule>
  </conditionalFormatting>
  <conditionalFormatting sqref="F82:I82 L82:N82 P82:S82 U82:X82 Z82:AC82">
    <cfRule type="expression" dxfId="8417" priority="1186">
      <formula>ISTEXT(G82)</formula>
    </cfRule>
  </conditionalFormatting>
  <conditionalFormatting sqref="G82:I82 L82:N82 Q82:S82 V82:X82 AA82:AC82">
    <cfRule type="expression" dxfId="8416" priority="1187">
      <formula>ISTEXT(F82)</formula>
    </cfRule>
  </conditionalFormatting>
  <conditionalFormatting sqref="K82 P82 U82 Z82">
    <cfRule type="expression" dxfId="8415" priority="1188">
      <formula>ISTEXT(I82)</formula>
    </cfRule>
  </conditionalFormatting>
  <conditionalFormatting sqref="K82">
    <cfRule type="expression" dxfId="8414" priority="1189">
      <formula>ISTEXT(L82)</formula>
    </cfRule>
  </conditionalFormatting>
  <conditionalFormatting sqref="H65:H76 H202:H204">
    <cfRule type="expression" dxfId="8413" priority="1190">
      <formula>ISTEXT(I65)</formula>
    </cfRule>
  </conditionalFormatting>
  <conditionalFormatting sqref="G65:G76 G202:G204">
    <cfRule type="expression" dxfId="8412" priority="1191">
      <formula>ISTEXT(F65)</formula>
    </cfRule>
  </conditionalFormatting>
  <conditionalFormatting sqref="G65:G76 G202:G204">
    <cfRule type="expression" dxfId="8411" priority="1192">
      <formula>ISTEXT(H65)</formula>
    </cfRule>
  </conditionalFormatting>
  <conditionalFormatting sqref="I65:I76 I202:I204">
    <cfRule type="expression" dxfId="8410" priority="1193">
      <formula>ISTEXT(Н7)</formula>
    </cfRule>
  </conditionalFormatting>
  <conditionalFormatting sqref="I65">
    <cfRule type="expression" dxfId="8409" priority="1194">
      <formula>ISTEXT(K65)</formula>
    </cfRule>
  </conditionalFormatting>
  <conditionalFormatting sqref="I66:I76 I202:I204">
    <cfRule type="expression" dxfId="8408" priority="1195">
      <formula>ISTEXT(J66)</formula>
    </cfRule>
  </conditionalFormatting>
  <conditionalFormatting sqref="M65:M76 M202:M204">
    <cfRule type="expression" dxfId="8407" priority="1196">
      <formula>ISTEXT(N65)</formula>
    </cfRule>
  </conditionalFormatting>
  <conditionalFormatting sqref="L65:L76 L202:L204">
    <cfRule type="expression" dxfId="8406" priority="1197">
      <formula>ISTEXT(K65)</formula>
    </cfRule>
  </conditionalFormatting>
  <conditionalFormatting sqref="L65:L76 L202:L204">
    <cfRule type="expression" dxfId="8405" priority="1198">
      <formula>ISTEXT(M65)</formula>
    </cfRule>
  </conditionalFormatting>
  <conditionalFormatting sqref="K65:K76 K202:K204">
    <cfRule type="expression" dxfId="8404" priority="1199">
      <formula>ISTEXT(I65)</formula>
    </cfRule>
  </conditionalFormatting>
  <conditionalFormatting sqref="M65:M76 M202:M204">
    <cfRule type="expression" dxfId="8403" priority="1200">
      <formula>ISTEXT(L65)</formula>
    </cfRule>
  </conditionalFormatting>
  <conditionalFormatting sqref="N65">
    <cfRule type="expression" dxfId="8402" priority="1201">
      <formula>ISTEXT(M65)</formula>
    </cfRule>
  </conditionalFormatting>
  <conditionalFormatting sqref="N65">
    <cfRule type="expression" dxfId="8401" priority="1202">
      <formula>ISTEXT(P65)</formula>
    </cfRule>
  </conditionalFormatting>
  <conditionalFormatting sqref="N66:N76 N202:N204">
    <cfRule type="expression" dxfId="8400" priority="1203">
      <formula>ISTEXT(M66)</formula>
    </cfRule>
  </conditionalFormatting>
  <conditionalFormatting sqref="N66:N76 N202:N204">
    <cfRule type="expression" dxfId="8399" priority="1204">
      <formula>ISTEXT(O66)</formula>
    </cfRule>
  </conditionalFormatting>
  <conditionalFormatting sqref="R65:R76 R202:R204">
    <cfRule type="expression" dxfId="8398" priority="1205">
      <formula>ISTEXT(S65)</formula>
    </cfRule>
  </conditionalFormatting>
  <conditionalFormatting sqref="Q65:Q76 Q202:Q204">
    <cfRule type="expression" dxfId="8397" priority="1206">
      <formula>ISTEXT(P65)</formula>
    </cfRule>
  </conditionalFormatting>
  <conditionalFormatting sqref="Q65:Q76 Q202:Q204">
    <cfRule type="expression" dxfId="8396" priority="1207">
      <formula>ISTEXT(R65)</formula>
    </cfRule>
  </conditionalFormatting>
  <conditionalFormatting sqref="P65:P76 P202:P204">
    <cfRule type="expression" dxfId="8395" priority="1208">
      <formula>ISTEXT(N65)</formula>
    </cfRule>
  </conditionalFormatting>
  <conditionalFormatting sqref="R65:R76 R202:R204">
    <cfRule type="expression" dxfId="8394" priority="1209">
      <formula>ISTEXT(Q65)</formula>
    </cfRule>
  </conditionalFormatting>
  <conditionalFormatting sqref="S65">
    <cfRule type="expression" dxfId="8393" priority="1210">
      <formula>ISTEXT(R65)</formula>
    </cfRule>
  </conditionalFormatting>
  <conditionalFormatting sqref="S65">
    <cfRule type="expression" dxfId="8392" priority="1211">
      <formula>ISTEXT(U65)</formula>
    </cfRule>
  </conditionalFormatting>
  <conditionalFormatting sqref="S66:S76 S202:S204">
    <cfRule type="expression" dxfId="8391" priority="1212">
      <formula>ISTEXT(R66)</formula>
    </cfRule>
  </conditionalFormatting>
  <conditionalFormatting sqref="S66:S76 S202:S204">
    <cfRule type="expression" dxfId="8390" priority="1213">
      <formula>ISTEXT(T66)</formula>
    </cfRule>
  </conditionalFormatting>
  <conditionalFormatting sqref="W65:W76 W202:W204">
    <cfRule type="expression" dxfId="8389" priority="1214">
      <formula>ISTEXT(X65)</formula>
    </cfRule>
  </conditionalFormatting>
  <conditionalFormatting sqref="V65:V76 V202:V204">
    <cfRule type="expression" dxfId="8388" priority="1215">
      <formula>ISTEXT(U65)</formula>
    </cfRule>
  </conditionalFormatting>
  <conditionalFormatting sqref="V65:V76 V202:V204">
    <cfRule type="expression" dxfId="8387" priority="1216">
      <formula>ISTEXT(W65)</formula>
    </cfRule>
  </conditionalFormatting>
  <conditionalFormatting sqref="U65:U76 U202:U204">
    <cfRule type="expression" dxfId="8386" priority="1217">
      <formula>ISTEXT(S65)</formula>
    </cfRule>
  </conditionalFormatting>
  <conditionalFormatting sqref="W65:W76 W202:W204">
    <cfRule type="expression" dxfId="8385" priority="1218">
      <formula>ISTEXT(V65)</formula>
    </cfRule>
  </conditionalFormatting>
  <conditionalFormatting sqref="X65">
    <cfRule type="expression" dxfId="8384" priority="1219">
      <formula>ISTEXT(W65)</formula>
    </cfRule>
  </conditionalFormatting>
  <conditionalFormatting sqref="X65">
    <cfRule type="expression" dxfId="8383" priority="1220">
      <formula>ISTEXT(Z65)</formula>
    </cfRule>
  </conditionalFormatting>
  <conditionalFormatting sqref="X66:X76 X202:X204">
    <cfRule type="expression" dxfId="8382" priority="1221">
      <formula>ISTEXT(W66)</formula>
    </cfRule>
  </conditionalFormatting>
  <conditionalFormatting sqref="X66:X76 X202:X204">
    <cfRule type="expression" dxfId="8381" priority="1222">
      <formula>ISTEXT(Y66)</formula>
    </cfRule>
  </conditionalFormatting>
  <conditionalFormatting sqref="AB65:AB76 AB202:AB204">
    <cfRule type="expression" dxfId="8380" priority="1223">
      <formula>ISTEXT(AC65)</formula>
    </cfRule>
  </conditionalFormatting>
  <conditionalFormatting sqref="AA65:AA76 AA202:AA204">
    <cfRule type="expression" dxfId="8379" priority="1224">
      <formula>ISTEXT(Z65)</formula>
    </cfRule>
  </conditionalFormatting>
  <conditionalFormatting sqref="AA65:AA76 AA202:AA204">
    <cfRule type="expression" dxfId="8378" priority="1225">
      <formula>ISTEXT(AB65)</formula>
    </cfRule>
  </conditionalFormatting>
  <conditionalFormatting sqref="Z65:Z76 Z202:Z204">
    <cfRule type="expression" dxfId="8377" priority="1226">
      <formula>ISTEXT(AA65)</formula>
    </cfRule>
  </conditionalFormatting>
  <conditionalFormatting sqref="AB65:AB76 AB202:AB204">
    <cfRule type="expression" dxfId="8376" priority="1227">
      <formula>ISTEXT(AA65)</formula>
    </cfRule>
  </conditionalFormatting>
  <conditionalFormatting sqref="AC65:AC76 AC202:AC204">
    <cfRule type="expression" dxfId="8375" priority="1228">
      <formula>ISTEXT(Н7)</formula>
    </cfRule>
  </conditionalFormatting>
  <conditionalFormatting sqref="AC65">
    <cfRule type="expression" dxfId="8374" priority="1229">
      <formula>ISTEXT(AB65)</formula>
    </cfRule>
  </conditionalFormatting>
  <conditionalFormatting sqref="AC65">
    <cfRule type="expression" dxfId="8373" priority="1230">
      <formula>ISTEXT(AD65)</formula>
    </cfRule>
  </conditionalFormatting>
  <conditionalFormatting sqref="AC66:AC76 AC202:AC204">
    <cfRule type="expression" dxfId="8372" priority="1231">
      <formula>ISTEXT(AB66)</formula>
    </cfRule>
  </conditionalFormatting>
  <conditionalFormatting sqref="AC66:AC76 AC202:AC204">
    <cfRule type="expression" dxfId="8371" priority="1232">
      <formula>ISTEXT(AD66)</formula>
    </cfRule>
  </conditionalFormatting>
  <conditionalFormatting sqref="K65:K76 K202:K204">
    <cfRule type="expression" dxfId="8370" priority="1233">
      <formula>ISTEXT(L65)</formula>
    </cfRule>
  </conditionalFormatting>
  <conditionalFormatting sqref="P65:P76 P202:P204">
    <cfRule type="expression" dxfId="8369" priority="1234">
      <formula>ISTEXT(Q65)</formula>
    </cfRule>
  </conditionalFormatting>
  <conditionalFormatting sqref="U65:U76 U202:U204">
    <cfRule type="expression" dxfId="8368" priority="1235">
      <formula>ISTEXT(V65)</formula>
    </cfRule>
  </conditionalFormatting>
  <conditionalFormatting sqref="Z65:Z76 Z202:Z204">
    <cfRule type="expression" dxfId="8367" priority="1236">
      <formula>ISTEXT(X65)</formula>
    </cfRule>
  </conditionalFormatting>
  <conditionalFormatting sqref="E64:E76 E83 E202:E204">
    <cfRule type="expression" dxfId="8366" priority="1237">
      <formula>ISERROR(E64)</formula>
    </cfRule>
  </conditionalFormatting>
  <conditionalFormatting sqref="E82">
    <cfRule type="cellIs" dxfId="8365" priority="1240" operator="greaterThan">
      <formula>0.1</formula>
    </cfRule>
  </conditionalFormatting>
  <conditionalFormatting sqref="I82">
    <cfRule type="expression" dxfId="8364" priority="1241">
      <formula>ISTEXT(Н7)</formula>
    </cfRule>
  </conditionalFormatting>
  <conditionalFormatting sqref="AC82">
    <cfRule type="expression" dxfId="8363" priority="1242">
      <formula>ISTEXT(Н7)</formula>
    </cfRule>
  </conditionalFormatting>
  <conditionalFormatting sqref="E82">
    <cfRule type="expression" dxfId="8362" priority="1243">
      <formula>ISERROR(E82)</formula>
    </cfRule>
  </conditionalFormatting>
  <conditionalFormatting sqref="E81">
    <cfRule type="cellIs" dxfId="8361" priority="1244" operator="greaterThan">
      <formula>0.1</formula>
    </cfRule>
  </conditionalFormatting>
  <conditionalFormatting sqref="H81">
    <cfRule type="expression" dxfId="8360" priority="1245">
      <formula>ISTEXT(I81)</formula>
    </cfRule>
  </conditionalFormatting>
  <conditionalFormatting sqref="G81">
    <cfRule type="expression" dxfId="8359" priority="1246">
      <formula>ISTEXT(F81)</formula>
    </cfRule>
  </conditionalFormatting>
  <conditionalFormatting sqref="G81">
    <cfRule type="expression" dxfId="8358" priority="1247">
      <formula>ISTEXT(H81)</formula>
    </cfRule>
  </conditionalFormatting>
  <conditionalFormatting sqref="I81">
    <cfRule type="expression" dxfId="8357" priority="1248">
      <formula>ISTEXT(Н7)</formula>
    </cfRule>
  </conditionalFormatting>
  <conditionalFormatting sqref="I81">
    <cfRule type="expression" dxfId="8356" priority="1249">
      <formula>ISTEXT(H81)</formula>
    </cfRule>
  </conditionalFormatting>
  <conditionalFormatting sqref="L81">
    <cfRule type="expression" dxfId="8355" priority="1250">
      <formula>ISTEXT(K81)</formula>
    </cfRule>
  </conditionalFormatting>
  <conditionalFormatting sqref="L81">
    <cfRule type="expression" dxfId="8354" priority="1251">
      <formula>ISTEXT(M81)</formula>
    </cfRule>
  </conditionalFormatting>
  <conditionalFormatting sqref="K81">
    <cfRule type="expression" dxfId="8353" priority="1252">
      <formula>ISTEXT(I81)</formula>
    </cfRule>
  </conditionalFormatting>
  <conditionalFormatting sqref="N81">
    <cfRule type="expression" dxfId="8352" priority="1253">
      <formula>ISTEXT(M81)</formula>
    </cfRule>
  </conditionalFormatting>
  <conditionalFormatting sqref="R81">
    <cfRule type="expression" dxfId="8351" priority="1254">
      <formula>ISTEXT(S81)</formula>
    </cfRule>
  </conditionalFormatting>
  <conditionalFormatting sqref="Q81">
    <cfRule type="expression" dxfId="8350" priority="1255">
      <formula>ISTEXT(P81)</formula>
    </cfRule>
  </conditionalFormatting>
  <conditionalFormatting sqref="Q81">
    <cfRule type="expression" dxfId="8349" priority="1256">
      <formula>ISTEXT(R81)</formula>
    </cfRule>
  </conditionalFormatting>
  <conditionalFormatting sqref="P81">
    <cfRule type="expression" dxfId="8348" priority="1257">
      <formula>ISTEXT(N81)</formula>
    </cfRule>
  </conditionalFormatting>
  <conditionalFormatting sqref="R81">
    <cfRule type="expression" dxfId="8347" priority="1258">
      <formula>ISTEXT(Q81)</formula>
    </cfRule>
  </conditionalFormatting>
  <conditionalFormatting sqref="S81">
    <cfRule type="expression" dxfId="8346" priority="1259">
      <formula>ISTEXT(R81)</formula>
    </cfRule>
  </conditionalFormatting>
  <conditionalFormatting sqref="W81">
    <cfRule type="expression" dxfId="8345" priority="1260">
      <formula>ISTEXT(X81)</formula>
    </cfRule>
  </conditionalFormatting>
  <conditionalFormatting sqref="V81">
    <cfRule type="expression" dxfId="8344" priority="1261">
      <formula>ISTEXT(U81)</formula>
    </cfRule>
  </conditionalFormatting>
  <conditionalFormatting sqref="V81">
    <cfRule type="expression" dxfId="8343" priority="1262">
      <formula>ISTEXT(W81)</formula>
    </cfRule>
  </conditionalFormatting>
  <conditionalFormatting sqref="U81">
    <cfRule type="expression" dxfId="8342" priority="1263">
      <formula>ISTEXT(S81)</formula>
    </cfRule>
  </conditionalFormatting>
  <conditionalFormatting sqref="W81">
    <cfRule type="expression" dxfId="8341" priority="1264">
      <formula>ISTEXT(V81)</formula>
    </cfRule>
  </conditionalFormatting>
  <conditionalFormatting sqref="X81">
    <cfRule type="expression" dxfId="8340" priority="1265">
      <formula>ISTEXT(W81)</formula>
    </cfRule>
  </conditionalFormatting>
  <conditionalFormatting sqref="X81">
    <cfRule type="expression" dxfId="8339" priority="1266">
      <formula>ISTEXT(Y81)</formula>
    </cfRule>
  </conditionalFormatting>
  <conditionalFormatting sqref="AA81">
    <cfRule type="expression" dxfId="8338" priority="1267">
      <formula>ISTEXT(Z81)</formula>
    </cfRule>
  </conditionalFormatting>
  <conditionalFormatting sqref="Z81">
    <cfRule type="expression" dxfId="8337" priority="1268">
      <formula>ISTEXT(AA81)</formula>
    </cfRule>
  </conditionalFormatting>
  <conditionalFormatting sqref="AB81">
    <cfRule type="expression" dxfId="8336" priority="1269">
      <formula>ISTEXT(AA81)</formula>
    </cfRule>
  </conditionalFormatting>
  <conditionalFormatting sqref="AC81">
    <cfRule type="expression" dxfId="8335" priority="1270">
      <formula>ISTEXT(Н7)</formula>
    </cfRule>
  </conditionalFormatting>
  <conditionalFormatting sqref="AC81">
    <cfRule type="expression" dxfId="8334" priority="1271">
      <formula>ISTEXT(AD81)</formula>
    </cfRule>
  </conditionalFormatting>
  <conditionalFormatting sqref="K81">
    <cfRule type="expression" dxfId="8333" priority="1272">
      <formula>ISTEXT(L81)</formula>
    </cfRule>
  </conditionalFormatting>
  <conditionalFormatting sqref="P81">
    <cfRule type="expression" dxfId="8332" priority="1273">
      <formula>ISTEXT(Q81)</formula>
    </cfRule>
  </conditionalFormatting>
  <conditionalFormatting sqref="Z81">
    <cfRule type="expression" dxfId="8331" priority="1274">
      <formula>ISTEXT(X81)</formula>
    </cfRule>
  </conditionalFormatting>
  <conditionalFormatting sqref="E81">
    <cfRule type="expression" dxfId="8330" priority="1275">
      <formula>ISERROR(E81)</formula>
    </cfRule>
  </conditionalFormatting>
  <conditionalFormatting sqref="E78">
    <cfRule type="cellIs" dxfId="8329" priority="1276" operator="greaterThan">
      <formula>0.1</formula>
    </cfRule>
  </conditionalFormatting>
  <conditionalFormatting sqref="H78">
    <cfRule type="expression" dxfId="8328" priority="1277">
      <formula>ISTEXT(I78)</formula>
    </cfRule>
  </conditionalFormatting>
  <conditionalFormatting sqref="G78">
    <cfRule type="expression" dxfId="8327" priority="1278">
      <formula>ISTEXT(F78)</formula>
    </cfRule>
  </conditionalFormatting>
  <conditionalFormatting sqref="F78">
    <cfRule type="expression" dxfId="8326" priority="1279">
      <formula>ISTEXT(G78)</formula>
    </cfRule>
  </conditionalFormatting>
  <conditionalFormatting sqref="H78">
    <cfRule type="expression" dxfId="8325" priority="1280">
      <formula>ISTEXT(G78)</formula>
    </cfRule>
  </conditionalFormatting>
  <conditionalFormatting sqref="I78">
    <cfRule type="expression" dxfId="8324" priority="1281">
      <formula>ISTEXT(Н7)</formula>
    </cfRule>
  </conditionalFormatting>
  <conditionalFormatting sqref="M78">
    <cfRule type="expression" dxfId="8323" priority="1282">
      <formula>ISTEXT(N78)</formula>
    </cfRule>
  </conditionalFormatting>
  <conditionalFormatting sqref="L78">
    <cfRule type="expression" dxfId="8322" priority="1283">
      <formula>ISTEXT(K78)</formula>
    </cfRule>
  </conditionalFormatting>
  <conditionalFormatting sqref="L78">
    <cfRule type="expression" dxfId="8321" priority="1284">
      <formula>ISTEXT(M78)</formula>
    </cfRule>
  </conditionalFormatting>
  <conditionalFormatting sqref="K78">
    <cfRule type="expression" dxfId="8320" priority="1285">
      <formula>ISTEXT(I78)</formula>
    </cfRule>
  </conditionalFormatting>
  <conditionalFormatting sqref="M78">
    <cfRule type="expression" dxfId="8319" priority="1286">
      <formula>ISTEXT(L78)</formula>
    </cfRule>
  </conditionalFormatting>
  <conditionalFormatting sqref="N78">
    <cfRule type="expression" dxfId="8318" priority="1287">
      <formula>ISTEXT(O78)</formula>
    </cfRule>
  </conditionalFormatting>
  <conditionalFormatting sqref="R78">
    <cfRule type="expression" dxfId="8317" priority="1288">
      <formula>ISTEXT(S78)</formula>
    </cfRule>
  </conditionalFormatting>
  <conditionalFormatting sqref="P78">
    <cfRule type="expression" dxfId="8316" priority="1289">
      <formula>ISTEXT(N78)</formula>
    </cfRule>
  </conditionalFormatting>
  <conditionalFormatting sqref="R78">
    <cfRule type="expression" dxfId="8315" priority="1290">
      <formula>ISTEXT(Q78)</formula>
    </cfRule>
  </conditionalFormatting>
  <conditionalFormatting sqref="W78">
    <cfRule type="expression" dxfId="8314" priority="1291">
      <formula>ISTEXT(X78)</formula>
    </cfRule>
  </conditionalFormatting>
  <conditionalFormatting sqref="V78">
    <cfRule type="expression" dxfId="8313" priority="1292">
      <formula>ISTEXT(W78)</formula>
    </cfRule>
  </conditionalFormatting>
  <conditionalFormatting sqref="U78">
    <cfRule type="expression" dxfId="8312" priority="1293">
      <formula>ISTEXT(S78)</formula>
    </cfRule>
  </conditionalFormatting>
  <conditionalFormatting sqref="X78">
    <cfRule type="expression" dxfId="8311" priority="1294">
      <formula>ISTEXT(W78)</formula>
    </cfRule>
  </conditionalFormatting>
  <conditionalFormatting sqref="X78">
    <cfRule type="expression" dxfId="8310" priority="1295">
      <formula>ISTEXT(Y78)</formula>
    </cfRule>
  </conditionalFormatting>
  <conditionalFormatting sqref="Z78">
    <cfRule type="expression" dxfId="8309" priority="1296">
      <formula>ISTEXT(AA78)</formula>
    </cfRule>
  </conditionalFormatting>
  <conditionalFormatting sqref="AC78">
    <cfRule type="expression" dxfId="8308" priority="1297">
      <formula>ISTEXT(Н7)</formula>
    </cfRule>
  </conditionalFormatting>
  <conditionalFormatting sqref="AC78">
    <cfRule type="expression" dxfId="8307" priority="1298">
      <formula>ISTEXT(AB78)</formula>
    </cfRule>
  </conditionalFormatting>
  <conditionalFormatting sqref="AC78">
    <cfRule type="expression" dxfId="8306" priority="1299">
      <formula>ISTEXT(AD78)</formula>
    </cfRule>
  </conditionalFormatting>
  <conditionalFormatting sqref="K78">
    <cfRule type="expression" dxfId="8305" priority="1300">
      <formula>ISTEXT(L78)</formula>
    </cfRule>
  </conditionalFormatting>
  <conditionalFormatting sqref="P78">
    <cfRule type="expression" dxfId="8304" priority="1301">
      <formula>ISTEXT(Q78)</formula>
    </cfRule>
  </conditionalFormatting>
  <conditionalFormatting sqref="Z78">
    <cfRule type="expression" dxfId="8303" priority="1302">
      <formula>ISTEXT(X78)</formula>
    </cfRule>
  </conditionalFormatting>
  <conditionalFormatting sqref="E78">
    <cfRule type="expression" dxfId="8302" priority="1303">
      <formula>ISERROR(E78)</formula>
    </cfRule>
  </conditionalFormatting>
  <conditionalFormatting sqref="E77">
    <cfRule type="cellIs" dxfId="8301" priority="1304" operator="greaterThan">
      <formula>0.1</formula>
    </cfRule>
  </conditionalFormatting>
  <conditionalFormatting sqref="H77">
    <cfRule type="expression" dxfId="8300" priority="1305">
      <formula>ISTEXT(I77)</formula>
    </cfRule>
  </conditionalFormatting>
  <conditionalFormatting sqref="G77">
    <cfRule type="expression" dxfId="8299" priority="1306">
      <formula>ISTEXT(F77)</formula>
    </cfRule>
  </conditionalFormatting>
  <conditionalFormatting sqref="G77">
    <cfRule type="expression" dxfId="8298" priority="1307">
      <formula>ISTEXT(H77)</formula>
    </cfRule>
  </conditionalFormatting>
  <conditionalFormatting sqref="F77">
    <cfRule type="expression" dxfId="8297" priority="1308">
      <formula>ISTEXT(G77)</formula>
    </cfRule>
  </conditionalFormatting>
  <conditionalFormatting sqref="H77">
    <cfRule type="expression" dxfId="8296" priority="1309">
      <formula>ISTEXT(G77)</formula>
    </cfRule>
  </conditionalFormatting>
  <conditionalFormatting sqref="I77">
    <cfRule type="expression" dxfId="8295" priority="1310">
      <formula>ISTEXT(Н7)</formula>
    </cfRule>
  </conditionalFormatting>
  <conditionalFormatting sqref="I77">
    <cfRule type="expression" dxfId="8294" priority="1311">
      <formula>ISTEXT(H77)</formula>
    </cfRule>
  </conditionalFormatting>
  <conditionalFormatting sqref="I77">
    <cfRule type="expression" dxfId="8293" priority="1312">
      <formula>ISTEXT(J77)</formula>
    </cfRule>
  </conditionalFormatting>
  <conditionalFormatting sqref="M77">
    <cfRule type="expression" dxfId="8292" priority="1313">
      <formula>ISTEXT(N77)</formula>
    </cfRule>
  </conditionalFormatting>
  <conditionalFormatting sqref="L77">
    <cfRule type="expression" dxfId="8291" priority="1314">
      <formula>ISTEXT(K77)</formula>
    </cfRule>
  </conditionalFormatting>
  <conditionalFormatting sqref="L77">
    <cfRule type="expression" dxfId="8290" priority="1315">
      <formula>ISTEXT(M77)</formula>
    </cfRule>
  </conditionalFormatting>
  <conditionalFormatting sqref="K77">
    <cfRule type="expression" dxfId="8289" priority="1316">
      <formula>ISTEXT(I77)</formula>
    </cfRule>
  </conditionalFormatting>
  <conditionalFormatting sqref="M77">
    <cfRule type="expression" dxfId="8288" priority="1317">
      <formula>ISTEXT(L77)</formula>
    </cfRule>
  </conditionalFormatting>
  <conditionalFormatting sqref="N77">
    <cfRule type="expression" dxfId="8287" priority="1318">
      <formula>ISTEXT(M77)</formula>
    </cfRule>
  </conditionalFormatting>
  <conditionalFormatting sqref="N77">
    <cfRule type="expression" dxfId="8286" priority="1319">
      <formula>ISTEXT(O77)</formula>
    </cfRule>
  </conditionalFormatting>
  <conditionalFormatting sqref="R77">
    <cfRule type="expression" dxfId="8285" priority="1320">
      <formula>ISTEXT(S77)</formula>
    </cfRule>
  </conditionalFormatting>
  <conditionalFormatting sqref="Q77">
    <cfRule type="expression" dxfId="8284" priority="1321">
      <formula>ISTEXT(P77)</formula>
    </cfRule>
  </conditionalFormatting>
  <conditionalFormatting sqref="Q77">
    <cfRule type="expression" dxfId="8283" priority="1322">
      <formula>ISTEXT(R77)</formula>
    </cfRule>
  </conditionalFormatting>
  <conditionalFormatting sqref="P77">
    <cfRule type="expression" dxfId="8282" priority="1323">
      <formula>ISTEXT(N77)</formula>
    </cfRule>
  </conditionalFormatting>
  <conditionalFormatting sqref="R77">
    <cfRule type="expression" dxfId="8281" priority="1324">
      <formula>ISTEXT(Q77)</formula>
    </cfRule>
  </conditionalFormatting>
  <conditionalFormatting sqref="S77">
    <cfRule type="expression" dxfId="8280" priority="1325">
      <formula>ISTEXT(R77)</formula>
    </cfRule>
  </conditionalFormatting>
  <conditionalFormatting sqref="S77">
    <cfRule type="expression" dxfId="8279" priority="1326">
      <formula>ISTEXT(T77)</formula>
    </cfRule>
  </conditionalFormatting>
  <conditionalFormatting sqref="W77">
    <cfRule type="expression" dxfId="8278" priority="1327">
      <formula>ISTEXT(X77)</formula>
    </cfRule>
  </conditionalFormatting>
  <conditionalFormatting sqref="V77">
    <cfRule type="expression" dxfId="8277" priority="1328">
      <formula>ISTEXT(U77)</formula>
    </cfRule>
  </conditionalFormatting>
  <conditionalFormatting sqref="V77">
    <cfRule type="expression" dxfId="8276" priority="1329">
      <formula>ISTEXT(W77)</formula>
    </cfRule>
  </conditionalFormatting>
  <conditionalFormatting sqref="U77">
    <cfRule type="expression" dxfId="8275" priority="1330">
      <formula>ISTEXT(S77)</formula>
    </cfRule>
  </conditionalFormatting>
  <conditionalFormatting sqref="W77">
    <cfRule type="expression" dxfId="8274" priority="1331">
      <formula>ISTEXT(V77)</formula>
    </cfRule>
  </conditionalFormatting>
  <conditionalFormatting sqref="X77">
    <cfRule type="expression" dxfId="8273" priority="1332">
      <formula>ISTEXT(W77)</formula>
    </cfRule>
  </conditionalFormatting>
  <conditionalFormatting sqref="X77">
    <cfRule type="expression" dxfId="8272" priority="1333">
      <formula>ISTEXT(Y77)</formula>
    </cfRule>
  </conditionalFormatting>
  <conditionalFormatting sqref="AB77">
    <cfRule type="expression" dxfId="8271" priority="1334">
      <formula>ISTEXT(AC77)</formula>
    </cfRule>
  </conditionalFormatting>
  <conditionalFormatting sqref="AA77">
    <cfRule type="expression" dxfId="8270" priority="1335">
      <formula>ISTEXT(Z77)</formula>
    </cfRule>
  </conditionalFormatting>
  <conditionalFormatting sqref="AA77">
    <cfRule type="expression" dxfId="8269" priority="1336">
      <formula>ISTEXT(AB77)</formula>
    </cfRule>
  </conditionalFormatting>
  <conditionalFormatting sqref="Z77">
    <cfRule type="expression" dxfId="8268" priority="1337">
      <formula>ISTEXT(AA77)</formula>
    </cfRule>
  </conditionalFormatting>
  <conditionalFormatting sqref="AB77">
    <cfRule type="expression" dxfId="8267" priority="1338">
      <formula>ISTEXT(AA77)</formula>
    </cfRule>
  </conditionalFormatting>
  <conditionalFormatting sqref="AC77">
    <cfRule type="expression" dxfId="8266" priority="1339">
      <formula>ISTEXT(Н7)</formula>
    </cfRule>
  </conditionalFormatting>
  <conditionalFormatting sqref="AC77">
    <cfRule type="expression" dxfId="8265" priority="1340">
      <formula>ISTEXT(AB77)</formula>
    </cfRule>
  </conditionalFormatting>
  <conditionalFormatting sqref="AC77">
    <cfRule type="expression" dxfId="8264" priority="1341">
      <formula>ISTEXT(AD77)</formula>
    </cfRule>
  </conditionalFormatting>
  <conditionalFormatting sqref="K77">
    <cfRule type="expression" dxfId="8263" priority="1342">
      <formula>ISTEXT(L77)</formula>
    </cfRule>
  </conditionalFormatting>
  <conditionalFormatting sqref="P77">
    <cfRule type="expression" dxfId="8262" priority="1343">
      <formula>ISTEXT(Q77)</formula>
    </cfRule>
  </conditionalFormatting>
  <conditionalFormatting sqref="U77">
    <cfRule type="expression" dxfId="8261" priority="1344">
      <formula>ISTEXT(V77)</formula>
    </cfRule>
  </conditionalFormatting>
  <conditionalFormatting sqref="Z77">
    <cfRule type="expression" dxfId="8260" priority="1345">
      <formula>ISTEXT(X77)</formula>
    </cfRule>
  </conditionalFormatting>
  <conditionalFormatting sqref="E77">
    <cfRule type="expression" dxfId="8259" priority="1346">
      <formula>ISERROR(E77)</formula>
    </cfRule>
  </conditionalFormatting>
  <conditionalFormatting sqref="E80">
    <cfRule type="cellIs" dxfId="8258" priority="1347" operator="greaterThan">
      <formula>0.1</formula>
    </cfRule>
  </conditionalFormatting>
  <conditionalFormatting sqref="H80">
    <cfRule type="expression" dxfId="8257" priority="1348">
      <formula>ISTEXT(I80)</formula>
    </cfRule>
  </conditionalFormatting>
  <conditionalFormatting sqref="G80">
    <cfRule type="expression" dxfId="8256" priority="1349">
      <formula>ISTEXT(F80)</formula>
    </cfRule>
  </conditionalFormatting>
  <conditionalFormatting sqref="G80">
    <cfRule type="expression" dxfId="8255" priority="1350">
      <formula>ISTEXT(H80)</formula>
    </cfRule>
  </conditionalFormatting>
  <conditionalFormatting sqref="F80">
    <cfRule type="expression" dxfId="8254" priority="1351">
      <formula>ISTEXT(G80)</formula>
    </cfRule>
  </conditionalFormatting>
  <conditionalFormatting sqref="H80">
    <cfRule type="expression" dxfId="8253" priority="1352">
      <formula>ISTEXT(G80)</formula>
    </cfRule>
  </conditionalFormatting>
  <conditionalFormatting sqref="I80">
    <cfRule type="expression" dxfId="8252" priority="1353">
      <formula>ISTEXT(Н7)</formula>
    </cfRule>
  </conditionalFormatting>
  <conditionalFormatting sqref="I80">
    <cfRule type="expression" dxfId="8251" priority="1354">
      <formula>ISTEXT(H80)</formula>
    </cfRule>
  </conditionalFormatting>
  <conditionalFormatting sqref="I80">
    <cfRule type="expression" dxfId="8250" priority="1355">
      <formula>ISTEXT(J80)</formula>
    </cfRule>
  </conditionalFormatting>
  <conditionalFormatting sqref="M80">
    <cfRule type="expression" dxfId="8249" priority="1356">
      <formula>ISTEXT(N80)</formula>
    </cfRule>
  </conditionalFormatting>
  <conditionalFormatting sqref="L80">
    <cfRule type="expression" dxfId="8248" priority="1357">
      <formula>ISTEXT(K80)</formula>
    </cfRule>
  </conditionalFormatting>
  <conditionalFormatting sqref="L80">
    <cfRule type="expression" dxfId="8247" priority="1358">
      <formula>ISTEXT(M80)</formula>
    </cfRule>
  </conditionalFormatting>
  <conditionalFormatting sqref="K80">
    <cfRule type="expression" dxfId="8246" priority="1359">
      <formula>ISTEXT(I80)</formula>
    </cfRule>
  </conditionalFormatting>
  <conditionalFormatting sqref="M80">
    <cfRule type="expression" dxfId="8245" priority="1360">
      <formula>ISTEXT(L80)</formula>
    </cfRule>
  </conditionalFormatting>
  <conditionalFormatting sqref="N80">
    <cfRule type="expression" dxfId="8244" priority="1361">
      <formula>ISTEXT(M80)</formula>
    </cfRule>
  </conditionalFormatting>
  <conditionalFormatting sqref="N80">
    <cfRule type="expression" dxfId="8243" priority="1362">
      <formula>ISTEXT(O80)</formula>
    </cfRule>
  </conditionalFormatting>
  <conditionalFormatting sqref="R80">
    <cfRule type="expression" dxfId="8242" priority="1363">
      <formula>ISTEXT(S80)</formula>
    </cfRule>
  </conditionalFormatting>
  <conditionalFormatting sqref="Q80">
    <cfRule type="expression" dxfId="8241" priority="1364">
      <formula>ISTEXT(P80)</formula>
    </cfRule>
  </conditionalFormatting>
  <conditionalFormatting sqref="Q80">
    <cfRule type="expression" dxfId="8240" priority="1365">
      <formula>ISTEXT(R80)</formula>
    </cfRule>
  </conditionalFormatting>
  <conditionalFormatting sqref="P80">
    <cfRule type="expression" dxfId="8239" priority="1366">
      <formula>ISTEXT(N80)</formula>
    </cfRule>
  </conditionalFormatting>
  <conditionalFormatting sqref="R80">
    <cfRule type="expression" dxfId="8238" priority="1367">
      <formula>ISTEXT(Q80)</formula>
    </cfRule>
  </conditionalFormatting>
  <conditionalFormatting sqref="S80">
    <cfRule type="expression" dxfId="8237" priority="1368">
      <formula>ISTEXT(R80)</formula>
    </cfRule>
  </conditionalFormatting>
  <conditionalFormatting sqref="S80">
    <cfRule type="expression" dxfId="8236" priority="1369">
      <formula>ISTEXT(T80)</formula>
    </cfRule>
  </conditionalFormatting>
  <conditionalFormatting sqref="W80">
    <cfRule type="expression" dxfId="8235" priority="1370">
      <formula>ISTEXT(X80)</formula>
    </cfRule>
  </conditionalFormatting>
  <conditionalFormatting sqref="V80">
    <cfRule type="expression" dxfId="8234" priority="1371">
      <formula>ISTEXT(U80)</formula>
    </cfRule>
  </conditionalFormatting>
  <conditionalFormatting sqref="V80">
    <cfRule type="expression" dxfId="8233" priority="1372">
      <formula>ISTEXT(W80)</formula>
    </cfRule>
  </conditionalFormatting>
  <conditionalFormatting sqref="U80">
    <cfRule type="expression" dxfId="8232" priority="1373">
      <formula>ISTEXT(S80)</formula>
    </cfRule>
  </conditionalFormatting>
  <conditionalFormatting sqref="W80">
    <cfRule type="expression" dxfId="8231" priority="1374">
      <formula>ISTEXT(V80)</formula>
    </cfRule>
  </conditionalFormatting>
  <conditionalFormatting sqref="X80">
    <cfRule type="expression" dxfId="8230" priority="1375">
      <formula>ISTEXT(W80)</formula>
    </cfRule>
  </conditionalFormatting>
  <conditionalFormatting sqref="X80">
    <cfRule type="expression" dxfId="8229" priority="1376">
      <formula>ISTEXT(Y80)</formula>
    </cfRule>
  </conditionalFormatting>
  <conditionalFormatting sqref="AB80">
    <cfRule type="expression" dxfId="8228" priority="1377">
      <formula>ISTEXT(AC80)</formula>
    </cfRule>
  </conditionalFormatting>
  <conditionalFormatting sqref="AA80">
    <cfRule type="expression" dxfId="8227" priority="1378">
      <formula>ISTEXT(Z80)</formula>
    </cfRule>
  </conditionalFormatting>
  <conditionalFormatting sqref="AA80">
    <cfRule type="expression" dxfId="8226" priority="1379">
      <formula>ISTEXT(AB80)</formula>
    </cfRule>
  </conditionalFormatting>
  <conditionalFormatting sqref="Z80">
    <cfRule type="expression" dxfId="8225" priority="1380">
      <formula>ISTEXT(AA80)</formula>
    </cfRule>
  </conditionalFormatting>
  <conditionalFormatting sqref="AB80">
    <cfRule type="expression" dxfId="8224" priority="1381">
      <formula>ISTEXT(AA80)</formula>
    </cfRule>
  </conditionalFormatting>
  <conditionalFormatting sqref="AC80">
    <cfRule type="expression" dxfId="8223" priority="1382">
      <formula>ISTEXT(Н7)</formula>
    </cfRule>
  </conditionalFormatting>
  <conditionalFormatting sqref="AC80">
    <cfRule type="expression" dxfId="8222" priority="1383">
      <formula>ISTEXT(AB80)</formula>
    </cfRule>
  </conditionalFormatting>
  <conditionalFormatting sqref="AC80">
    <cfRule type="expression" dxfId="8221" priority="1384">
      <formula>ISTEXT(AD80)</formula>
    </cfRule>
  </conditionalFormatting>
  <conditionalFormatting sqref="K80">
    <cfRule type="expression" dxfId="8220" priority="1385">
      <formula>ISTEXT(L80)</formula>
    </cfRule>
  </conditionalFormatting>
  <conditionalFormatting sqref="P80">
    <cfRule type="expression" dxfId="8219" priority="1386">
      <formula>ISTEXT(Q80)</formula>
    </cfRule>
  </conditionalFormatting>
  <conditionalFormatting sqref="U80">
    <cfRule type="expression" dxfId="8218" priority="1387">
      <formula>ISTEXT(V80)</formula>
    </cfRule>
  </conditionalFormatting>
  <conditionalFormatting sqref="Z80">
    <cfRule type="expression" dxfId="8217" priority="1388">
      <formula>ISTEXT(X80)</formula>
    </cfRule>
  </conditionalFormatting>
  <conditionalFormatting sqref="E80">
    <cfRule type="expression" dxfId="8216" priority="1389">
      <formula>ISERROR(E80)</formula>
    </cfRule>
  </conditionalFormatting>
  <conditionalFormatting sqref="E79">
    <cfRule type="cellIs" dxfId="8215" priority="1390" operator="greaterThan">
      <formula>0.1</formula>
    </cfRule>
  </conditionalFormatting>
  <conditionalFormatting sqref="H79">
    <cfRule type="expression" dxfId="8214" priority="1391">
      <formula>ISTEXT(I79)</formula>
    </cfRule>
  </conditionalFormatting>
  <conditionalFormatting sqref="G79">
    <cfRule type="expression" dxfId="8213" priority="1392">
      <formula>ISTEXT(F79)</formula>
    </cfRule>
  </conditionalFormatting>
  <conditionalFormatting sqref="G79">
    <cfRule type="expression" dxfId="8212" priority="1393">
      <formula>ISTEXT(H79)</formula>
    </cfRule>
  </conditionalFormatting>
  <conditionalFormatting sqref="F79">
    <cfRule type="expression" dxfId="8211" priority="1394">
      <formula>ISTEXT(G79)</formula>
    </cfRule>
  </conditionalFormatting>
  <conditionalFormatting sqref="I79">
    <cfRule type="expression" dxfId="8210" priority="1395">
      <formula>ISTEXT(Н7)</formula>
    </cfRule>
  </conditionalFormatting>
  <conditionalFormatting sqref="I79">
    <cfRule type="expression" dxfId="8209" priority="1396">
      <formula>ISTEXT(H79)</formula>
    </cfRule>
  </conditionalFormatting>
  <conditionalFormatting sqref="L79">
    <cfRule type="expression" dxfId="8208" priority="1397">
      <formula>ISTEXT(K79)</formula>
    </cfRule>
  </conditionalFormatting>
  <conditionalFormatting sqref="L79">
    <cfRule type="expression" dxfId="8207" priority="1398">
      <formula>ISTEXT(M79)</formula>
    </cfRule>
  </conditionalFormatting>
  <conditionalFormatting sqref="K79">
    <cfRule type="expression" dxfId="8206" priority="1399">
      <formula>ISTEXT(I79)</formula>
    </cfRule>
  </conditionalFormatting>
  <conditionalFormatting sqref="M79">
    <cfRule type="expression" dxfId="8205" priority="1400">
      <formula>ISTEXT(L79)</formula>
    </cfRule>
  </conditionalFormatting>
  <conditionalFormatting sqref="N79">
    <cfRule type="expression" dxfId="8204" priority="1401">
      <formula>ISTEXT(M79)</formula>
    </cfRule>
  </conditionalFormatting>
  <conditionalFormatting sqref="N79">
    <cfRule type="expression" dxfId="8203" priority="1402">
      <formula>ISTEXT(O79)</formula>
    </cfRule>
  </conditionalFormatting>
  <conditionalFormatting sqref="R79">
    <cfRule type="expression" dxfId="8202" priority="1403">
      <formula>ISTEXT(S79)</formula>
    </cfRule>
  </conditionalFormatting>
  <conditionalFormatting sqref="Q79">
    <cfRule type="expression" dxfId="8201" priority="1404">
      <formula>ISTEXT(P79)</formula>
    </cfRule>
  </conditionalFormatting>
  <conditionalFormatting sqref="Q79">
    <cfRule type="expression" dxfId="8200" priority="1405">
      <formula>ISTEXT(R79)</formula>
    </cfRule>
  </conditionalFormatting>
  <conditionalFormatting sqref="P79">
    <cfRule type="expression" dxfId="8199" priority="1406">
      <formula>ISTEXT(N79)</formula>
    </cfRule>
  </conditionalFormatting>
  <conditionalFormatting sqref="R79">
    <cfRule type="expression" dxfId="8198" priority="1407">
      <formula>ISTEXT(Q79)</formula>
    </cfRule>
  </conditionalFormatting>
  <conditionalFormatting sqref="S79">
    <cfRule type="expression" dxfId="8197" priority="1408">
      <formula>ISTEXT(R79)</formula>
    </cfRule>
  </conditionalFormatting>
  <conditionalFormatting sqref="S79">
    <cfRule type="expression" dxfId="8196" priority="1409">
      <formula>ISTEXT(T79)</formula>
    </cfRule>
  </conditionalFormatting>
  <conditionalFormatting sqref="W79">
    <cfRule type="expression" dxfId="8195" priority="1410">
      <formula>ISTEXT(X79)</formula>
    </cfRule>
  </conditionalFormatting>
  <conditionalFormatting sqref="V79">
    <cfRule type="expression" dxfId="8194" priority="1411">
      <formula>ISTEXT(U79)</formula>
    </cfRule>
  </conditionalFormatting>
  <conditionalFormatting sqref="V79">
    <cfRule type="expression" dxfId="8193" priority="1412">
      <formula>ISTEXT(W79)</formula>
    </cfRule>
  </conditionalFormatting>
  <conditionalFormatting sqref="U79">
    <cfRule type="expression" dxfId="8192" priority="1413">
      <formula>ISTEXT(S79)</formula>
    </cfRule>
  </conditionalFormatting>
  <conditionalFormatting sqref="W79">
    <cfRule type="expression" dxfId="8191" priority="1414">
      <formula>ISTEXT(V79)</formula>
    </cfRule>
  </conditionalFormatting>
  <conditionalFormatting sqref="X79">
    <cfRule type="expression" dxfId="8190" priority="1415">
      <formula>ISTEXT(W79)</formula>
    </cfRule>
  </conditionalFormatting>
  <conditionalFormatting sqref="X79">
    <cfRule type="expression" dxfId="8189" priority="1416">
      <formula>ISTEXT(Y79)</formula>
    </cfRule>
  </conditionalFormatting>
  <conditionalFormatting sqref="AB79">
    <cfRule type="expression" dxfId="8188" priority="1417">
      <formula>ISTEXT(AC79)</formula>
    </cfRule>
  </conditionalFormatting>
  <conditionalFormatting sqref="AA79">
    <cfRule type="expression" dxfId="8187" priority="1418">
      <formula>ISTEXT(Z79)</formula>
    </cfRule>
  </conditionalFormatting>
  <conditionalFormatting sqref="AA79">
    <cfRule type="expression" dxfId="8186" priority="1419">
      <formula>ISTEXT(AB79)</formula>
    </cfRule>
  </conditionalFormatting>
  <conditionalFormatting sqref="Z79">
    <cfRule type="expression" dxfId="8185" priority="1420">
      <formula>ISTEXT(AA79)</formula>
    </cfRule>
  </conditionalFormatting>
  <conditionalFormatting sqref="AB79">
    <cfRule type="expression" dxfId="8184" priority="1421">
      <formula>ISTEXT(AA79)</formula>
    </cfRule>
  </conditionalFormatting>
  <conditionalFormatting sqref="AC79">
    <cfRule type="expression" dxfId="8183" priority="1422">
      <formula>ISTEXT(Н7)</formula>
    </cfRule>
  </conditionalFormatting>
  <conditionalFormatting sqref="AC79">
    <cfRule type="expression" dxfId="8182" priority="1423">
      <formula>ISTEXT(AB79)</formula>
    </cfRule>
  </conditionalFormatting>
  <conditionalFormatting sqref="AC79">
    <cfRule type="expression" dxfId="8181" priority="1424">
      <formula>ISTEXT(AD79)</formula>
    </cfRule>
  </conditionalFormatting>
  <conditionalFormatting sqref="K79">
    <cfRule type="expression" dxfId="8180" priority="1425">
      <formula>ISTEXT(L79)</formula>
    </cfRule>
  </conditionalFormatting>
  <conditionalFormatting sqref="P79">
    <cfRule type="expression" dxfId="8179" priority="1426">
      <formula>ISTEXT(Q79)</formula>
    </cfRule>
  </conditionalFormatting>
  <conditionalFormatting sqref="U79">
    <cfRule type="expression" dxfId="8178" priority="1427">
      <formula>ISTEXT(V79)</formula>
    </cfRule>
  </conditionalFormatting>
  <conditionalFormatting sqref="Z79">
    <cfRule type="expression" dxfId="8177" priority="1428">
      <formula>ISTEXT(X79)</formula>
    </cfRule>
  </conditionalFormatting>
  <conditionalFormatting sqref="E79">
    <cfRule type="expression" dxfId="8176" priority="1429">
      <formula>ISERROR(E79)</formula>
    </cfRule>
  </conditionalFormatting>
  <conditionalFormatting sqref="E85:E96">
    <cfRule type="cellIs" dxfId="8175" priority="1432" operator="greaterThan">
      <formula>0.1</formula>
    </cfRule>
  </conditionalFormatting>
  <conditionalFormatting sqref="AF103:AK103">
    <cfRule type="expression" dxfId="8174" priority="1434">
      <formula>#REF!&gt;$C$2</formula>
    </cfRule>
  </conditionalFormatting>
  <conditionalFormatting sqref="F102:I102 L102:N102 P102:S102 U102:X102 Z102:AC102">
    <cfRule type="expression" dxfId="8173" priority="1436">
      <formula>ISTEXT(G102)</formula>
    </cfRule>
  </conditionalFormatting>
  <conditionalFormatting sqref="K102 P102 U102 Z102">
    <cfRule type="expression" dxfId="8172" priority="1437">
      <formula>ISTEXT(I102)</formula>
    </cfRule>
  </conditionalFormatting>
  <conditionalFormatting sqref="K102">
    <cfRule type="expression" dxfId="8171" priority="1438">
      <formula>ISTEXT(L102)</formula>
    </cfRule>
  </conditionalFormatting>
  <conditionalFormatting sqref="H85:H96">
    <cfRule type="expression" dxfId="8170" priority="1439">
      <formula>ISTEXT(I85)</formula>
    </cfRule>
  </conditionalFormatting>
  <conditionalFormatting sqref="G85:G96">
    <cfRule type="expression" dxfId="8169" priority="1440">
      <formula>ISTEXT(F85)</formula>
    </cfRule>
  </conditionalFormatting>
  <conditionalFormatting sqref="G85:G96">
    <cfRule type="expression" dxfId="8168" priority="1441">
      <formula>ISTEXT(H85)</formula>
    </cfRule>
  </conditionalFormatting>
  <conditionalFormatting sqref="F85:F96">
    <cfRule type="expression" dxfId="8167" priority="1442">
      <formula>ISTEXT(G85)</formula>
    </cfRule>
  </conditionalFormatting>
  <conditionalFormatting sqref="H85:H96">
    <cfRule type="expression" dxfId="8166" priority="1443">
      <formula>ISTEXT(G85)</formula>
    </cfRule>
  </conditionalFormatting>
  <conditionalFormatting sqref="I85:I96">
    <cfRule type="expression" dxfId="8165" priority="1444">
      <formula>ISTEXT(Н7)</formula>
    </cfRule>
  </conditionalFormatting>
  <conditionalFormatting sqref="I85">
    <cfRule type="expression" dxfId="8164" priority="1445">
      <formula>ISTEXT(K85)</formula>
    </cfRule>
  </conditionalFormatting>
  <conditionalFormatting sqref="I86:I96">
    <cfRule type="expression" dxfId="8163" priority="1446">
      <formula>ISTEXT(H86)</formula>
    </cfRule>
  </conditionalFormatting>
  <conditionalFormatting sqref="I86:I96">
    <cfRule type="expression" dxfId="8162" priority="1447">
      <formula>ISTEXT(J86)</formula>
    </cfRule>
  </conditionalFormatting>
  <conditionalFormatting sqref="M85:M96">
    <cfRule type="expression" dxfId="8161" priority="1448">
      <formula>ISTEXT(N85)</formula>
    </cfRule>
  </conditionalFormatting>
  <conditionalFormatting sqref="L85:L96">
    <cfRule type="expression" dxfId="8160" priority="1449">
      <formula>ISTEXT(K85)</formula>
    </cfRule>
  </conditionalFormatting>
  <conditionalFormatting sqref="L85:L96">
    <cfRule type="expression" dxfId="8159" priority="1450">
      <formula>ISTEXT(M85)</formula>
    </cfRule>
  </conditionalFormatting>
  <conditionalFormatting sqref="K85:K96">
    <cfRule type="expression" dxfId="8158" priority="1451">
      <formula>ISTEXT(I85)</formula>
    </cfRule>
  </conditionalFormatting>
  <conditionalFormatting sqref="M85:M96">
    <cfRule type="expression" dxfId="8157" priority="1452">
      <formula>ISTEXT(L85)</formula>
    </cfRule>
  </conditionalFormatting>
  <conditionalFormatting sqref="N85">
    <cfRule type="expression" dxfId="8156" priority="1453">
      <formula>ISTEXT(M85)</formula>
    </cfRule>
  </conditionalFormatting>
  <conditionalFormatting sqref="N85">
    <cfRule type="expression" dxfId="8155" priority="1454">
      <formula>ISTEXT(P85)</formula>
    </cfRule>
  </conditionalFormatting>
  <conditionalFormatting sqref="N86:N96">
    <cfRule type="expression" dxfId="8154" priority="1455">
      <formula>ISTEXT(M86)</formula>
    </cfRule>
  </conditionalFormatting>
  <conditionalFormatting sqref="N86:N96">
    <cfRule type="expression" dxfId="8153" priority="1456">
      <formula>ISTEXT(O86)</formula>
    </cfRule>
  </conditionalFormatting>
  <conditionalFormatting sqref="P85:P96">
    <cfRule type="expression" dxfId="8152" priority="1457">
      <formula>ISTEXT(N85)</formula>
    </cfRule>
  </conditionalFormatting>
  <conditionalFormatting sqref="S85">
    <cfRule type="expression" dxfId="8151" priority="1458">
      <formula>ISTEXT(R85)</formula>
    </cfRule>
  </conditionalFormatting>
  <conditionalFormatting sqref="S85">
    <cfRule type="expression" dxfId="8150" priority="1459">
      <formula>ISTEXT(U85)</formula>
    </cfRule>
  </conditionalFormatting>
  <conditionalFormatting sqref="W85:W96">
    <cfRule type="expression" dxfId="8149" priority="1460">
      <formula>ISTEXT(X85)</formula>
    </cfRule>
  </conditionalFormatting>
  <conditionalFormatting sqref="V85:V96">
    <cfRule type="expression" dxfId="8148" priority="1461">
      <formula>ISTEXT(U85)</formula>
    </cfRule>
  </conditionalFormatting>
  <conditionalFormatting sqref="V85:V96">
    <cfRule type="expression" dxfId="8147" priority="1462">
      <formula>ISTEXT(W85)</formula>
    </cfRule>
  </conditionalFormatting>
  <conditionalFormatting sqref="U85:U96">
    <cfRule type="expression" dxfId="8146" priority="1463">
      <formula>ISTEXT(S85)</formula>
    </cfRule>
  </conditionalFormatting>
  <conditionalFormatting sqref="W85:W96">
    <cfRule type="expression" dxfId="8145" priority="1464">
      <formula>ISTEXT(V85)</formula>
    </cfRule>
  </conditionalFormatting>
  <conditionalFormatting sqref="X85">
    <cfRule type="expression" dxfId="8144" priority="1465">
      <formula>ISTEXT(Z85)</formula>
    </cfRule>
  </conditionalFormatting>
  <conditionalFormatting sqref="X86:X96">
    <cfRule type="expression" dxfId="8143" priority="1466">
      <formula>ISTEXT(W86)</formula>
    </cfRule>
  </conditionalFormatting>
  <conditionalFormatting sqref="X86:X96">
    <cfRule type="expression" dxfId="8142" priority="1467">
      <formula>ISTEXT(Y86)</formula>
    </cfRule>
  </conditionalFormatting>
  <conditionalFormatting sqref="AA85:AA96">
    <cfRule type="expression" dxfId="8141" priority="1468">
      <formula>ISTEXT(Z85)</formula>
    </cfRule>
  </conditionalFormatting>
  <conditionalFormatting sqref="Z85:Z96">
    <cfRule type="expression" dxfId="8140" priority="1469">
      <formula>ISTEXT(AA85)</formula>
    </cfRule>
  </conditionalFormatting>
  <conditionalFormatting sqref="AB85:AB96">
    <cfRule type="expression" dxfId="8139" priority="1470">
      <formula>ISTEXT(AA85)</formula>
    </cfRule>
  </conditionalFormatting>
  <conditionalFormatting sqref="AC85:AC96">
    <cfRule type="expression" dxfId="8138" priority="1471">
      <formula>ISTEXT(Н7)</formula>
    </cfRule>
  </conditionalFormatting>
  <conditionalFormatting sqref="AC85">
    <cfRule type="expression" dxfId="8137" priority="1472">
      <formula>ISTEXT(AD85)</formula>
    </cfRule>
  </conditionalFormatting>
  <conditionalFormatting sqref="AC86:AC96">
    <cfRule type="expression" dxfId="8136" priority="1473">
      <formula>ISTEXT(AB86)</formula>
    </cfRule>
  </conditionalFormatting>
  <conditionalFormatting sqref="AC86:AC96">
    <cfRule type="expression" dxfId="8135" priority="1474">
      <formula>ISTEXT(AD86)</formula>
    </cfRule>
  </conditionalFormatting>
  <conditionalFormatting sqref="K85:K96">
    <cfRule type="expression" dxfId="8134" priority="1475">
      <formula>ISTEXT(L85)</formula>
    </cfRule>
  </conditionalFormatting>
  <conditionalFormatting sqref="P85:P96">
    <cfRule type="expression" dxfId="8133" priority="1476">
      <formula>ISTEXT(Q85)</formula>
    </cfRule>
  </conditionalFormatting>
  <conditionalFormatting sqref="Z85:Z96">
    <cfRule type="expression" dxfId="8132" priority="1477">
      <formula>ISTEXT(X85)</formula>
    </cfRule>
  </conditionalFormatting>
  <conditionalFormatting sqref="E84:E96 E103">
    <cfRule type="expression" dxfId="8131" priority="1478">
      <formula>ISERROR(E84)</formula>
    </cfRule>
  </conditionalFormatting>
  <conditionalFormatting sqref="E102">
    <cfRule type="cellIs" dxfId="8130" priority="1481" operator="greaterThan">
      <formula>0.1</formula>
    </cfRule>
  </conditionalFormatting>
  <conditionalFormatting sqref="I102">
    <cfRule type="expression" dxfId="8129" priority="1482">
      <formula>ISTEXT(Н7)</formula>
    </cfRule>
  </conditionalFormatting>
  <conditionalFormatting sqref="AC102">
    <cfRule type="expression" dxfId="8128" priority="1483">
      <formula>ISTEXT(Н7)</formula>
    </cfRule>
  </conditionalFormatting>
  <conditionalFormatting sqref="E102">
    <cfRule type="expression" dxfId="8127" priority="1484">
      <formula>ISERROR(E102)</formula>
    </cfRule>
  </conditionalFormatting>
  <conditionalFormatting sqref="E101">
    <cfRule type="cellIs" dxfId="8126" priority="1485" operator="greaterThan">
      <formula>0.1</formula>
    </cfRule>
  </conditionalFormatting>
  <conditionalFormatting sqref="H101">
    <cfRule type="expression" dxfId="8125" priority="1486">
      <formula>ISTEXT(I101)</formula>
    </cfRule>
  </conditionalFormatting>
  <conditionalFormatting sqref="G101">
    <cfRule type="expression" dxfId="8124" priority="1487">
      <formula>ISTEXT(F101)</formula>
    </cfRule>
  </conditionalFormatting>
  <conditionalFormatting sqref="G101">
    <cfRule type="expression" dxfId="8123" priority="1488">
      <formula>ISTEXT(H101)</formula>
    </cfRule>
  </conditionalFormatting>
  <conditionalFormatting sqref="F101">
    <cfRule type="expression" dxfId="8122" priority="1489">
      <formula>ISTEXT(G101)</formula>
    </cfRule>
  </conditionalFormatting>
  <conditionalFormatting sqref="H101">
    <cfRule type="expression" dxfId="8121" priority="1490">
      <formula>ISTEXT(G101)</formula>
    </cfRule>
  </conditionalFormatting>
  <conditionalFormatting sqref="I101">
    <cfRule type="expression" dxfId="8120" priority="1491">
      <formula>ISTEXT(Н7)</formula>
    </cfRule>
  </conditionalFormatting>
  <conditionalFormatting sqref="I101">
    <cfRule type="expression" dxfId="8119" priority="1492">
      <formula>ISTEXT(H101)</formula>
    </cfRule>
  </conditionalFormatting>
  <conditionalFormatting sqref="I101">
    <cfRule type="expression" dxfId="8118" priority="1493">
      <formula>ISTEXT(J101)</formula>
    </cfRule>
  </conditionalFormatting>
  <conditionalFormatting sqref="M101">
    <cfRule type="expression" dxfId="8117" priority="1494">
      <formula>ISTEXT(N101)</formula>
    </cfRule>
  </conditionalFormatting>
  <conditionalFormatting sqref="L101">
    <cfRule type="expression" dxfId="8116" priority="1495">
      <formula>ISTEXT(K101)</formula>
    </cfRule>
  </conditionalFormatting>
  <conditionalFormatting sqref="L101">
    <cfRule type="expression" dxfId="8115" priority="1496">
      <formula>ISTEXT(M101)</formula>
    </cfRule>
  </conditionalFormatting>
  <conditionalFormatting sqref="K101">
    <cfRule type="expression" dxfId="8114" priority="1497">
      <formula>ISTEXT(I101)</formula>
    </cfRule>
  </conditionalFormatting>
  <conditionalFormatting sqref="M101">
    <cfRule type="expression" dxfId="8113" priority="1498">
      <formula>ISTEXT(L101)</formula>
    </cfRule>
  </conditionalFormatting>
  <conditionalFormatting sqref="N101">
    <cfRule type="expression" dxfId="8112" priority="1499">
      <formula>ISTEXT(M101)</formula>
    </cfRule>
  </conditionalFormatting>
  <conditionalFormatting sqref="N101">
    <cfRule type="expression" dxfId="8111" priority="1500">
      <formula>ISTEXT(O101)</formula>
    </cfRule>
  </conditionalFormatting>
  <conditionalFormatting sqref="R101">
    <cfRule type="expression" dxfId="8110" priority="1501">
      <formula>ISTEXT(S101)</formula>
    </cfRule>
  </conditionalFormatting>
  <conditionalFormatting sqref="Q101">
    <cfRule type="expression" dxfId="8109" priority="1502">
      <formula>ISTEXT(P101)</formula>
    </cfRule>
  </conditionalFormatting>
  <conditionalFormatting sqref="Q101">
    <cfRule type="expression" dxfId="8108" priority="1503">
      <formula>ISTEXT(R101)</formula>
    </cfRule>
  </conditionalFormatting>
  <conditionalFormatting sqref="P101">
    <cfRule type="expression" dxfId="8107" priority="1504">
      <formula>ISTEXT(N101)</formula>
    </cfRule>
  </conditionalFormatting>
  <conditionalFormatting sqref="R101">
    <cfRule type="expression" dxfId="8106" priority="1505">
      <formula>ISTEXT(Q101)</formula>
    </cfRule>
  </conditionalFormatting>
  <conditionalFormatting sqref="S101">
    <cfRule type="expression" dxfId="8105" priority="1506">
      <formula>ISTEXT(R101)</formula>
    </cfRule>
  </conditionalFormatting>
  <conditionalFormatting sqref="S101">
    <cfRule type="expression" dxfId="8104" priority="1507">
      <formula>ISTEXT(T101)</formula>
    </cfRule>
  </conditionalFormatting>
  <conditionalFormatting sqref="W101">
    <cfRule type="expression" dxfId="8103" priority="1508">
      <formula>ISTEXT(X101)</formula>
    </cfRule>
  </conditionalFormatting>
  <conditionalFormatting sqref="V101">
    <cfRule type="expression" dxfId="8102" priority="1509">
      <formula>ISTEXT(U101)</formula>
    </cfRule>
  </conditionalFormatting>
  <conditionalFormatting sqref="V101">
    <cfRule type="expression" dxfId="8101" priority="1510">
      <formula>ISTEXT(W101)</formula>
    </cfRule>
  </conditionalFormatting>
  <conditionalFormatting sqref="U101">
    <cfRule type="expression" dxfId="8100" priority="1511">
      <formula>ISTEXT(S101)</formula>
    </cfRule>
  </conditionalFormatting>
  <conditionalFormatting sqref="X101">
    <cfRule type="expression" dxfId="8099" priority="1512">
      <formula>ISTEXT(W101)</formula>
    </cfRule>
  </conditionalFormatting>
  <conditionalFormatting sqref="X101">
    <cfRule type="expression" dxfId="8098" priority="1513">
      <formula>ISTEXT(Y101)</formula>
    </cfRule>
  </conditionalFormatting>
  <conditionalFormatting sqref="AB101">
    <cfRule type="expression" dxfId="8097" priority="1514">
      <formula>ISTEXT(AC101)</formula>
    </cfRule>
  </conditionalFormatting>
  <conditionalFormatting sqref="AA101">
    <cfRule type="expression" dxfId="8096" priority="1515">
      <formula>ISTEXT(Z101)</formula>
    </cfRule>
  </conditionalFormatting>
  <conditionalFormatting sqref="AA101">
    <cfRule type="expression" dxfId="8095" priority="1516">
      <formula>ISTEXT(AB101)</formula>
    </cfRule>
  </conditionalFormatting>
  <conditionalFormatting sqref="Z101">
    <cfRule type="expression" dxfId="8094" priority="1517">
      <formula>ISTEXT(AA101)</formula>
    </cfRule>
  </conditionalFormatting>
  <conditionalFormatting sqref="AB101">
    <cfRule type="expression" dxfId="8093" priority="1518">
      <formula>ISTEXT(AA101)</formula>
    </cfRule>
  </conditionalFormatting>
  <conditionalFormatting sqref="AC101">
    <cfRule type="expression" dxfId="8092" priority="1519">
      <formula>ISTEXT(Н7)</formula>
    </cfRule>
  </conditionalFormatting>
  <conditionalFormatting sqref="AC101">
    <cfRule type="expression" dxfId="8091" priority="1520">
      <formula>ISTEXT(AB101)</formula>
    </cfRule>
  </conditionalFormatting>
  <conditionalFormatting sqref="AC101">
    <cfRule type="expression" dxfId="8090" priority="1521">
      <formula>ISTEXT(AD101)</formula>
    </cfRule>
  </conditionalFormatting>
  <conditionalFormatting sqref="K101">
    <cfRule type="expression" dxfId="8089" priority="1522">
      <formula>ISTEXT(L101)</formula>
    </cfRule>
  </conditionalFormatting>
  <conditionalFormatting sqref="P101">
    <cfRule type="expression" dxfId="8088" priority="1523">
      <formula>ISTEXT(Q101)</formula>
    </cfRule>
  </conditionalFormatting>
  <conditionalFormatting sqref="U101">
    <cfRule type="expression" dxfId="8087" priority="1524">
      <formula>ISTEXT(V101)</formula>
    </cfRule>
  </conditionalFormatting>
  <conditionalFormatting sqref="Z101">
    <cfRule type="expression" dxfId="8086" priority="1525">
      <formula>ISTEXT(X101)</formula>
    </cfRule>
  </conditionalFormatting>
  <conditionalFormatting sqref="E101">
    <cfRule type="expression" dxfId="8085" priority="1526">
      <formula>ISERROR(E101)</formula>
    </cfRule>
  </conditionalFormatting>
  <conditionalFormatting sqref="E98">
    <cfRule type="cellIs" dxfId="8084" priority="1527" operator="greaterThan">
      <formula>0.1</formula>
    </cfRule>
  </conditionalFormatting>
  <conditionalFormatting sqref="H98">
    <cfRule type="expression" dxfId="8083" priority="1528">
      <formula>ISTEXT(I98)</formula>
    </cfRule>
  </conditionalFormatting>
  <conditionalFormatting sqref="G98">
    <cfRule type="expression" dxfId="8082" priority="1529">
      <formula>ISTEXT(F98)</formula>
    </cfRule>
  </conditionalFormatting>
  <conditionalFormatting sqref="G98">
    <cfRule type="expression" dxfId="8081" priority="1530">
      <formula>ISTEXT(H98)</formula>
    </cfRule>
  </conditionalFormatting>
  <conditionalFormatting sqref="F98">
    <cfRule type="expression" dxfId="8080" priority="1531">
      <formula>ISTEXT(G98)</formula>
    </cfRule>
  </conditionalFormatting>
  <conditionalFormatting sqref="H98">
    <cfRule type="expression" dxfId="8079" priority="1532">
      <formula>ISTEXT(G98)</formula>
    </cfRule>
  </conditionalFormatting>
  <conditionalFormatting sqref="I98">
    <cfRule type="expression" dxfId="8078" priority="1533">
      <formula>ISTEXT(Н7)</formula>
    </cfRule>
  </conditionalFormatting>
  <conditionalFormatting sqref="I98">
    <cfRule type="expression" dxfId="8077" priority="1534">
      <formula>ISTEXT(H98)</formula>
    </cfRule>
  </conditionalFormatting>
  <conditionalFormatting sqref="I98">
    <cfRule type="expression" dxfId="8076" priority="1535">
      <formula>ISTEXT(J98)</formula>
    </cfRule>
  </conditionalFormatting>
  <conditionalFormatting sqref="M98">
    <cfRule type="expression" dxfId="8075" priority="1536">
      <formula>ISTEXT(N98)</formula>
    </cfRule>
  </conditionalFormatting>
  <conditionalFormatting sqref="L98">
    <cfRule type="expression" dxfId="8074" priority="1537">
      <formula>ISTEXT(K98)</formula>
    </cfRule>
  </conditionalFormatting>
  <conditionalFormatting sqref="L98">
    <cfRule type="expression" dxfId="8073" priority="1538">
      <formula>ISTEXT(M98)</formula>
    </cfRule>
  </conditionalFormatting>
  <conditionalFormatting sqref="K98">
    <cfRule type="expression" dxfId="8072" priority="1539">
      <formula>ISTEXT(I98)</formula>
    </cfRule>
  </conditionalFormatting>
  <conditionalFormatting sqref="M98">
    <cfRule type="expression" dxfId="8071" priority="1540">
      <formula>ISTEXT(L98)</formula>
    </cfRule>
  </conditionalFormatting>
  <conditionalFormatting sqref="N98">
    <cfRule type="expression" dxfId="8070" priority="1541">
      <formula>ISTEXT(M98)</formula>
    </cfRule>
  </conditionalFormatting>
  <conditionalFormatting sqref="N98">
    <cfRule type="expression" dxfId="8069" priority="1542">
      <formula>ISTEXT(O98)</formula>
    </cfRule>
  </conditionalFormatting>
  <conditionalFormatting sqref="R98">
    <cfRule type="expression" dxfId="8068" priority="1543">
      <formula>ISTEXT(S98)</formula>
    </cfRule>
  </conditionalFormatting>
  <conditionalFormatting sqref="Q98">
    <cfRule type="expression" dxfId="8067" priority="1544">
      <formula>ISTEXT(P98)</formula>
    </cfRule>
  </conditionalFormatting>
  <conditionalFormatting sqref="Q98">
    <cfRule type="expression" dxfId="8066" priority="1545">
      <formula>ISTEXT(R98)</formula>
    </cfRule>
  </conditionalFormatting>
  <conditionalFormatting sqref="P98">
    <cfRule type="expression" dxfId="8065" priority="1546">
      <formula>ISTEXT(N98)</formula>
    </cfRule>
  </conditionalFormatting>
  <conditionalFormatting sqref="R98">
    <cfRule type="expression" dxfId="8064" priority="1547">
      <formula>ISTEXT(Q98)</formula>
    </cfRule>
  </conditionalFormatting>
  <conditionalFormatting sqref="S98">
    <cfRule type="expression" dxfId="8063" priority="1548">
      <formula>ISTEXT(R98)</formula>
    </cfRule>
  </conditionalFormatting>
  <conditionalFormatting sqref="S98">
    <cfRule type="expression" dxfId="8062" priority="1549">
      <formula>ISTEXT(T98)</formula>
    </cfRule>
  </conditionalFormatting>
  <conditionalFormatting sqref="W98">
    <cfRule type="expression" dxfId="8061" priority="1550">
      <formula>ISTEXT(X98)</formula>
    </cfRule>
  </conditionalFormatting>
  <conditionalFormatting sqref="V98">
    <cfRule type="expression" dxfId="8060" priority="1551">
      <formula>ISTEXT(U98)</formula>
    </cfRule>
  </conditionalFormatting>
  <conditionalFormatting sqref="V98">
    <cfRule type="expression" dxfId="8059" priority="1552">
      <formula>ISTEXT(W98)</formula>
    </cfRule>
  </conditionalFormatting>
  <conditionalFormatting sqref="U98">
    <cfRule type="expression" dxfId="8058" priority="1553">
      <formula>ISTEXT(S98)</formula>
    </cfRule>
  </conditionalFormatting>
  <conditionalFormatting sqref="W98">
    <cfRule type="expression" dxfId="8057" priority="1554">
      <formula>ISTEXT(V98)</formula>
    </cfRule>
  </conditionalFormatting>
  <conditionalFormatting sqref="X98">
    <cfRule type="expression" dxfId="8056" priority="1555">
      <formula>ISTEXT(W98)</formula>
    </cfRule>
  </conditionalFormatting>
  <conditionalFormatting sqref="X98">
    <cfRule type="expression" dxfId="8055" priority="1556">
      <formula>ISTEXT(Y98)</formula>
    </cfRule>
  </conditionalFormatting>
  <conditionalFormatting sqref="AB98">
    <cfRule type="expression" dxfId="8054" priority="1557">
      <formula>ISTEXT(AC98)</formula>
    </cfRule>
  </conditionalFormatting>
  <conditionalFormatting sqref="AA98">
    <cfRule type="expression" dxfId="8053" priority="1558">
      <formula>ISTEXT(Z98)</formula>
    </cfRule>
  </conditionalFormatting>
  <conditionalFormatting sqref="AA98">
    <cfRule type="expression" dxfId="8052" priority="1559">
      <formula>ISTEXT(AB98)</formula>
    </cfRule>
  </conditionalFormatting>
  <conditionalFormatting sqref="Z98">
    <cfRule type="expression" dxfId="8051" priority="1560">
      <formula>ISTEXT(AA98)</formula>
    </cfRule>
  </conditionalFormatting>
  <conditionalFormatting sqref="AB98">
    <cfRule type="expression" dxfId="8050" priority="1561">
      <formula>ISTEXT(AA98)</formula>
    </cfRule>
  </conditionalFormatting>
  <conditionalFormatting sqref="AC98">
    <cfRule type="expression" dxfId="8049" priority="1562">
      <formula>ISTEXT(Н7)</formula>
    </cfRule>
  </conditionalFormatting>
  <conditionalFormatting sqref="AC98">
    <cfRule type="expression" dxfId="8048" priority="1563">
      <formula>ISTEXT(AB98)</formula>
    </cfRule>
  </conditionalFormatting>
  <conditionalFormatting sqref="AC98">
    <cfRule type="expression" dxfId="8047" priority="1564">
      <formula>ISTEXT(AD98)</formula>
    </cfRule>
  </conditionalFormatting>
  <conditionalFormatting sqref="K98">
    <cfRule type="expression" dxfId="8046" priority="1565">
      <formula>ISTEXT(L98)</formula>
    </cfRule>
  </conditionalFormatting>
  <conditionalFormatting sqref="P98">
    <cfRule type="expression" dxfId="8045" priority="1566">
      <formula>ISTEXT(Q98)</formula>
    </cfRule>
  </conditionalFormatting>
  <conditionalFormatting sqref="U98">
    <cfRule type="expression" dxfId="8044" priority="1567">
      <formula>ISTEXT(V98)</formula>
    </cfRule>
  </conditionalFormatting>
  <conditionalFormatting sqref="Z98">
    <cfRule type="expression" dxfId="8043" priority="1568">
      <formula>ISTEXT(X98)</formula>
    </cfRule>
  </conditionalFormatting>
  <conditionalFormatting sqref="E98">
    <cfRule type="expression" dxfId="8042" priority="1569">
      <formula>ISERROR(E98)</formula>
    </cfRule>
  </conditionalFormatting>
  <conditionalFormatting sqref="E97">
    <cfRule type="cellIs" dxfId="8041" priority="1570" operator="greaterThan">
      <formula>0.1</formula>
    </cfRule>
  </conditionalFormatting>
  <conditionalFormatting sqref="H97">
    <cfRule type="expression" dxfId="8040" priority="1571">
      <formula>ISTEXT(I97)</formula>
    </cfRule>
  </conditionalFormatting>
  <conditionalFormatting sqref="G97">
    <cfRule type="expression" dxfId="8039" priority="1572">
      <formula>ISTEXT(F97)</formula>
    </cfRule>
  </conditionalFormatting>
  <conditionalFormatting sqref="G97">
    <cfRule type="expression" dxfId="8038" priority="1573">
      <formula>ISTEXT(H97)</formula>
    </cfRule>
  </conditionalFormatting>
  <conditionalFormatting sqref="F97">
    <cfRule type="expression" dxfId="8037" priority="1574">
      <formula>ISTEXT(G97)</formula>
    </cfRule>
  </conditionalFormatting>
  <conditionalFormatting sqref="H97">
    <cfRule type="expression" dxfId="8036" priority="1575">
      <formula>ISTEXT(G97)</formula>
    </cfRule>
  </conditionalFormatting>
  <conditionalFormatting sqref="I97">
    <cfRule type="expression" dxfId="8035" priority="1576">
      <formula>ISTEXT(Н7)</formula>
    </cfRule>
  </conditionalFormatting>
  <conditionalFormatting sqref="I97">
    <cfRule type="expression" dxfId="8034" priority="1577">
      <formula>ISTEXT(H97)</formula>
    </cfRule>
  </conditionalFormatting>
  <conditionalFormatting sqref="I97">
    <cfRule type="expression" dxfId="8033" priority="1578">
      <formula>ISTEXT(J97)</formula>
    </cfRule>
  </conditionalFormatting>
  <conditionalFormatting sqref="M97">
    <cfRule type="expression" dxfId="8032" priority="1579">
      <formula>ISTEXT(N97)</formula>
    </cfRule>
  </conditionalFormatting>
  <conditionalFormatting sqref="L97">
    <cfRule type="expression" dxfId="8031" priority="1580">
      <formula>ISTEXT(K97)</formula>
    </cfRule>
  </conditionalFormatting>
  <conditionalFormatting sqref="L97">
    <cfRule type="expression" dxfId="8030" priority="1581">
      <formula>ISTEXT(M97)</formula>
    </cfRule>
  </conditionalFormatting>
  <conditionalFormatting sqref="K97">
    <cfRule type="expression" dxfId="8029" priority="1582">
      <formula>ISTEXT(I97)</formula>
    </cfRule>
  </conditionalFormatting>
  <conditionalFormatting sqref="M97">
    <cfRule type="expression" dxfId="8028" priority="1583">
      <formula>ISTEXT(L97)</formula>
    </cfRule>
  </conditionalFormatting>
  <conditionalFormatting sqref="N97">
    <cfRule type="expression" dxfId="8027" priority="1584">
      <formula>ISTEXT(M97)</formula>
    </cfRule>
  </conditionalFormatting>
  <conditionalFormatting sqref="N97">
    <cfRule type="expression" dxfId="8026" priority="1585">
      <formula>ISTEXT(O97)</formula>
    </cfRule>
  </conditionalFormatting>
  <conditionalFormatting sqref="R97">
    <cfRule type="expression" dxfId="8025" priority="1586">
      <formula>ISTEXT(S97)</formula>
    </cfRule>
  </conditionalFormatting>
  <conditionalFormatting sqref="Q97">
    <cfRule type="expression" dxfId="8024" priority="1587">
      <formula>ISTEXT(P97)</formula>
    </cfRule>
  </conditionalFormatting>
  <conditionalFormatting sqref="Q97">
    <cfRule type="expression" dxfId="8023" priority="1588">
      <formula>ISTEXT(R97)</formula>
    </cfRule>
  </conditionalFormatting>
  <conditionalFormatting sqref="P97">
    <cfRule type="expression" dxfId="8022" priority="1589">
      <formula>ISTEXT(N97)</formula>
    </cfRule>
  </conditionalFormatting>
  <conditionalFormatting sqref="R97">
    <cfRule type="expression" dxfId="8021" priority="1590">
      <formula>ISTEXT(Q97)</formula>
    </cfRule>
  </conditionalFormatting>
  <conditionalFormatting sqref="S97">
    <cfRule type="expression" dxfId="8020" priority="1591">
      <formula>ISTEXT(R97)</formula>
    </cfRule>
  </conditionalFormatting>
  <conditionalFormatting sqref="S97">
    <cfRule type="expression" dxfId="8019" priority="1592">
      <formula>ISTEXT(T97)</formula>
    </cfRule>
  </conditionalFormatting>
  <conditionalFormatting sqref="W97">
    <cfRule type="expression" dxfId="8018" priority="1593">
      <formula>ISTEXT(X97)</formula>
    </cfRule>
  </conditionalFormatting>
  <conditionalFormatting sqref="V97">
    <cfRule type="expression" dxfId="8017" priority="1594">
      <formula>ISTEXT(U97)</formula>
    </cfRule>
  </conditionalFormatting>
  <conditionalFormatting sqref="V97">
    <cfRule type="expression" dxfId="8016" priority="1595">
      <formula>ISTEXT(W97)</formula>
    </cfRule>
  </conditionalFormatting>
  <conditionalFormatting sqref="U97">
    <cfRule type="expression" dxfId="8015" priority="1596">
      <formula>ISTEXT(S97)</formula>
    </cfRule>
  </conditionalFormatting>
  <conditionalFormatting sqref="W97">
    <cfRule type="expression" dxfId="8014" priority="1597">
      <formula>ISTEXT(V97)</formula>
    </cfRule>
  </conditionalFormatting>
  <conditionalFormatting sqref="X97">
    <cfRule type="expression" dxfId="8013" priority="1598">
      <formula>ISTEXT(W97)</formula>
    </cfRule>
  </conditionalFormatting>
  <conditionalFormatting sqref="X97">
    <cfRule type="expression" dxfId="8012" priority="1599">
      <formula>ISTEXT(Y97)</formula>
    </cfRule>
  </conditionalFormatting>
  <conditionalFormatting sqref="AB97">
    <cfRule type="expression" dxfId="8011" priority="1600">
      <formula>ISTEXT(AC97)</formula>
    </cfRule>
  </conditionalFormatting>
  <conditionalFormatting sqref="AA97">
    <cfRule type="expression" dxfId="8010" priority="1601">
      <formula>ISTEXT(Z97)</formula>
    </cfRule>
  </conditionalFormatting>
  <conditionalFormatting sqref="AA97">
    <cfRule type="expression" dxfId="8009" priority="1602">
      <formula>ISTEXT(AB97)</formula>
    </cfRule>
  </conditionalFormatting>
  <conditionalFormatting sqref="Z97">
    <cfRule type="expression" dxfId="8008" priority="1603">
      <formula>ISTEXT(AA97)</formula>
    </cfRule>
  </conditionalFormatting>
  <conditionalFormatting sqref="AB97">
    <cfRule type="expression" dxfId="8007" priority="1604">
      <formula>ISTEXT(AA97)</formula>
    </cfRule>
  </conditionalFormatting>
  <conditionalFormatting sqref="AC97">
    <cfRule type="expression" dxfId="8006" priority="1605">
      <formula>ISTEXT(Н7)</formula>
    </cfRule>
  </conditionalFormatting>
  <conditionalFormatting sqref="AC97">
    <cfRule type="expression" dxfId="8005" priority="1606">
      <formula>ISTEXT(AB97)</formula>
    </cfRule>
  </conditionalFormatting>
  <conditionalFormatting sqref="AC97">
    <cfRule type="expression" dxfId="8004" priority="1607">
      <formula>ISTEXT(AD97)</formula>
    </cfRule>
  </conditionalFormatting>
  <conditionalFormatting sqref="K97">
    <cfRule type="expression" dxfId="8003" priority="1608">
      <formula>ISTEXT(L97)</formula>
    </cfRule>
  </conditionalFormatting>
  <conditionalFormatting sqref="P97">
    <cfRule type="expression" dxfId="8002" priority="1609">
      <formula>ISTEXT(Q97)</formula>
    </cfRule>
  </conditionalFormatting>
  <conditionalFormatting sqref="U97">
    <cfRule type="expression" dxfId="8001" priority="1610">
      <formula>ISTEXT(V97)</formula>
    </cfRule>
  </conditionalFormatting>
  <conditionalFormatting sqref="Z97">
    <cfRule type="expression" dxfId="8000" priority="1611">
      <formula>ISTEXT(X97)</formula>
    </cfRule>
  </conditionalFormatting>
  <conditionalFormatting sqref="E97">
    <cfRule type="expression" dxfId="7999" priority="1612">
      <formula>ISERROR(E97)</formula>
    </cfRule>
  </conditionalFormatting>
  <conditionalFormatting sqref="E100">
    <cfRule type="cellIs" dxfId="7998" priority="1613" operator="greaterThan">
      <formula>0.1</formula>
    </cfRule>
  </conditionalFormatting>
  <conditionalFormatting sqref="G100">
    <cfRule type="expression" dxfId="7997" priority="1614">
      <formula>ISTEXT(F100)</formula>
    </cfRule>
  </conditionalFormatting>
  <conditionalFormatting sqref="G100">
    <cfRule type="expression" dxfId="7996" priority="1615">
      <formula>ISTEXT(H100)</formula>
    </cfRule>
  </conditionalFormatting>
  <conditionalFormatting sqref="F100">
    <cfRule type="expression" dxfId="7995" priority="1616">
      <formula>ISTEXT(G100)</formula>
    </cfRule>
  </conditionalFormatting>
  <conditionalFormatting sqref="H100">
    <cfRule type="expression" dxfId="7994" priority="1617">
      <formula>ISTEXT(G100)</formula>
    </cfRule>
  </conditionalFormatting>
  <conditionalFormatting sqref="I100">
    <cfRule type="expression" dxfId="7993" priority="1618">
      <formula>ISTEXT(Н7)</formula>
    </cfRule>
  </conditionalFormatting>
  <conditionalFormatting sqref="I100">
    <cfRule type="expression" dxfId="7992" priority="1619">
      <formula>ISTEXT(H100)</formula>
    </cfRule>
  </conditionalFormatting>
  <conditionalFormatting sqref="I100">
    <cfRule type="expression" dxfId="7991" priority="1620">
      <formula>ISTEXT(J100)</formula>
    </cfRule>
  </conditionalFormatting>
  <conditionalFormatting sqref="K100">
    <cfRule type="expression" dxfId="7990" priority="1621">
      <formula>ISTEXT(I100)</formula>
    </cfRule>
  </conditionalFormatting>
  <conditionalFormatting sqref="N100">
    <cfRule type="expression" dxfId="7989" priority="1622">
      <formula>ISTEXT(M100)</formula>
    </cfRule>
  </conditionalFormatting>
  <conditionalFormatting sqref="N100">
    <cfRule type="expression" dxfId="7988" priority="1623">
      <formula>ISTEXT(O100)</formula>
    </cfRule>
  </conditionalFormatting>
  <conditionalFormatting sqref="P100">
    <cfRule type="expression" dxfId="7987" priority="1624">
      <formula>ISTEXT(N100)</formula>
    </cfRule>
  </conditionalFormatting>
  <conditionalFormatting sqref="R100">
    <cfRule type="expression" dxfId="7986" priority="1625">
      <formula>ISTEXT(Q100)</formula>
    </cfRule>
  </conditionalFormatting>
  <conditionalFormatting sqref="S100">
    <cfRule type="expression" dxfId="7985" priority="1626">
      <formula>ISTEXT(R100)</formula>
    </cfRule>
  </conditionalFormatting>
  <conditionalFormatting sqref="S100">
    <cfRule type="expression" dxfId="7984" priority="1627">
      <formula>ISTEXT(T100)</formula>
    </cfRule>
  </conditionalFormatting>
  <conditionalFormatting sqref="W100">
    <cfRule type="expression" dxfId="7983" priority="1628">
      <formula>ISTEXT(X100)</formula>
    </cfRule>
  </conditionalFormatting>
  <conditionalFormatting sqref="V100">
    <cfRule type="expression" dxfId="7982" priority="1629">
      <formula>ISTEXT(U100)</formula>
    </cfRule>
  </conditionalFormatting>
  <conditionalFormatting sqref="V100">
    <cfRule type="expression" dxfId="7981" priority="1630">
      <formula>ISTEXT(W100)</formula>
    </cfRule>
  </conditionalFormatting>
  <conditionalFormatting sqref="U100">
    <cfRule type="expression" dxfId="7980" priority="1631">
      <formula>ISTEXT(S100)</formula>
    </cfRule>
  </conditionalFormatting>
  <conditionalFormatting sqref="W100">
    <cfRule type="expression" dxfId="7979" priority="1632">
      <formula>ISTEXT(V100)</formula>
    </cfRule>
  </conditionalFormatting>
  <conditionalFormatting sqref="X100">
    <cfRule type="expression" dxfId="7978" priority="1633">
      <formula>ISTEXT(W100)</formula>
    </cfRule>
  </conditionalFormatting>
  <conditionalFormatting sqref="X100">
    <cfRule type="expression" dxfId="7977" priority="1634">
      <formula>ISTEXT(Y100)</formula>
    </cfRule>
  </conditionalFormatting>
  <conditionalFormatting sqref="AB100">
    <cfRule type="expression" dxfId="7976" priority="1635">
      <formula>ISTEXT(AC100)</formula>
    </cfRule>
  </conditionalFormatting>
  <conditionalFormatting sqref="AA100">
    <cfRule type="expression" dxfId="7975" priority="1636">
      <formula>ISTEXT(Z100)</formula>
    </cfRule>
  </conditionalFormatting>
  <conditionalFormatting sqref="AA100">
    <cfRule type="expression" dxfId="7974" priority="1637">
      <formula>ISTEXT(AB100)</formula>
    </cfRule>
  </conditionalFormatting>
  <conditionalFormatting sqref="Z100">
    <cfRule type="expression" dxfId="7973" priority="1638">
      <formula>ISTEXT(AA100)</formula>
    </cfRule>
  </conditionalFormatting>
  <conditionalFormatting sqref="AB100">
    <cfRule type="expression" dxfId="7972" priority="1639">
      <formula>ISTEXT(AA100)</formula>
    </cfRule>
  </conditionalFormatting>
  <conditionalFormatting sqref="AC100">
    <cfRule type="expression" dxfId="7971" priority="1640">
      <formula>ISTEXT(Н7)</formula>
    </cfRule>
  </conditionalFormatting>
  <conditionalFormatting sqref="AC100">
    <cfRule type="expression" dxfId="7970" priority="1641">
      <formula>ISTEXT(AB100)</formula>
    </cfRule>
  </conditionalFormatting>
  <conditionalFormatting sqref="AC100">
    <cfRule type="expression" dxfId="7969" priority="1642">
      <formula>ISTEXT(AD100)</formula>
    </cfRule>
  </conditionalFormatting>
  <conditionalFormatting sqref="K100">
    <cfRule type="expression" dxfId="7968" priority="1643">
      <formula>ISTEXT(L100)</formula>
    </cfRule>
  </conditionalFormatting>
  <conditionalFormatting sqref="P100">
    <cfRule type="expression" dxfId="7967" priority="1644">
      <formula>ISTEXT(Q100)</formula>
    </cfRule>
  </conditionalFormatting>
  <conditionalFormatting sqref="U100">
    <cfRule type="expression" dxfId="7966" priority="1645">
      <formula>ISTEXT(V100)</formula>
    </cfRule>
  </conditionalFormatting>
  <conditionalFormatting sqref="Z100">
    <cfRule type="expression" dxfId="7965" priority="1646">
      <formula>ISTEXT(X100)</formula>
    </cfRule>
  </conditionalFormatting>
  <conditionalFormatting sqref="E100">
    <cfRule type="expression" dxfId="7964" priority="1647">
      <formula>ISERROR(E100)</formula>
    </cfRule>
  </conditionalFormatting>
  <conditionalFormatting sqref="E99">
    <cfRule type="cellIs" dxfId="7963" priority="1648" operator="greaterThan">
      <formula>0.1</formula>
    </cfRule>
  </conditionalFormatting>
  <conditionalFormatting sqref="H99">
    <cfRule type="expression" dxfId="7962" priority="1649">
      <formula>ISTEXT(I99)</formula>
    </cfRule>
  </conditionalFormatting>
  <conditionalFormatting sqref="G99">
    <cfRule type="expression" dxfId="7961" priority="1650">
      <formula>ISTEXT(F99)</formula>
    </cfRule>
  </conditionalFormatting>
  <conditionalFormatting sqref="G99">
    <cfRule type="expression" dxfId="7960" priority="1651">
      <formula>ISTEXT(H99)</formula>
    </cfRule>
  </conditionalFormatting>
  <conditionalFormatting sqref="H99">
    <cfRule type="expression" dxfId="7959" priority="1652">
      <formula>ISTEXT(G99)</formula>
    </cfRule>
  </conditionalFormatting>
  <conditionalFormatting sqref="I99">
    <cfRule type="expression" dxfId="7958" priority="1653">
      <formula>ISTEXT(Н7)</formula>
    </cfRule>
  </conditionalFormatting>
  <conditionalFormatting sqref="I99">
    <cfRule type="expression" dxfId="7957" priority="1654">
      <formula>ISTEXT(H99)</formula>
    </cfRule>
  </conditionalFormatting>
  <conditionalFormatting sqref="I99">
    <cfRule type="expression" dxfId="7956" priority="1655">
      <formula>ISTEXT(J99)</formula>
    </cfRule>
  </conditionalFormatting>
  <conditionalFormatting sqref="M99">
    <cfRule type="expression" dxfId="7955" priority="1656">
      <formula>ISTEXT(N99)</formula>
    </cfRule>
  </conditionalFormatting>
  <conditionalFormatting sqref="L99">
    <cfRule type="expression" dxfId="7954" priority="1657">
      <formula>ISTEXT(K99)</formula>
    </cfRule>
  </conditionalFormatting>
  <conditionalFormatting sqref="L99">
    <cfRule type="expression" dxfId="7953" priority="1658">
      <formula>ISTEXT(M99)</formula>
    </cfRule>
  </conditionalFormatting>
  <conditionalFormatting sqref="K99">
    <cfRule type="expression" dxfId="7952" priority="1659">
      <formula>ISTEXT(I99)</formula>
    </cfRule>
  </conditionalFormatting>
  <conditionalFormatting sqref="N99">
    <cfRule type="expression" dxfId="7951" priority="1660">
      <formula>ISTEXT(M99)</formula>
    </cfRule>
  </conditionalFormatting>
  <conditionalFormatting sqref="R99">
    <cfRule type="expression" dxfId="7950" priority="1661">
      <formula>ISTEXT(S99)</formula>
    </cfRule>
  </conditionalFormatting>
  <conditionalFormatting sqref="Q99">
    <cfRule type="expression" dxfId="7949" priority="1662">
      <formula>ISTEXT(P99)</formula>
    </cfRule>
  </conditionalFormatting>
  <conditionalFormatting sqref="Q99">
    <cfRule type="expression" dxfId="7948" priority="1663">
      <formula>ISTEXT(R99)</formula>
    </cfRule>
  </conditionalFormatting>
  <conditionalFormatting sqref="P99">
    <cfRule type="expression" dxfId="7947" priority="1664">
      <formula>ISTEXT(N99)</formula>
    </cfRule>
  </conditionalFormatting>
  <conditionalFormatting sqref="R99">
    <cfRule type="expression" dxfId="7946" priority="1665">
      <formula>ISTEXT(Q99)</formula>
    </cfRule>
  </conditionalFormatting>
  <conditionalFormatting sqref="S99">
    <cfRule type="expression" dxfId="7945" priority="1666">
      <formula>ISTEXT(R99)</formula>
    </cfRule>
  </conditionalFormatting>
  <conditionalFormatting sqref="W99">
    <cfRule type="expression" dxfId="7944" priority="1667">
      <formula>ISTEXT(X99)</formula>
    </cfRule>
  </conditionalFormatting>
  <conditionalFormatting sqref="V99">
    <cfRule type="expression" dxfId="7943" priority="1668">
      <formula>ISTEXT(U99)</formula>
    </cfRule>
  </conditionalFormatting>
  <conditionalFormatting sqref="V99">
    <cfRule type="expression" dxfId="7942" priority="1669">
      <formula>ISTEXT(W99)</formula>
    </cfRule>
  </conditionalFormatting>
  <conditionalFormatting sqref="U99">
    <cfRule type="expression" dxfId="7941" priority="1670">
      <formula>ISTEXT(S99)</formula>
    </cfRule>
  </conditionalFormatting>
  <conditionalFormatting sqref="X99">
    <cfRule type="expression" dxfId="7940" priority="1671">
      <formula>ISTEXT(W99)</formula>
    </cfRule>
  </conditionalFormatting>
  <conditionalFormatting sqref="X99">
    <cfRule type="expression" dxfId="7939" priority="1672">
      <formula>ISTEXT(Y99)</formula>
    </cfRule>
  </conditionalFormatting>
  <conditionalFormatting sqref="AA99">
    <cfRule type="expression" dxfId="7938" priority="1673">
      <formula>ISTEXT(Z99)</formula>
    </cfRule>
  </conditionalFormatting>
  <conditionalFormatting sqref="Z99">
    <cfRule type="expression" dxfId="7937" priority="1674">
      <formula>ISTEXT(AA99)</formula>
    </cfRule>
  </conditionalFormatting>
  <conditionalFormatting sqref="AB99">
    <cfRule type="expression" dxfId="7936" priority="1675">
      <formula>ISTEXT(AA99)</formula>
    </cfRule>
  </conditionalFormatting>
  <conditionalFormatting sqref="AC99">
    <cfRule type="expression" dxfId="7935" priority="1676">
      <formula>ISTEXT(Н7)</formula>
    </cfRule>
  </conditionalFormatting>
  <conditionalFormatting sqref="AC99">
    <cfRule type="expression" dxfId="7934" priority="1677">
      <formula>ISTEXT(AD99)</formula>
    </cfRule>
  </conditionalFormatting>
  <conditionalFormatting sqref="K99">
    <cfRule type="expression" dxfId="7933" priority="1678">
      <formula>ISTEXT(L99)</formula>
    </cfRule>
  </conditionalFormatting>
  <conditionalFormatting sqref="P99">
    <cfRule type="expression" dxfId="7932" priority="1679">
      <formula>ISTEXT(Q99)</formula>
    </cfRule>
  </conditionalFormatting>
  <conditionalFormatting sqref="Z99">
    <cfRule type="expression" dxfId="7931" priority="1680">
      <formula>ISTEXT(X99)</formula>
    </cfRule>
  </conditionalFormatting>
  <conditionalFormatting sqref="E99">
    <cfRule type="expression" dxfId="7930" priority="1681">
      <formula>ISERROR(E99)</formula>
    </cfRule>
  </conditionalFormatting>
  <conditionalFormatting sqref="E105:E116">
    <cfRule type="cellIs" dxfId="7929" priority="1684" operator="greaterThan">
      <formula>0.1</formula>
    </cfRule>
  </conditionalFormatting>
  <conditionalFormatting sqref="AF121:AK121">
    <cfRule type="expression" dxfId="7928" priority="1686">
      <formula>#REF!&gt;$C$2</formula>
    </cfRule>
  </conditionalFormatting>
  <conditionalFormatting sqref="H105:H116">
    <cfRule type="expression" dxfId="7927" priority="1692">
      <formula>ISTEXT(I105)</formula>
    </cfRule>
  </conditionalFormatting>
  <conditionalFormatting sqref="G105:G116">
    <cfRule type="expression" dxfId="7926" priority="1693">
      <formula>ISTEXT(F105)</formula>
    </cfRule>
  </conditionalFormatting>
  <conditionalFormatting sqref="G105:G116">
    <cfRule type="expression" dxfId="7925" priority="1694">
      <formula>ISTEXT(H105)</formula>
    </cfRule>
  </conditionalFormatting>
  <conditionalFormatting sqref="F105:F116">
    <cfRule type="expression" dxfId="7924" priority="1695">
      <formula>ISTEXT(G105)</formula>
    </cfRule>
  </conditionalFormatting>
  <conditionalFormatting sqref="H105:H116">
    <cfRule type="expression" dxfId="7923" priority="1696">
      <formula>ISTEXT(G105)</formula>
    </cfRule>
  </conditionalFormatting>
  <conditionalFormatting sqref="I105:I116">
    <cfRule type="expression" dxfId="7922" priority="1697">
      <formula>ISTEXT(Н7)</formula>
    </cfRule>
  </conditionalFormatting>
  <conditionalFormatting sqref="I105">
    <cfRule type="expression" dxfId="7921" priority="1698">
      <formula>ISTEXT(K105)</formula>
    </cfRule>
  </conditionalFormatting>
  <conditionalFormatting sqref="I106:I116">
    <cfRule type="expression" dxfId="7920" priority="1699">
      <formula>ISTEXT(H106)</formula>
    </cfRule>
  </conditionalFormatting>
  <conditionalFormatting sqref="I106:I116">
    <cfRule type="expression" dxfId="7919" priority="1700">
      <formula>ISTEXT(J106)</formula>
    </cfRule>
  </conditionalFormatting>
  <conditionalFormatting sqref="M105:M116">
    <cfRule type="expression" dxfId="7918" priority="1701">
      <formula>ISTEXT(N105)</formula>
    </cfRule>
  </conditionalFormatting>
  <conditionalFormatting sqref="L105:L116">
    <cfRule type="expression" dxfId="7917" priority="1702">
      <formula>ISTEXT(K105)</formula>
    </cfRule>
  </conditionalFormatting>
  <conditionalFormatting sqref="L105:L116">
    <cfRule type="expression" dxfId="7916" priority="1703">
      <formula>ISTEXT(M105)</formula>
    </cfRule>
  </conditionalFormatting>
  <conditionalFormatting sqref="K105:K116">
    <cfRule type="expression" dxfId="7915" priority="1704">
      <formula>ISTEXT(I105)</formula>
    </cfRule>
  </conditionalFormatting>
  <conditionalFormatting sqref="M105:M116">
    <cfRule type="expression" dxfId="7914" priority="1705">
      <formula>ISTEXT(L105)</formula>
    </cfRule>
  </conditionalFormatting>
  <conditionalFormatting sqref="N105">
    <cfRule type="expression" dxfId="7913" priority="1706">
      <formula>ISTEXT(M105)</formula>
    </cfRule>
  </conditionalFormatting>
  <conditionalFormatting sqref="N105">
    <cfRule type="expression" dxfId="7912" priority="1707">
      <formula>ISTEXT(P105)</formula>
    </cfRule>
  </conditionalFormatting>
  <conditionalFormatting sqref="N106:N116">
    <cfRule type="expression" dxfId="7911" priority="1708">
      <formula>ISTEXT(M106)</formula>
    </cfRule>
  </conditionalFormatting>
  <conditionalFormatting sqref="N106:N116">
    <cfRule type="expression" dxfId="7910" priority="1709">
      <formula>ISTEXT(O106)</formula>
    </cfRule>
  </conditionalFormatting>
  <conditionalFormatting sqref="R105:R116">
    <cfRule type="expression" dxfId="7909" priority="1710">
      <formula>ISTEXT(S105)</formula>
    </cfRule>
  </conditionalFormatting>
  <conditionalFormatting sqref="Q105:Q116">
    <cfRule type="expression" dxfId="7908" priority="1711">
      <formula>ISTEXT(P105)</formula>
    </cfRule>
  </conditionalFormatting>
  <conditionalFormatting sqref="Q105:Q116">
    <cfRule type="expression" dxfId="7907" priority="1712">
      <formula>ISTEXT(R105)</formula>
    </cfRule>
  </conditionalFormatting>
  <conditionalFormatting sqref="P105:P116">
    <cfRule type="expression" dxfId="7906" priority="1713">
      <formula>ISTEXT(N105)</formula>
    </cfRule>
  </conditionalFormatting>
  <conditionalFormatting sqref="R105:R116">
    <cfRule type="expression" dxfId="7905" priority="1714">
      <formula>ISTEXT(Q105)</formula>
    </cfRule>
  </conditionalFormatting>
  <conditionalFormatting sqref="S105">
    <cfRule type="expression" dxfId="7904" priority="1715">
      <formula>ISTEXT(R105)</formula>
    </cfRule>
  </conditionalFormatting>
  <conditionalFormatting sqref="S106:S116">
    <cfRule type="expression" dxfId="7903" priority="1716">
      <formula>ISTEXT(R106)</formula>
    </cfRule>
  </conditionalFormatting>
  <conditionalFormatting sqref="S106:S116">
    <cfRule type="expression" dxfId="7902" priority="1717">
      <formula>ISTEXT(T106)</formula>
    </cfRule>
  </conditionalFormatting>
  <conditionalFormatting sqref="W105:W116">
    <cfRule type="expression" dxfId="7901" priority="1718">
      <formula>ISTEXT(X105)</formula>
    </cfRule>
  </conditionalFormatting>
  <conditionalFormatting sqref="V105:V116">
    <cfRule type="expression" dxfId="7900" priority="1719">
      <formula>ISTEXT(U105)</formula>
    </cfRule>
  </conditionalFormatting>
  <conditionalFormatting sqref="V105:V116">
    <cfRule type="expression" dxfId="7899" priority="1720">
      <formula>ISTEXT(W105)</formula>
    </cfRule>
  </conditionalFormatting>
  <conditionalFormatting sqref="U105:U116">
    <cfRule type="expression" dxfId="7898" priority="1721">
      <formula>ISTEXT(S105)</formula>
    </cfRule>
  </conditionalFormatting>
  <conditionalFormatting sqref="W105:W116">
    <cfRule type="expression" dxfId="7897" priority="1722">
      <formula>ISTEXT(V105)</formula>
    </cfRule>
  </conditionalFormatting>
  <conditionalFormatting sqref="X105">
    <cfRule type="expression" dxfId="7896" priority="1723">
      <formula>ISTEXT(W105)</formula>
    </cfRule>
  </conditionalFormatting>
  <conditionalFormatting sqref="X105">
    <cfRule type="expression" dxfId="7895" priority="1724">
      <formula>ISTEXT(Z105)</formula>
    </cfRule>
  </conditionalFormatting>
  <conditionalFormatting sqref="X106:X116">
    <cfRule type="expression" dxfId="7894" priority="1725">
      <formula>ISTEXT(W106)</formula>
    </cfRule>
  </conditionalFormatting>
  <conditionalFormatting sqref="X106:X116">
    <cfRule type="expression" dxfId="7893" priority="1726">
      <formula>ISTEXT(Y106)</formula>
    </cfRule>
  </conditionalFormatting>
  <conditionalFormatting sqref="AB105:AB116">
    <cfRule type="expression" dxfId="7892" priority="1727">
      <formula>ISTEXT(AC105)</formula>
    </cfRule>
  </conditionalFormatting>
  <conditionalFormatting sqref="AA105:AA116">
    <cfRule type="expression" dxfId="7891" priority="1728">
      <formula>ISTEXT(Z105)</formula>
    </cfRule>
  </conditionalFormatting>
  <conditionalFormatting sqref="AA105:AA116">
    <cfRule type="expression" dxfId="7890" priority="1729">
      <formula>ISTEXT(AB105)</formula>
    </cfRule>
  </conditionalFormatting>
  <conditionalFormatting sqref="Z105:Z116">
    <cfRule type="expression" dxfId="7889" priority="1730">
      <formula>ISTEXT(AA105)</formula>
    </cfRule>
  </conditionalFormatting>
  <conditionalFormatting sqref="AB105:AB116">
    <cfRule type="expression" dxfId="7888" priority="1731">
      <formula>ISTEXT(AA105)</formula>
    </cfRule>
  </conditionalFormatting>
  <conditionalFormatting sqref="AC105:AC116">
    <cfRule type="expression" dxfId="7887" priority="1732">
      <formula>ISTEXT(Н7)</formula>
    </cfRule>
  </conditionalFormatting>
  <conditionalFormatting sqref="AC105">
    <cfRule type="expression" dxfId="7886" priority="1733">
      <formula>ISTEXT(AB105)</formula>
    </cfRule>
  </conditionalFormatting>
  <conditionalFormatting sqref="AC105">
    <cfRule type="expression" dxfId="7885" priority="1734">
      <formula>ISTEXT(AD105)</formula>
    </cfRule>
  </conditionalFormatting>
  <conditionalFormatting sqref="AC106:AC116">
    <cfRule type="expression" dxfId="7884" priority="1735">
      <formula>ISTEXT(AB106)</formula>
    </cfRule>
  </conditionalFormatting>
  <conditionalFormatting sqref="AC106:AC116">
    <cfRule type="expression" dxfId="7883" priority="1736">
      <formula>ISTEXT(AD106)</formula>
    </cfRule>
  </conditionalFormatting>
  <conditionalFormatting sqref="K105:K116">
    <cfRule type="expression" dxfId="7882" priority="1737">
      <formula>ISTEXT(L105)</formula>
    </cfRule>
  </conditionalFormatting>
  <conditionalFormatting sqref="P105:P116">
    <cfRule type="expression" dxfId="7881" priority="1738">
      <formula>ISTEXT(Q105)</formula>
    </cfRule>
  </conditionalFormatting>
  <conditionalFormatting sqref="U105:U116">
    <cfRule type="expression" dxfId="7880" priority="1739">
      <formula>ISTEXT(V105)</formula>
    </cfRule>
  </conditionalFormatting>
  <conditionalFormatting sqref="Z105:Z116">
    <cfRule type="expression" dxfId="7879" priority="1740">
      <formula>ISTEXT(X105)</formula>
    </cfRule>
  </conditionalFormatting>
  <conditionalFormatting sqref="E104:E116 E121">
    <cfRule type="expression" dxfId="7878" priority="1741">
      <formula>ISERROR(E104)</formula>
    </cfRule>
  </conditionalFormatting>
  <conditionalFormatting sqref="E118">
    <cfRule type="cellIs" dxfId="7877" priority="1790" operator="greaterThan">
      <formula>0.1</formula>
    </cfRule>
  </conditionalFormatting>
  <conditionalFormatting sqref="G118">
    <cfRule type="expression" dxfId="7876" priority="1791">
      <formula>ISTEXT(F118)</formula>
    </cfRule>
  </conditionalFormatting>
  <conditionalFormatting sqref="F118">
    <cfRule type="expression" dxfId="7875" priority="1792">
      <formula>ISTEXT(G118)</formula>
    </cfRule>
  </conditionalFormatting>
  <conditionalFormatting sqref="H118">
    <cfRule type="expression" dxfId="7874" priority="1793">
      <formula>ISTEXT(G118)</formula>
    </cfRule>
  </conditionalFormatting>
  <conditionalFormatting sqref="I118">
    <cfRule type="expression" dxfId="7873" priority="1794">
      <formula>ISTEXT(Н7)</formula>
    </cfRule>
  </conditionalFormatting>
  <conditionalFormatting sqref="I118">
    <cfRule type="expression" dxfId="7872" priority="1795">
      <formula>ISTEXT(J118)</formula>
    </cfRule>
  </conditionalFormatting>
  <conditionalFormatting sqref="M118">
    <cfRule type="expression" dxfId="7871" priority="1796">
      <formula>ISTEXT(N118)</formula>
    </cfRule>
  </conditionalFormatting>
  <conditionalFormatting sqref="K118">
    <cfRule type="expression" dxfId="7870" priority="1797">
      <formula>ISTEXT(I118)</formula>
    </cfRule>
  </conditionalFormatting>
  <conditionalFormatting sqref="M118">
    <cfRule type="expression" dxfId="7869" priority="1798">
      <formula>ISTEXT(L118)</formula>
    </cfRule>
  </conditionalFormatting>
  <conditionalFormatting sqref="R118">
    <cfRule type="expression" dxfId="7868" priority="1799">
      <formula>ISTEXT(S118)</formula>
    </cfRule>
  </conditionalFormatting>
  <conditionalFormatting sqref="Q118">
    <cfRule type="expression" dxfId="7867" priority="1800">
      <formula>ISTEXT(R118)</formula>
    </cfRule>
  </conditionalFormatting>
  <conditionalFormatting sqref="P118">
    <cfRule type="expression" dxfId="7866" priority="1801">
      <formula>ISTEXT(N118)</formula>
    </cfRule>
  </conditionalFormatting>
  <conditionalFormatting sqref="S118">
    <cfRule type="expression" dxfId="7865" priority="1802">
      <formula>ISTEXT(R118)</formula>
    </cfRule>
  </conditionalFormatting>
  <conditionalFormatting sqref="S118">
    <cfRule type="expression" dxfId="7864" priority="1803">
      <formula>ISTEXT(T118)</formula>
    </cfRule>
  </conditionalFormatting>
  <conditionalFormatting sqref="X118">
    <cfRule type="expression" dxfId="7863" priority="1804">
      <formula>ISTEXT(W118)</formula>
    </cfRule>
  </conditionalFormatting>
  <conditionalFormatting sqref="X118">
    <cfRule type="expression" dxfId="7862" priority="1805">
      <formula>ISTEXT(Y118)</formula>
    </cfRule>
  </conditionalFormatting>
  <conditionalFormatting sqref="AB118">
    <cfRule type="expression" dxfId="7861" priority="1806">
      <formula>ISTEXT(AC118)</formula>
    </cfRule>
  </conditionalFormatting>
  <conditionalFormatting sqref="AA118">
    <cfRule type="expression" dxfId="7860" priority="1807">
      <formula>ISTEXT(Z118)</formula>
    </cfRule>
  </conditionalFormatting>
  <conditionalFormatting sqref="AA118">
    <cfRule type="expression" dxfId="7859" priority="1808">
      <formula>ISTEXT(AB118)</formula>
    </cfRule>
  </conditionalFormatting>
  <conditionalFormatting sqref="AC118">
    <cfRule type="expression" dxfId="7858" priority="1809">
      <formula>ISTEXT(Н7)</formula>
    </cfRule>
  </conditionalFormatting>
  <conditionalFormatting sqref="AC118">
    <cfRule type="expression" dxfId="7857" priority="1810">
      <formula>ISTEXT(AB118)</formula>
    </cfRule>
  </conditionalFormatting>
  <conditionalFormatting sqref="AC118">
    <cfRule type="expression" dxfId="7856" priority="1811">
      <formula>ISTEXT(AD118)</formula>
    </cfRule>
  </conditionalFormatting>
  <conditionalFormatting sqref="K118">
    <cfRule type="expression" dxfId="7855" priority="1812">
      <formula>ISTEXT(L118)</formula>
    </cfRule>
  </conditionalFormatting>
  <conditionalFormatting sqref="P118">
    <cfRule type="expression" dxfId="7854" priority="1813">
      <formula>ISTEXT(Q118)</formula>
    </cfRule>
  </conditionalFormatting>
  <conditionalFormatting sqref="U118">
    <cfRule type="expression" dxfId="7853" priority="1814">
      <formula>ISTEXT(V118)</formula>
    </cfRule>
  </conditionalFormatting>
  <conditionalFormatting sqref="Z118">
    <cfRule type="expression" dxfId="7852" priority="1815">
      <formula>ISTEXT(X118)</formula>
    </cfRule>
  </conditionalFormatting>
  <conditionalFormatting sqref="E118">
    <cfRule type="expression" dxfId="7851" priority="1816">
      <formula>ISERROR(E118)</formula>
    </cfRule>
  </conditionalFormatting>
  <conditionalFormatting sqref="E117">
    <cfRule type="cellIs" dxfId="7850" priority="1817" operator="greaterThan">
      <formula>0.1</formula>
    </cfRule>
  </conditionalFormatting>
  <conditionalFormatting sqref="F117">
    <cfRule type="expression" dxfId="7849" priority="1818">
      <formula>ISTEXT(G117)</formula>
    </cfRule>
  </conditionalFormatting>
  <conditionalFormatting sqref="I117">
    <cfRule type="expression" dxfId="7848" priority="1819">
      <formula>ISTEXT(Н7)</formula>
    </cfRule>
  </conditionalFormatting>
  <conditionalFormatting sqref="I117">
    <cfRule type="expression" dxfId="7847" priority="1820">
      <formula>ISTEXT(H117)</formula>
    </cfRule>
  </conditionalFormatting>
  <conditionalFormatting sqref="I117">
    <cfRule type="expression" dxfId="7846" priority="1821">
      <formula>ISTEXT(J117)</formula>
    </cfRule>
  </conditionalFormatting>
  <conditionalFormatting sqref="L117">
    <cfRule type="expression" dxfId="7845" priority="1822">
      <formula>ISTEXT(K117)</formula>
    </cfRule>
  </conditionalFormatting>
  <conditionalFormatting sqref="K117">
    <cfRule type="expression" dxfId="7844" priority="1823">
      <formula>ISTEXT(I117)</formula>
    </cfRule>
  </conditionalFormatting>
  <conditionalFormatting sqref="M117">
    <cfRule type="expression" dxfId="7843" priority="1824">
      <formula>ISTEXT(L117)</formula>
    </cfRule>
  </conditionalFormatting>
  <conditionalFormatting sqref="N117">
    <cfRule type="expression" dxfId="7842" priority="1825">
      <formula>ISTEXT(M117)</formula>
    </cfRule>
  </conditionalFormatting>
  <conditionalFormatting sqref="N117">
    <cfRule type="expression" dxfId="7841" priority="1826">
      <formula>ISTEXT(O117)</formula>
    </cfRule>
  </conditionalFormatting>
  <conditionalFormatting sqref="R117">
    <cfRule type="expression" dxfId="7840" priority="1827">
      <formula>ISTEXT(S117)</formula>
    </cfRule>
  </conditionalFormatting>
  <conditionalFormatting sqref="Q117">
    <cfRule type="expression" dxfId="7839" priority="1828">
      <formula>ISTEXT(P117)</formula>
    </cfRule>
  </conditionalFormatting>
  <conditionalFormatting sqref="Q117">
    <cfRule type="expression" dxfId="7838" priority="1829">
      <formula>ISTEXT(R117)</formula>
    </cfRule>
  </conditionalFormatting>
  <conditionalFormatting sqref="P117">
    <cfRule type="expression" dxfId="7837" priority="1830">
      <formula>ISTEXT(N117)</formula>
    </cfRule>
  </conditionalFormatting>
  <conditionalFormatting sqref="R117">
    <cfRule type="expression" dxfId="7836" priority="1831">
      <formula>ISTEXT(Q117)</formula>
    </cfRule>
  </conditionalFormatting>
  <conditionalFormatting sqref="S117">
    <cfRule type="expression" dxfId="7835" priority="1832">
      <formula>ISTEXT(R117)</formula>
    </cfRule>
  </conditionalFormatting>
  <conditionalFormatting sqref="S117">
    <cfRule type="expression" dxfId="7834" priority="1833">
      <formula>ISTEXT(T117)</formula>
    </cfRule>
  </conditionalFormatting>
  <conditionalFormatting sqref="V117">
    <cfRule type="expression" dxfId="7833" priority="1834">
      <formula>ISTEXT(U117)</formula>
    </cfRule>
  </conditionalFormatting>
  <conditionalFormatting sqref="V117">
    <cfRule type="expression" dxfId="7832" priority="1835">
      <formula>ISTEXT(W117)</formula>
    </cfRule>
  </conditionalFormatting>
  <conditionalFormatting sqref="U117">
    <cfRule type="expression" dxfId="7831" priority="1836">
      <formula>ISTEXT(S117)</formula>
    </cfRule>
  </conditionalFormatting>
  <conditionalFormatting sqref="X117">
    <cfRule type="expression" dxfId="7830" priority="1837">
      <formula>ISTEXT(W117)</formula>
    </cfRule>
  </conditionalFormatting>
  <conditionalFormatting sqref="X117">
    <cfRule type="expression" dxfId="7829" priority="1838">
      <formula>ISTEXT(Y117)</formula>
    </cfRule>
  </conditionalFormatting>
  <conditionalFormatting sqref="AA117">
    <cfRule type="expression" dxfId="7828" priority="1839">
      <formula>ISTEXT(Z117)</formula>
    </cfRule>
  </conditionalFormatting>
  <conditionalFormatting sqref="AB117">
    <cfRule type="expression" dxfId="7827" priority="1840">
      <formula>ISTEXT(AA117)</formula>
    </cfRule>
  </conditionalFormatting>
  <conditionalFormatting sqref="AC117">
    <cfRule type="expression" dxfId="7826" priority="1841">
      <formula>ISTEXT(Н7)</formula>
    </cfRule>
  </conditionalFormatting>
  <conditionalFormatting sqref="AC117">
    <cfRule type="expression" dxfId="7825" priority="1842">
      <formula>ISTEXT(AB117)</formula>
    </cfRule>
  </conditionalFormatting>
  <conditionalFormatting sqref="AC117">
    <cfRule type="expression" dxfId="7824" priority="1843">
      <formula>ISTEXT(AD117)</formula>
    </cfRule>
  </conditionalFormatting>
  <conditionalFormatting sqref="K117">
    <cfRule type="expression" dxfId="7823" priority="1844">
      <formula>ISTEXT(L117)</formula>
    </cfRule>
  </conditionalFormatting>
  <conditionalFormatting sqref="U117">
    <cfRule type="expression" dxfId="7822" priority="1845">
      <formula>ISTEXT(V117)</formula>
    </cfRule>
  </conditionalFormatting>
  <conditionalFormatting sqref="Z117">
    <cfRule type="expression" dxfId="7821" priority="1846">
      <formula>ISTEXT(X117)</formula>
    </cfRule>
  </conditionalFormatting>
  <conditionalFormatting sqref="E117">
    <cfRule type="expression" dxfId="7820" priority="1847">
      <formula>ISERROR(E117)</formula>
    </cfRule>
  </conditionalFormatting>
  <conditionalFormatting sqref="E120">
    <cfRule type="cellIs" dxfId="7819" priority="1848" operator="greaterThan">
      <formula>0.1</formula>
    </cfRule>
  </conditionalFormatting>
  <conditionalFormatting sqref="H120">
    <cfRule type="expression" dxfId="7818" priority="1849">
      <formula>ISTEXT(I120)</formula>
    </cfRule>
  </conditionalFormatting>
  <conditionalFormatting sqref="G120">
    <cfRule type="expression" dxfId="7817" priority="1850">
      <formula>ISTEXT(F120)</formula>
    </cfRule>
  </conditionalFormatting>
  <conditionalFormatting sqref="G120">
    <cfRule type="expression" dxfId="7816" priority="1851">
      <formula>ISTEXT(H120)</formula>
    </cfRule>
  </conditionalFormatting>
  <conditionalFormatting sqref="F120">
    <cfRule type="expression" dxfId="7815" priority="1852">
      <formula>ISTEXT(G120)</formula>
    </cfRule>
  </conditionalFormatting>
  <conditionalFormatting sqref="H120">
    <cfRule type="expression" dxfId="7814" priority="1853">
      <formula>ISTEXT(G120)</formula>
    </cfRule>
  </conditionalFormatting>
  <conditionalFormatting sqref="I120">
    <cfRule type="expression" dxfId="7813" priority="1854">
      <formula>ISTEXT(Н7)</formula>
    </cfRule>
  </conditionalFormatting>
  <conditionalFormatting sqref="I120">
    <cfRule type="expression" dxfId="7812" priority="1855">
      <formula>ISTEXT(H120)</formula>
    </cfRule>
  </conditionalFormatting>
  <conditionalFormatting sqref="I120">
    <cfRule type="expression" dxfId="7811" priority="1856">
      <formula>ISTEXT(J120)</formula>
    </cfRule>
  </conditionalFormatting>
  <conditionalFormatting sqref="M120">
    <cfRule type="expression" dxfId="7810" priority="1857">
      <formula>ISTEXT(N120)</formula>
    </cfRule>
  </conditionalFormatting>
  <conditionalFormatting sqref="L120">
    <cfRule type="expression" dxfId="7809" priority="1858">
      <formula>ISTEXT(K120)</formula>
    </cfRule>
  </conditionalFormatting>
  <conditionalFormatting sqref="L120">
    <cfRule type="expression" dxfId="7808" priority="1859">
      <formula>ISTEXT(M120)</formula>
    </cfRule>
  </conditionalFormatting>
  <conditionalFormatting sqref="K120">
    <cfRule type="expression" dxfId="7807" priority="1860">
      <formula>ISTEXT(I120)</formula>
    </cfRule>
  </conditionalFormatting>
  <conditionalFormatting sqref="M120">
    <cfRule type="expression" dxfId="7806" priority="1861">
      <formula>ISTEXT(L120)</formula>
    </cfRule>
  </conditionalFormatting>
  <conditionalFormatting sqref="N120">
    <cfRule type="expression" dxfId="7805" priority="1862">
      <formula>ISTEXT(M120)</formula>
    </cfRule>
  </conditionalFormatting>
  <conditionalFormatting sqref="N120">
    <cfRule type="expression" dxfId="7804" priority="1863">
      <formula>ISTEXT(O120)</formula>
    </cfRule>
  </conditionalFormatting>
  <conditionalFormatting sqref="R120">
    <cfRule type="expression" dxfId="7803" priority="1864">
      <formula>ISTEXT(S120)</formula>
    </cfRule>
  </conditionalFormatting>
  <conditionalFormatting sqref="Q120">
    <cfRule type="expression" dxfId="7802" priority="1865">
      <formula>ISTEXT(P120)</formula>
    </cfRule>
  </conditionalFormatting>
  <conditionalFormatting sqref="Q120">
    <cfRule type="expression" dxfId="7801" priority="1866">
      <formula>ISTEXT(R120)</formula>
    </cfRule>
  </conditionalFormatting>
  <conditionalFormatting sqref="P120">
    <cfRule type="expression" dxfId="7800" priority="1867">
      <formula>ISTEXT(N120)</formula>
    </cfRule>
  </conditionalFormatting>
  <conditionalFormatting sqref="R120">
    <cfRule type="expression" dxfId="7799" priority="1868">
      <formula>ISTEXT(Q120)</formula>
    </cfRule>
  </conditionalFormatting>
  <conditionalFormatting sqref="S120">
    <cfRule type="expression" dxfId="7798" priority="1869">
      <formula>ISTEXT(R120)</formula>
    </cfRule>
  </conditionalFormatting>
  <conditionalFormatting sqref="S120">
    <cfRule type="expression" dxfId="7797" priority="1870">
      <formula>ISTEXT(T120)</formula>
    </cfRule>
  </conditionalFormatting>
  <conditionalFormatting sqref="W120">
    <cfRule type="expression" dxfId="7796" priority="1871">
      <formula>ISTEXT(X120)</formula>
    </cfRule>
  </conditionalFormatting>
  <conditionalFormatting sqref="V120">
    <cfRule type="expression" dxfId="7795" priority="1872">
      <formula>ISTEXT(U120)</formula>
    </cfRule>
  </conditionalFormatting>
  <conditionalFormatting sqref="V120">
    <cfRule type="expression" dxfId="7794" priority="1873">
      <formula>ISTEXT(W120)</formula>
    </cfRule>
  </conditionalFormatting>
  <conditionalFormatting sqref="U120">
    <cfRule type="expression" dxfId="7793" priority="1874">
      <formula>ISTEXT(S120)</formula>
    </cfRule>
  </conditionalFormatting>
  <conditionalFormatting sqref="W120">
    <cfRule type="expression" dxfId="7792" priority="1875">
      <formula>ISTEXT(V120)</formula>
    </cfRule>
  </conditionalFormatting>
  <conditionalFormatting sqref="X120">
    <cfRule type="expression" dxfId="7791" priority="1876">
      <formula>ISTEXT(Y120)</formula>
    </cfRule>
  </conditionalFormatting>
  <conditionalFormatting sqref="AB120">
    <cfRule type="expression" dxfId="7790" priority="1877">
      <formula>ISTEXT(AC120)</formula>
    </cfRule>
  </conditionalFormatting>
  <conditionalFormatting sqref="Z120">
    <cfRule type="expression" dxfId="7789" priority="1878">
      <formula>ISTEXT(AA120)</formula>
    </cfRule>
  </conditionalFormatting>
  <conditionalFormatting sqref="AB120">
    <cfRule type="expression" dxfId="7788" priority="1879">
      <formula>ISTEXT(AA120)</formula>
    </cfRule>
  </conditionalFormatting>
  <conditionalFormatting sqref="AC120">
    <cfRule type="expression" dxfId="7787" priority="1880">
      <formula>ISTEXT(Н7)</formula>
    </cfRule>
  </conditionalFormatting>
  <conditionalFormatting sqref="AC120">
    <cfRule type="expression" dxfId="7786" priority="1881">
      <formula>ISTEXT(AB120)</formula>
    </cfRule>
  </conditionalFormatting>
  <conditionalFormatting sqref="AC120">
    <cfRule type="expression" dxfId="7785" priority="1882">
      <formula>ISTEXT(AD120)</formula>
    </cfRule>
  </conditionalFormatting>
  <conditionalFormatting sqref="K120">
    <cfRule type="expression" dxfId="7784" priority="1883">
      <formula>ISTEXT(L120)</formula>
    </cfRule>
  </conditionalFormatting>
  <conditionalFormatting sqref="P120">
    <cfRule type="expression" dxfId="7783" priority="1884">
      <formula>ISTEXT(Q120)</formula>
    </cfRule>
  </conditionalFormatting>
  <conditionalFormatting sqref="U120">
    <cfRule type="expression" dxfId="7782" priority="1885">
      <formula>ISTEXT(V120)</formula>
    </cfRule>
  </conditionalFormatting>
  <conditionalFormatting sqref="Z120">
    <cfRule type="expression" dxfId="7781" priority="1886">
      <formula>ISTEXT(X120)</formula>
    </cfRule>
  </conditionalFormatting>
  <conditionalFormatting sqref="E120">
    <cfRule type="expression" dxfId="7780" priority="1887">
      <formula>ISERROR(E120)</formula>
    </cfRule>
  </conditionalFormatting>
  <conditionalFormatting sqref="E119">
    <cfRule type="cellIs" dxfId="7779" priority="1888" operator="greaterThan">
      <formula>0.1</formula>
    </cfRule>
  </conditionalFormatting>
  <conditionalFormatting sqref="H119">
    <cfRule type="expression" dxfId="7778" priority="1889">
      <formula>ISTEXT(I119)</formula>
    </cfRule>
  </conditionalFormatting>
  <conditionalFormatting sqref="G119">
    <cfRule type="expression" dxfId="7777" priority="1890">
      <formula>ISTEXT(F119)</formula>
    </cfRule>
  </conditionalFormatting>
  <conditionalFormatting sqref="G119">
    <cfRule type="expression" dxfId="7776" priority="1891">
      <formula>ISTEXT(H119)</formula>
    </cfRule>
  </conditionalFormatting>
  <conditionalFormatting sqref="F119">
    <cfRule type="expression" dxfId="7775" priority="1892">
      <formula>ISTEXT(G119)</formula>
    </cfRule>
  </conditionalFormatting>
  <conditionalFormatting sqref="H119">
    <cfRule type="expression" dxfId="7774" priority="1893">
      <formula>ISTEXT(G119)</formula>
    </cfRule>
  </conditionalFormatting>
  <conditionalFormatting sqref="I119">
    <cfRule type="expression" dxfId="7773" priority="1894">
      <formula>ISTEXT(Н7)</formula>
    </cfRule>
  </conditionalFormatting>
  <conditionalFormatting sqref="I119">
    <cfRule type="expression" dxfId="7772" priority="1895">
      <formula>ISTEXT(H119)</formula>
    </cfRule>
  </conditionalFormatting>
  <conditionalFormatting sqref="I119">
    <cfRule type="expression" dxfId="7771" priority="1896">
      <formula>ISTEXT(J119)</formula>
    </cfRule>
  </conditionalFormatting>
  <conditionalFormatting sqref="M119">
    <cfRule type="expression" dxfId="7770" priority="1897">
      <formula>ISTEXT(N119)</formula>
    </cfRule>
  </conditionalFormatting>
  <conditionalFormatting sqref="L119">
    <cfRule type="expression" dxfId="7769" priority="1898">
      <formula>ISTEXT(K119)</formula>
    </cfRule>
  </conditionalFormatting>
  <conditionalFormatting sqref="L119">
    <cfRule type="expression" dxfId="7768" priority="1899">
      <formula>ISTEXT(M119)</formula>
    </cfRule>
  </conditionalFormatting>
  <conditionalFormatting sqref="K119">
    <cfRule type="expression" dxfId="7767" priority="1900">
      <formula>ISTEXT(I119)</formula>
    </cfRule>
  </conditionalFormatting>
  <conditionalFormatting sqref="M119">
    <cfRule type="expression" dxfId="7766" priority="1901">
      <formula>ISTEXT(L119)</formula>
    </cfRule>
  </conditionalFormatting>
  <conditionalFormatting sqref="N119">
    <cfRule type="expression" dxfId="7765" priority="1902">
      <formula>ISTEXT(M119)</formula>
    </cfRule>
  </conditionalFormatting>
  <conditionalFormatting sqref="N119">
    <cfRule type="expression" dxfId="7764" priority="1903">
      <formula>ISTEXT(O119)</formula>
    </cfRule>
  </conditionalFormatting>
  <conditionalFormatting sqref="R119">
    <cfRule type="expression" dxfId="7763" priority="1904">
      <formula>ISTEXT(S119)</formula>
    </cfRule>
  </conditionalFormatting>
  <conditionalFormatting sqref="Q119">
    <cfRule type="expression" dxfId="7762" priority="1905">
      <formula>ISTEXT(P119)</formula>
    </cfRule>
  </conditionalFormatting>
  <conditionalFormatting sqref="Q119">
    <cfRule type="expression" dxfId="7761" priority="1906">
      <formula>ISTEXT(R119)</formula>
    </cfRule>
  </conditionalFormatting>
  <conditionalFormatting sqref="P119">
    <cfRule type="expression" dxfId="7760" priority="1907">
      <formula>ISTEXT(N119)</formula>
    </cfRule>
  </conditionalFormatting>
  <conditionalFormatting sqref="R119">
    <cfRule type="expression" dxfId="7759" priority="1908">
      <formula>ISTEXT(Q119)</formula>
    </cfRule>
  </conditionalFormatting>
  <conditionalFormatting sqref="S119">
    <cfRule type="expression" dxfId="7758" priority="1909">
      <formula>ISTEXT(R119)</formula>
    </cfRule>
  </conditionalFormatting>
  <conditionalFormatting sqref="S119">
    <cfRule type="expression" dxfId="7757" priority="1910">
      <formula>ISTEXT(T119)</formula>
    </cfRule>
  </conditionalFormatting>
  <conditionalFormatting sqref="W119">
    <cfRule type="expression" dxfId="7756" priority="1911">
      <formula>ISTEXT(X119)</formula>
    </cfRule>
  </conditionalFormatting>
  <conditionalFormatting sqref="V119">
    <cfRule type="expression" dxfId="7755" priority="1912">
      <formula>ISTEXT(U119)</formula>
    </cfRule>
  </conditionalFormatting>
  <conditionalFormatting sqref="V119">
    <cfRule type="expression" dxfId="7754" priority="1913">
      <formula>ISTEXT(W119)</formula>
    </cfRule>
  </conditionalFormatting>
  <conditionalFormatting sqref="U119">
    <cfRule type="expression" dxfId="7753" priority="1914">
      <formula>ISTEXT(S119)</formula>
    </cfRule>
  </conditionalFormatting>
  <conditionalFormatting sqref="W119">
    <cfRule type="expression" dxfId="7752" priority="1915">
      <formula>ISTEXT(V119)</formula>
    </cfRule>
  </conditionalFormatting>
  <conditionalFormatting sqref="X119">
    <cfRule type="expression" dxfId="7751" priority="1916">
      <formula>ISTEXT(W119)</formula>
    </cfRule>
  </conditionalFormatting>
  <conditionalFormatting sqref="X119">
    <cfRule type="expression" dxfId="7750" priority="1917">
      <formula>ISTEXT(Y119)</formula>
    </cfRule>
  </conditionalFormatting>
  <conditionalFormatting sqref="AB119">
    <cfRule type="expression" dxfId="7749" priority="1918">
      <formula>ISTEXT(AC119)</formula>
    </cfRule>
  </conditionalFormatting>
  <conditionalFormatting sqref="AA119">
    <cfRule type="expression" dxfId="7748" priority="1919">
      <formula>ISTEXT(Z119)</formula>
    </cfRule>
  </conditionalFormatting>
  <conditionalFormatting sqref="AA119">
    <cfRule type="expression" dxfId="7747" priority="1920">
      <formula>ISTEXT(AB119)</formula>
    </cfRule>
  </conditionalFormatting>
  <conditionalFormatting sqref="Z119">
    <cfRule type="expression" dxfId="7746" priority="1921">
      <formula>ISTEXT(AA119)</formula>
    </cfRule>
  </conditionalFormatting>
  <conditionalFormatting sqref="AB119">
    <cfRule type="expression" dxfId="7745" priority="1922">
      <formula>ISTEXT(AA119)</formula>
    </cfRule>
  </conditionalFormatting>
  <conditionalFormatting sqref="AC119">
    <cfRule type="expression" dxfId="7744" priority="1923">
      <formula>ISTEXT(Н7)</formula>
    </cfRule>
  </conditionalFormatting>
  <conditionalFormatting sqref="AC119">
    <cfRule type="expression" dxfId="7743" priority="1924">
      <formula>ISTEXT(AB119)</formula>
    </cfRule>
  </conditionalFormatting>
  <conditionalFormatting sqref="AC119">
    <cfRule type="expression" dxfId="7742" priority="1925">
      <formula>ISTEXT(AD119)</formula>
    </cfRule>
  </conditionalFormatting>
  <conditionalFormatting sqref="K119">
    <cfRule type="expression" dxfId="7741" priority="1926">
      <formula>ISTEXT(L119)</formula>
    </cfRule>
  </conditionalFormatting>
  <conditionalFormatting sqref="P119">
    <cfRule type="expression" dxfId="7740" priority="1927">
      <formula>ISTEXT(Q119)</formula>
    </cfRule>
  </conditionalFormatting>
  <conditionalFormatting sqref="U119">
    <cfRule type="expression" dxfId="7739" priority="1928">
      <formula>ISTEXT(V119)</formula>
    </cfRule>
  </conditionalFormatting>
  <conditionalFormatting sqref="Z119">
    <cfRule type="expression" dxfId="7738" priority="1929">
      <formula>ISTEXT(X119)</formula>
    </cfRule>
  </conditionalFormatting>
  <conditionalFormatting sqref="E119">
    <cfRule type="expression" dxfId="7737" priority="1930">
      <formula>ISERROR(E119)</formula>
    </cfRule>
  </conditionalFormatting>
  <conditionalFormatting sqref="E123:E134">
    <cfRule type="cellIs" dxfId="7736" priority="1933" operator="greaterThan">
      <formula>0.1</formula>
    </cfRule>
  </conditionalFormatting>
  <conditionalFormatting sqref="AF141:AK141">
    <cfRule type="expression" dxfId="7735" priority="1935">
      <formula>#REF!&gt;$C$2</formula>
    </cfRule>
  </conditionalFormatting>
  <conditionalFormatting sqref="F140:I140 L140:N140 P140:S140 U140:X140 Z140:AC140">
    <cfRule type="expression" dxfId="7734" priority="1937">
      <formula>ISTEXT(G140)</formula>
    </cfRule>
  </conditionalFormatting>
  <conditionalFormatting sqref="G140:I140 L140:N140 Q140:S140 V140:X140 AA140:AC140">
    <cfRule type="expression" dxfId="7733" priority="1938">
      <formula>ISTEXT(F140)</formula>
    </cfRule>
  </conditionalFormatting>
  <conditionalFormatting sqref="K140 P140 U140 Z140">
    <cfRule type="expression" dxfId="7732" priority="1939">
      <formula>ISTEXT(I140)</formula>
    </cfRule>
  </conditionalFormatting>
  <conditionalFormatting sqref="K140">
    <cfRule type="expression" dxfId="7731" priority="1940">
      <formula>ISTEXT(L140)</formula>
    </cfRule>
  </conditionalFormatting>
  <conditionalFormatting sqref="H123:H134">
    <cfRule type="expression" dxfId="7730" priority="1941">
      <formula>ISTEXT(I123)</formula>
    </cfRule>
  </conditionalFormatting>
  <conditionalFormatting sqref="G123:G134">
    <cfRule type="expression" dxfId="7729" priority="1942">
      <formula>ISTEXT(F123)</formula>
    </cfRule>
  </conditionalFormatting>
  <conditionalFormatting sqref="G123:G134">
    <cfRule type="expression" dxfId="7728" priority="1943">
      <formula>ISTEXT(H123)</formula>
    </cfRule>
  </conditionalFormatting>
  <conditionalFormatting sqref="F123:F134">
    <cfRule type="expression" dxfId="7727" priority="1944">
      <formula>ISTEXT(G123)</formula>
    </cfRule>
  </conditionalFormatting>
  <conditionalFormatting sqref="I123:I134">
    <cfRule type="expression" dxfId="7726" priority="1945">
      <formula>ISTEXT(Н7)</formula>
    </cfRule>
  </conditionalFormatting>
  <conditionalFormatting sqref="I123">
    <cfRule type="expression" dxfId="7725" priority="1946">
      <formula>ISTEXT(K123)</formula>
    </cfRule>
  </conditionalFormatting>
  <conditionalFormatting sqref="I124:I134">
    <cfRule type="expression" dxfId="7724" priority="1947">
      <formula>ISTEXT(H124)</formula>
    </cfRule>
  </conditionalFormatting>
  <conditionalFormatting sqref="M123:M134">
    <cfRule type="expression" dxfId="7723" priority="1948">
      <formula>ISTEXT(N123)</formula>
    </cfRule>
  </conditionalFormatting>
  <conditionalFormatting sqref="L123:L134">
    <cfRule type="expression" dxfId="7722" priority="1949">
      <formula>ISTEXT(K123)</formula>
    </cfRule>
  </conditionalFormatting>
  <conditionalFormatting sqref="L123:L134">
    <cfRule type="expression" dxfId="7721" priority="1950">
      <formula>ISTEXT(M123)</formula>
    </cfRule>
  </conditionalFormatting>
  <conditionalFormatting sqref="K123:K134">
    <cfRule type="expression" dxfId="7720" priority="1951">
      <formula>ISTEXT(I123)</formula>
    </cfRule>
  </conditionalFormatting>
  <conditionalFormatting sqref="M123:M134">
    <cfRule type="expression" dxfId="7719" priority="1952">
      <formula>ISTEXT(L123)</formula>
    </cfRule>
  </conditionalFormatting>
  <conditionalFormatting sqref="N123">
    <cfRule type="expression" dxfId="7718" priority="1953">
      <formula>ISTEXT(M123)</formula>
    </cfRule>
  </conditionalFormatting>
  <conditionalFormatting sqref="N123">
    <cfRule type="expression" dxfId="7717" priority="1954">
      <formula>ISTEXT(P123)</formula>
    </cfRule>
  </conditionalFormatting>
  <conditionalFormatting sqref="N124:N134">
    <cfRule type="expression" dxfId="7716" priority="1955">
      <formula>ISTEXT(M124)</formula>
    </cfRule>
  </conditionalFormatting>
  <conditionalFormatting sqref="N124:N134">
    <cfRule type="expression" dxfId="7715" priority="1956">
      <formula>ISTEXT(O124)</formula>
    </cfRule>
  </conditionalFormatting>
  <conditionalFormatting sqref="R123:R134">
    <cfRule type="expression" dxfId="7714" priority="1957">
      <formula>ISTEXT(S123)</formula>
    </cfRule>
  </conditionalFormatting>
  <conditionalFormatting sqref="Q123:Q134">
    <cfRule type="expression" dxfId="7713" priority="1958">
      <formula>ISTEXT(P123)</formula>
    </cfRule>
  </conditionalFormatting>
  <conditionalFormatting sqref="Q123:Q134">
    <cfRule type="expression" dxfId="7712" priority="1959">
      <formula>ISTEXT(R123)</formula>
    </cfRule>
  </conditionalFormatting>
  <conditionalFormatting sqref="P123:P134">
    <cfRule type="expression" dxfId="7711" priority="1960">
      <formula>ISTEXT(N123)</formula>
    </cfRule>
  </conditionalFormatting>
  <conditionalFormatting sqref="R123:R134">
    <cfRule type="expression" dxfId="7710" priority="1961">
      <formula>ISTEXT(Q123)</formula>
    </cfRule>
  </conditionalFormatting>
  <conditionalFormatting sqref="S123">
    <cfRule type="expression" dxfId="7709" priority="1962">
      <formula>ISTEXT(R123)</formula>
    </cfRule>
  </conditionalFormatting>
  <conditionalFormatting sqref="S123">
    <cfRule type="expression" dxfId="7708" priority="1963">
      <formula>ISTEXT(U123)</formula>
    </cfRule>
  </conditionalFormatting>
  <conditionalFormatting sqref="S124:S134">
    <cfRule type="expression" dxfId="7707" priority="1964">
      <formula>ISTEXT(R124)</formula>
    </cfRule>
  </conditionalFormatting>
  <conditionalFormatting sqref="S124:S134">
    <cfRule type="expression" dxfId="7706" priority="1965">
      <formula>ISTEXT(T124)</formula>
    </cfRule>
  </conditionalFormatting>
  <conditionalFormatting sqref="W123:W134">
    <cfRule type="expression" dxfId="7705" priority="1966">
      <formula>ISTEXT(X123)</formula>
    </cfRule>
  </conditionalFormatting>
  <conditionalFormatting sqref="V123:V134">
    <cfRule type="expression" dxfId="7704" priority="1967">
      <formula>ISTEXT(U123)</formula>
    </cfRule>
  </conditionalFormatting>
  <conditionalFormatting sqref="V123:V134">
    <cfRule type="expression" dxfId="7703" priority="1968">
      <formula>ISTEXT(W123)</formula>
    </cfRule>
  </conditionalFormatting>
  <conditionalFormatting sqref="U123:U134">
    <cfRule type="expression" dxfId="7702" priority="1969">
      <formula>ISTEXT(S123)</formula>
    </cfRule>
  </conditionalFormatting>
  <conditionalFormatting sqref="W123:W134">
    <cfRule type="expression" dxfId="7701" priority="1970">
      <formula>ISTEXT(V123)</formula>
    </cfRule>
  </conditionalFormatting>
  <conditionalFormatting sqref="X123">
    <cfRule type="expression" dxfId="7700" priority="1971">
      <formula>ISTEXT(W123)</formula>
    </cfRule>
  </conditionalFormatting>
  <conditionalFormatting sqref="X123">
    <cfRule type="expression" dxfId="7699" priority="1972">
      <formula>ISTEXT(Z123)</formula>
    </cfRule>
  </conditionalFormatting>
  <conditionalFormatting sqref="X124:X134">
    <cfRule type="expression" dxfId="7698" priority="1973">
      <formula>ISTEXT(W124)</formula>
    </cfRule>
  </conditionalFormatting>
  <conditionalFormatting sqref="X124:X134">
    <cfRule type="expression" dxfId="7697" priority="1974">
      <formula>ISTEXT(Y124)</formula>
    </cfRule>
  </conditionalFormatting>
  <conditionalFormatting sqref="AB123:AB134">
    <cfRule type="expression" dxfId="7696" priority="1975">
      <formula>ISTEXT(AC123)</formula>
    </cfRule>
  </conditionalFormatting>
  <conditionalFormatting sqref="AA123:AA134">
    <cfRule type="expression" dxfId="7695" priority="1976">
      <formula>ISTEXT(Z123)</formula>
    </cfRule>
  </conditionalFormatting>
  <conditionalFormatting sqref="AA123:AA134">
    <cfRule type="expression" dxfId="7694" priority="1977">
      <formula>ISTEXT(AB123)</formula>
    </cfRule>
  </conditionalFormatting>
  <conditionalFormatting sqref="Z123:Z134">
    <cfRule type="expression" dxfId="7693" priority="1978">
      <formula>ISTEXT(AA123)</formula>
    </cfRule>
  </conditionalFormatting>
  <conditionalFormatting sqref="AB123:AB134">
    <cfRule type="expression" dxfId="7692" priority="1979">
      <formula>ISTEXT(AA123)</formula>
    </cfRule>
  </conditionalFormatting>
  <conditionalFormatting sqref="AC123:AC134">
    <cfRule type="expression" dxfId="7691" priority="1980">
      <formula>ISTEXT(Н7)</formula>
    </cfRule>
  </conditionalFormatting>
  <conditionalFormatting sqref="AC123">
    <cfRule type="expression" dxfId="7690" priority="1981">
      <formula>ISTEXT(AB123)</formula>
    </cfRule>
  </conditionalFormatting>
  <conditionalFormatting sqref="AC123">
    <cfRule type="expression" dxfId="7689" priority="1982">
      <formula>ISTEXT(AD123)</formula>
    </cfRule>
  </conditionalFormatting>
  <conditionalFormatting sqref="AC124:AC134">
    <cfRule type="expression" dxfId="7688" priority="1983">
      <formula>ISTEXT(AB124)</formula>
    </cfRule>
  </conditionalFormatting>
  <conditionalFormatting sqref="AC124:AC134">
    <cfRule type="expression" dxfId="7687" priority="1984">
      <formula>ISTEXT(AD124)</formula>
    </cfRule>
  </conditionalFormatting>
  <conditionalFormatting sqref="K123:K134">
    <cfRule type="expression" dxfId="7686" priority="1985">
      <formula>ISTEXT(L123)</formula>
    </cfRule>
  </conditionalFormatting>
  <conditionalFormatting sqref="P123:P134">
    <cfRule type="expression" dxfId="7685" priority="1986">
      <formula>ISTEXT(Q123)</formula>
    </cfRule>
  </conditionalFormatting>
  <conditionalFormatting sqref="U123:U134">
    <cfRule type="expression" dxfId="7684" priority="1987">
      <formula>ISTEXT(V123)</formula>
    </cfRule>
  </conditionalFormatting>
  <conditionalFormatting sqref="Z123:Z134">
    <cfRule type="expression" dxfId="7683" priority="1988">
      <formula>ISTEXT(X123)</formula>
    </cfRule>
  </conditionalFormatting>
  <conditionalFormatting sqref="E122:E134 E141">
    <cfRule type="expression" dxfId="7682" priority="1989">
      <formula>ISERROR(E122)</formula>
    </cfRule>
  </conditionalFormatting>
  <conditionalFormatting sqref="E140">
    <cfRule type="cellIs" dxfId="7681" priority="1992" operator="greaterThan">
      <formula>0.1</formula>
    </cfRule>
  </conditionalFormatting>
  <conditionalFormatting sqref="I140">
    <cfRule type="expression" dxfId="7680" priority="1993">
      <formula>ISTEXT(Н7)</formula>
    </cfRule>
  </conditionalFormatting>
  <conditionalFormatting sqref="AC140">
    <cfRule type="expression" dxfId="7679" priority="1994">
      <formula>ISTEXT(Н7)</formula>
    </cfRule>
  </conditionalFormatting>
  <conditionalFormatting sqref="E140">
    <cfRule type="expression" dxfId="7678" priority="1995">
      <formula>ISERROR(E140)</formula>
    </cfRule>
  </conditionalFormatting>
  <conditionalFormatting sqref="E139">
    <cfRule type="cellIs" dxfId="7677" priority="1996" operator="greaterThan">
      <formula>0.1</formula>
    </cfRule>
  </conditionalFormatting>
  <conditionalFormatting sqref="H139">
    <cfRule type="expression" dxfId="7676" priority="1997">
      <formula>ISTEXT(I139)</formula>
    </cfRule>
  </conditionalFormatting>
  <conditionalFormatting sqref="G139">
    <cfRule type="expression" dxfId="7675" priority="1998">
      <formula>ISTEXT(F139)</formula>
    </cfRule>
  </conditionalFormatting>
  <conditionalFormatting sqref="G139">
    <cfRule type="expression" dxfId="7674" priority="1999">
      <formula>ISTEXT(H139)</formula>
    </cfRule>
  </conditionalFormatting>
  <conditionalFormatting sqref="F139">
    <cfRule type="expression" dxfId="7673" priority="2000">
      <formula>ISTEXT(G139)</formula>
    </cfRule>
  </conditionalFormatting>
  <conditionalFormatting sqref="H139">
    <cfRule type="expression" dxfId="7672" priority="2001">
      <formula>ISTEXT(G139)</formula>
    </cfRule>
  </conditionalFormatting>
  <conditionalFormatting sqref="I139">
    <cfRule type="expression" dxfId="7671" priority="2002">
      <formula>ISTEXT(Н7)</formula>
    </cfRule>
  </conditionalFormatting>
  <conditionalFormatting sqref="I139">
    <cfRule type="expression" dxfId="7670" priority="2003">
      <formula>ISTEXT(H139)</formula>
    </cfRule>
  </conditionalFormatting>
  <conditionalFormatting sqref="M139">
    <cfRule type="expression" dxfId="7669" priority="2004">
      <formula>ISTEXT(N139)</formula>
    </cfRule>
  </conditionalFormatting>
  <conditionalFormatting sqref="L139">
    <cfRule type="expression" dxfId="7668" priority="2005">
      <formula>ISTEXT(K139)</formula>
    </cfRule>
  </conditionalFormatting>
  <conditionalFormatting sqref="L139">
    <cfRule type="expression" dxfId="7667" priority="2006">
      <formula>ISTEXT(M139)</formula>
    </cfRule>
  </conditionalFormatting>
  <conditionalFormatting sqref="K139">
    <cfRule type="expression" dxfId="7666" priority="2007">
      <formula>ISTEXT(I139)</formula>
    </cfRule>
  </conditionalFormatting>
  <conditionalFormatting sqref="M139">
    <cfRule type="expression" dxfId="7665" priority="2008">
      <formula>ISTEXT(L139)</formula>
    </cfRule>
  </conditionalFormatting>
  <conditionalFormatting sqref="N139">
    <cfRule type="expression" dxfId="7664" priority="2009">
      <formula>ISTEXT(M139)</formula>
    </cfRule>
  </conditionalFormatting>
  <conditionalFormatting sqref="R139">
    <cfRule type="expression" dxfId="7663" priority="2010">
      <formula>ISTEXT(S139)</formula>
    </cfRule>
  </conditionalFormatting>
  <conditionalFormatting sqref="Q139">
    <cfRule type="expression" dxfId="7662" priority="2011">
      <formula>ISTEXT(P139)</formula>
    </cfRule>
  </conditionalFormatting>
  <conditionalFormatting sqref="Q139">
    <cfRule type="expression" dxfId="7661" priority="2012">
      <formula>ISTEXT(R139)</formula>
    </cfRule>
  </conditionalFormatting>
  <conditionalFormatting sqref="P139">
    <cfRule type="expression" dxfId="7660" priority="2013">
      <formula>ISTEXT(N139)</formula>
    </cfRule>
  </conditionalFormatting>
  <conditionalFormatting sqref="R139">
    <cfRule type="expression" dxfId="7659" priority="2014">
      <formula>ISTEXT(Q139)</formula>
    </cfRule>
  </conditionalFormatting>
  <conditionalFormatting sqref="S139">
    <cfRule type="expression" dxfId="7658" priority="2015">
      <formula>ISTEXT(R139)</formula>
    </cfRule>
  </conditionalFormatting>
  <conditionalFormatting sqref="S139">
    <cfRule type="expression" dxfId="7657" priority="2016">
      <formula>ISTEXT(T139)</formula>
    </cfRule>
  </conditionalFormatting>
  <conditionalFormatting sqref="V139">
    <cfRule type="expression" dxfId="7656" priority="2017">
      <formula>ISTEXT(U139)</formula>
    </cfRule>
  </conditionalFormatting>
  <conditionalFormatting sqref="U139">
    <cfRule type="expression" dxfId="7655" priority="2018">
      <formula>ISTEXT(S139)</formula>
    </cfRule>
  </conditionalFormatting>
  <conditionalFormatting sqref="W139">
    <cfRule type="expression" dxfId="7654" priority="2019">
      <formula>ISTEXT(V139)</formula>
    </cfRule>
  </conditionalFormatting>
  <conditionalFormatting sqref="X139">
    <cfRule type="expression" dxfId="7653" priority="2020">
      <formula>ISTEXT(W139)</formula>
    </cfRule>
  </conditionalFormatting>
  <conditionalFormatting sqref="X139">
    <cfRule type="expression" dxfId="7652" priority="2021">
      <formula>ISTEXT(Y139)</formula>
    </cfRule>
  </conditionalFormatting>
  <conditionalFormatting sqref="AB139">
    <cfRule type="expression" dxfId="7651" priority="2022">
      <formula>ISTEXT(AC139)</formula>
    </cfRule>
  </conditionalFormatting>
  <conditionalFormatting sqref="AA139">
    <cfRule type="expression" dxfId="7650" priority="2023">
      <formula>ISTEXT(Z139)</formula>
    </cfRule>
  </conditionalFormatting>
  <conditionalFormatting sqref="AA139">
    <cfRule type="expression" dxfId="7649" priority="2024">
      <formula>ISTEXT(AB139)</formula>
    </cfRule>
  </conditionalFormatting>
  <conditionalFormatting sqref="AB139">
    <cfRule type="expression" dxfId="7648" priority="2025">
      <formula>ISTEXT(AA139)</formula>
    </cfRule>
  </conditionalFormatting>
  <conditionalFormatting sqref="AC139">
    <cfRule type="expression" dxfId="7647" priority="2026">
      <formula>ISTEXT(Н7)</formula>
    </cfRule>
  </conditionalFormatting>
  <conditionalFormatting sqref="K139">
    <cfRule type="expression" dxfId="7646" priority="2027">
      <formula>ISTEXT(L139)</formula>
    </cfRule>
  </conditionalFormatting>
  <conditionalFormatting sqref="P139">
    <cfRule type="expression" dxfId="7645" priority="2028">
      <formula>ISTEXT(Q139)</formula>
    </cfRule>
  </conditionalFormatting>
  <conditionalFormatting sqref="U139">
    <cfRule type="expression" dxfId="7644" priority="2029">
      <formula>ISTEXT(V139)</formula>
    </cfRule>
  </conditionalFormatting>
  <conditionalFormatting sqref="Z139">
    <cfRule type="expression" dxfId="7643" priority="2030">
      <formula>ISTEXT(X139)</formula>
    </cfRule>
  </conditionalFormatting>
  <conditionalFormatting sqref="E139">
    <cfRule type="expression" dxfId="7642" priority="2031">
      <formula>ISERROR(E139)</formula>
    </cfRule>
  </conditionalFormatting>
  <conditionalFormatting sqref="E136">
    <cfRule type="cellIs" dxfId="7641" priority="2032" operator="greaterThan">
      <formula>0.1</formula>
    </cfRule>
  </conditionalFormatting>
  <conditionalFormatting sqref="H136">
    <cfRule type="expression" dxfId="7640" priority="2033">
      <formula>ISTEXT(I136)</formula>
    </cfRule>
  </conditionalFormatting>
  <conditionalFormatting sqref="G136">
    <cfRule type="expression" dxfId="7639" priority="2034">
      <formula>ISTEXT(F136)</formula>
    </cfRule>
  </conditionalFormatting>
  <conditionalFormatting sqref="G136">
    <cfRule type="expression" dxfId="7638" priority="2035">
      <formula>ISTEXT(H136)</formula>
    </cfRule>
  </conditionalFormatting>
  <conditionalFormatting sqref="F136">
    <cfRule type="expression" dxfId="7637" priority="2036">
      <formula>ISTEXT(G136)</formula>
    </cfRule>
  </conditionalFormatting>
  <conditionalFormatting sqref="H136">
    <cfRule type="expression" dxfId="7636" priority="2037">
      <formula>ISTEXT(G136)</formula>
    </cfRule>
  </conditionalFormatting>
  <conditionalFormatting sqref="I136">
    <cfRule type="expression" dxfId="7635" priority="2038">
      <formula>ISTEXT(Н7)</formula>
    </cfRule>
  </conditionalFormatting>
  <conditionalFormatting sqref="I136">
    <cfRule type="expression" dxfId="7634" priority="2039">
      <formula>ISTEXT(H136)</formula>
    </cfRule>
  </conditionalFormatting>
  <conditionalFormatting sqref="I136">
    <cfRule type="expression" dxfId="7633" priority="2040">
      <formula>ISTEXT(J136)</formula>
    </cfRule>
  </conditionalFormatting>
  <conditionalFormatting sqref="M136">
    <cfRule type="expression" dxfId="7632" priority="2041">
      <formula>ISTEXT(N136)</formula>
    </cfRule>
  </conditionalFormatting>
  <conditionalFormatting sqref="L136">
    <cfRule type="expression" dxfId="7631" priority="2042">
      <formula>ISTEXT(K136)</formula>
    </cfRule>
  </conditionalFormatting>
  <conditionalFormatting sqref="L136">
    <cfRule type="expression" dxfId="7630" priority="2043">
      <formula>ISTEXT(M136)</formula>
    </cfRule>
  </conditionalFormatting>
  <conditionalFormatting sqref="K136">
    <cfRule type="expression" dxfId="7629" priority="2044">
      <formula>ISTEXT(I136)</formula>
    </cfRule>
  </conditionalFormatting>
  <conditionalFormatting sqref="M136">
    <cfRule type="expression" dxfId="7628" priority="2045">
      <formula>ISTEXT(L136)</formula>
    </cfRule>
  </conditionalFormatting>
  <conditionalFormatting sqref="N136">
    <cfRule type="expression" dxfId="7627" priority="2046">
      <formula>ISTEXT(M136)</formula>
    </cfRule>
  </conditionalFormatting>
  <conditionalFormatting sqref="N136">
    <cfRule type="expression" dxfId="7626" priority="2047">
      <formula>ISTEXT(O136)</formula>
    </cfRule>
  </conditionalFormatting>
  <conditionalFormatting sqref="R136">
    <cfRule type="expression" dxfId="7625" priority="2048">
      <formula>ISTEXT(S136)</formula>
    </cfRule>
  </conditionalFormatting>
  <conditionalFormatting sqref="Q136">
    <cfRule type="expression" dxfId="7624" priority="2049">
      <formula>ISTEXT(P136)</formula>
    </cfRule>
  </conditionalFormatting>
  <conditionalFormatting sqref="Q136">
    <cfRule type="expression" dxfId="7623" priority="2050">
      <formula>ISTEXT(R136)</formula>
    </cfRule>
  </conditionalFormatting>
  <conditionalFormatting sqref="P136">
    <cfRule type="expression" dxfId="7622" priority="2051">
      <formula>ISTEXT(N136)</formula>
    </cfRule>
  </conditionalFormatting>
  <conditionalFormatting sqref="R136">
    <cfRule type="expression" dxfId="7621" priority="2052">
      <formula>ISTEXT(Q136)</formula>
    </cfRule>
  </conditionalFormatting>
  <conditionalFormatting sqref="S136">
    <cfRule type="expression" dxfId="7620" priority="2053">
      <formula>ISTEXT(R136)</formula>
    </cfRule>
  </conditionalFormatting>
  <conditionalFormatting sqref="S136">
    <cfRule type="expression" dxfId="7619" priority="2054">
      <formula>ISTEXT(T136)</formula>
    </cfRule>
  </conditionalFormatting>
  <conditionalFormatting sqref="W136">
    <cfRule type="expression" dxfId="7618" priority="2055">
      <formula>ISTEXT(X136)</formula>
    </cfRule>
  </conditionalFormatting>
  <conditionalFormatting sqref="V136">
    <cfRule type="expression" dxfId="7617" priority="2056">
      <formula>ISTEXT(U136)</formula>
    </cfRule>
  </conditionalFormatting>
  <conditionalFormatting sqref="V136">
    <cfRule type="expression" dxfId="7616" priority="2057">
      <formula>ISTEXT(W136)</formula>
    </cfRule>
  </conditionalFormatting>
  <conditionalFormatting sqref="U136">
    <cfRule type="expression" dxfId="7615" priority="2058">
      <formula>ISTEXT(S136)</formula>
    </cfRule>
  </conditionalFormatting>
  <conditionalFormatting sqref="W136">
    <cfRule type="expression" dxfId="7614" priority="2059">
      <formula>ISTEXT(V136)</formula>
    </cfRule>
  </conditionalFormatting>
  <conditionalFormatting sqref="X136">
    <cfRule type="expression" dxfId="7613" priority="2060">
      <formula>ISTEXT(Y136)</formula>
    </cfRule>
  </conditionalFormatting>
  <conditionalFormatting sqref="AB136">
    <cfRule type="expression" dxfId="7612" priority="2061">
      <formula>ISTEXT(AC136)</formula>
    </cfRule>
  </conditionalFormatting>
  <conditionalFormatting sqref="AA136">
    <cfRule type="expression" dxfId="7611" priority="2062">
      <formula>ISTEXT(Z136)</formula>
    </cfRule>
  </conditionalFormatting>
  <conditionalFormatting sqref="AA136">
    <cfRule type="expression" dxfId="7610" priority="2063">
      <formula>ISTEXT(AB136)</formula>
    </cfRule>
  </conditionalFormatting>
  <conditionalFormatting sqref="Z136">
    <cfRule type="expression" dxfId="7609" priority="2064">
      <formula>ISTEXT(AA136)</formula>
    </cfRule>
  </conditionalFormatting>
  <conditionalFormatting sqref="AB136">
    <cfRule type="expression" dxfId="7608" priority="2065">
      <formula>ISTEXT(AA136)</formula>
    </cfRule>
  </conditionalFormatting>
  <conditionalFormatting sqref="AC136">
    <cfRule type="expression" dxfId="7607" priority="2066">
      <formula>ISTEXT(Н7)</formula>
    </cfRule>
  </conditionalFormatting>
  <conditionalFormatting sqref="AC136">
    <cfRule type="expression" dxfId="7606" priority="2067">
      <formula>ISTEXT(AB136)</formula>
    </cfRule>
  </conditionalFormatting>
  <conditionalFormatting sqref="AC136">
    <cfRule type="expression" dxfId="7605" priority="2068">
      <formula>ISTEXT(AD136)</formula>
    </cfRule>
  </conditionalFormatting>
  <conditionalFormatting sqref="K136">
    <cfRule type="expression" dxfId="7604" priority="2069">
      <formula>ISTEXT(L136)</formula>
    </cfRule>
  </conditionalFormatting>
  <conditionalFormatting sqref="P136">
    <cfRule type="expression" dxfId="7603" priority="2070">
      <formula>ISTEXT(Q136)</formula>
    </cfRule>
  </conditionalFormatting>
  <conditionalFormatting sqref="Z136">
    <cfRule type="expression" dxfId="7602" priority="2071">
      <formula>ISTEXT(X136)</formula>
    </cfRule>
  </conditionalFormatting>
  <conditionalFormatting sqref="E136">
    <cfRule type="expression" dxfId="7601" priority="2072">
      <formula>ISERROR(E136)</formula>
    </cfRule>
  </conditionalFormatting>
  <conditionalFormatting sqref="E135">
    <cfRule type="cellIs" dxfId="7600" priority="2073" operator="greaterThan">
      <formula>0.1</formula>
    </cfRule>
  </conditionalFormatting>
  <conditionalFormatting sqref="H135">
    <cfRule type="expression" dxfId="7599" priority="2074">
      <formula>ISTEXT(I135)</formula>
    </cfRule>
  </conditionalFormatting>
  <conditionalFormatting sqref="G135">
    <cfRule type="expression" dxfId="7598" priority="2075">
      <formula>ISTEXT(F135)</formula>
    </cfRule>
  </conditionalFormatting>
  <conditionalFormatting sqref="G135">
    <cfRule type="expression" dxfId="7597" priority="2076">
      <formula>ISTEXT(H135)</formula>
    </cfRule>
  </conditionalFormatting>
  <conditionalFormatting sqref="F135">
    <cfRule type="expression" dxfId="7596" priority="2077">
      <formula>ISTEXT(G135)</formula>
    </cfRule>
  </conditionalFormatting>
  <conditionalFormatting sqref="H135">
    <cfRule type="expression" dxfId="7595" priority="2078">
      <formula>ISTEXT(G135)</formula>
    </cfRule>
  </conditionalFormatting>
  <conditionalFormatting sqref="I135">
    <cfRule type="expression" dxfId="7594" priority="2079">
      <formula>ISTEXT(Н7)</formula>
    </cfRule>
  </conditionalFormatting>
  <conditionalFormatting sqref="I135">
    <cfRule type="expression" dxfId="7593" priority="2080">
      <formula>ISTEXT(H135)</formula>
    </cfRule>
  </conditionalFormatting>
  <conditionalFormatting sqref="I135">
    <cfRule type="expression" dxfId="7592" priority="2081">
      <formula>ISTEXT(J135)</formula>
    </cfRule>
  </conditionalFormatting>
  <conditionalFormatting sqref="M135">
    <cfRule type="expression" dxfId="7591" priority="2082">
      <formula>ISTEXT(N135)</formula>
    </cfRule>
  </conditionalFormatting>
  <conditionalFormatting sqref="L135">
    <cfRule type="expression" dxfId="7590" priority="2083">
      <formula>ISTEXT(K135)</formula>
    </cfRule>
  </conditionalFormatting>
  <conditionalFormatting sqref="L135">
    <cfRule type="expression" dxfId="7589" priority="2084">
      <formula>ISTEXT(M135)</formula>
    </cfRule>
  </conditionalFormatting>
  <conditionalFormatting sqref="K135">
    <cfRule type="expression" dxfId="7588" priority="2085">
      <formula>ISTEXT(I135)</formula>
    </cfRule>
  </conditionalFormatting>
  <conditionalFormatting sqref="M135">
    <cfRule type="expression" dxfId="7587" priority="2086">
      <formula>ISTEXT(L135)</formula>
    </cfRule>
  </conditionalFormatting>
  <conditionalFormatting sqref="N135">
    <cfRule type="expression" dxfId="7586" priority="2087">
      <formula>ISTEXT(M135)</formula>
    </cfRule>
  </conditionalFormatting>
  <conditionalFormatting sqref="N135">
    <cfRule type="expression" dxfId="7585" priority="2088">
      <formula>ISTEXT(O135)</formula>
    </cfRule>
  </conditionalFormatting>
  <conditionalFormatting sqref="R135">
    <cfRule type="expression" dxfId="7584" priority="2089">
      <formula>ISTEXT(S135)</formula>
    </cfRule>
  </conditionalFormatting>
  <conditionalFormatting sqref="Q135">
    <cfRule type="expression" dxfId="7583" priority="2090">
      <formula>ISTEXT(P135)</formula>
    </cfRule>
  </conditionalFormatting>
  <conditionalFormatting sqref="Q135">
    <cfRule type="expression" dxfId="7582" priority="2091">
      <formula>ISTEXT(R135)</formula>
    </cfRule>
  </conditionalFormatting>
  <conditionalFormatting sqref="P135">
    <cfRule type="expression" dxfId="7581" priority="2092">
      <formula>ISTEXT(N135)</formula>
    </cfRule>
  </conditionalFormatting>
  <conditionalFormatting sqref="R135">
    <cfRule type="expression" dxfId="7580" priority="2093">
      <formula>ISTEXT(Q135)</formula>
    </cfRule>
  </conditionalFormatting>
  <conditionalFormatting sqref="S135">
    <cfRule type="expression" dxfId="7579" priority="2094">
      <formula>ISTEXT(R135)</formula>
    </cfRule>
  </conditionalFormatting>
  <conditionalFormatting sqref="S135">
    <cfRule type="expression" dxfId="7578" priority="2095">
      <formula>ISTEXT(T135)</formula>
    </cfRule>
  </conditionalFormatting>
  <conditionalFormatting sqref="W135">
    <cfRule type="expression" dxfId="7577" priority="2096">
      <formula>ISTEXT(X135)</formula>
    </cfRule>
  </conditionalFormatting>
  <conditionalFormatting sqref="V135">
    <cfRule type="expression" dxfId="7576" priority="2097">
      <formula>ISTEXT(U135)</formula>
    </cfRule>
  </conditionalFormatting>
  <conditionalFormatting sqref="V135">
    <cfRule type="expression" dxfId="7575" priority="2098">
      <formula>ISTEXT(W135)</formula>
    </cfRule>
  </conditionalFormatting>
  <conditionalFormatting sqref="U135">
    <cfRule type="expression" dxfId="7574" priority="2099">
      <formula>ISTEXT(S135)</formula>
    </cfRule>
  </conditionalFormatting>
  <conditionalFormatting sqref="W135">
    <cfRule type="expression" dxfId="7573" priority="2100">
      <formula>ISTEXT(V135)</formula>
    </cfRule>
  </conditionalFormatting>
  <conditionalFormatting sqref="X135">
    <cfRule type="expression" dxfId="7572" priority="2101">
      <formula>ISTEXT(W135)</formula>
    </cfRule>
  </conditionalFormatting>
  <conditionalFormatting sqref="X135">
    <cfRule type="expression" dxfId="7571" priority="2102">
      <formula>ISTEXT(Y135)</formula>
    </cfRule>
  </conditionalFormatting>
  <conditionalFormatting sqref="AB135">
    <cfRule type="expression" dxfId="7570" priority="2103">
      <formula>ISTEXT(AC135)</formula>
    </cfRule>
  </conditionalFormatting>
  <conditionalFormatting sqref="AA135">
    <cfRule type="expression" dxfId="7569" priority="2104">
      <formula>ISTEXT(Z135)</formula>
    </cfRule>
  </conditionalFormatting>
  <conditionalFormatting sqref="AA135">
    <cfRule type="expression" dxfId="7568" priority="2105">
      <formula>ISTEXT(AB135)</formula>
    </cfRule>
  </conditionalFormatting>
  <conditionalFormatting sqref="Z135">
    <cfRule type="expression" dxfId="7567" priority="2106">
      <formula>ISTEXT(AA135)</formula>
    </cfRule>
  </conditionalFormatting>
  <conditionalFormatting sqref="AB135">
    <cfRule type="expression" dxfId="7566" priority="2107">
      <formula>ISTEXT(AA135)</formula>
    </cfRule>
  </conditionalFormatting>
  <conditionalFormatting sqref="AC135">
    <cfRule type="expression" dxfId="7565" priority="2108">
      <formula>ISTEXT(Н7)</formula>
    </cfRule>
  </conditionalFormatting>
  <conditionalFormatting sqref="AC135">
    <cfRule type="expression" dxfId="7564" priority="2109">
      <formula>ISTEXT(AB135)</formula>
    </cfRule>
  </conditionalFormatting>
  <conditionalFormatting sqref="AC135">
    <cfRule type="expression" dxfId="7563" priority="2110">
      <formula>ISTEXT(AD135)</formula>
    </cfRule>
  </conditionalFormatting>
  <conditionalFormatting sqref="K135">
    <cfRule type="expression" dxfId="7562" priority="2111">
      <formula>ISTEXT(L135)</formula>
    </cfRule>
  </conditionalFormatting>
  <conditionalFormatting sqref="P135">
    <cfRule type="expression" dxfId="7561" priority="2112">
      <formula>ISTEXT(Q135)</formula>
    </cfRule>
  </conditionalFormatting>
  <conditionalFormatting sqref="U135">
    <cfRule type="expression" dxfId="7560" priority="2113">
      <formula>ISTEXT(V135)</formula>
    </cfRule>
  </conditionalFormatting>
  <conditionalFormatting sqref="Z135">
    <cfRule type="expression" dxfId="7559" priority="2114">
      <formula>ISTEXT(X135)</formula>
    </cfRule>
  </conditionalFormatting>
  <conditionalFormatting sqref="E135">
    <cfRule type="expression" dxfId="7558" priority="2115">
      <formula>ISERROR(E135)</formula>
    </cfRule>
  </conditionalFormatting>
  <conditionalFormatting sqref="E138">
    <cfRule type="cellIs" dxfId="7557" priority="2116" operator="greaterThan">
      <formula>0.1</formula>
    </cfRule>
  </conditionalFormatting>
  <conditionalFormatting sqref="H138">
    <cfRule type="expression" dxfId="7556" priority="2117">
      <formula>ISTEXT(I138)</formula>
    </cfRule>
  </conditionalFormatting>
  <conditionalFormatting sqref="G138">
    <cfRule type="expression" dxfId="7555" priority="2118">
      <formula>ISTEXT(F138)</formula>
    </cfRule>
  </conditionalFormatting>
  <conditionalFormatting sqref="G138">
    <cfRule type="expression" dxfId="7554" priority="2119">
      <formula>ISTEXT(H138)</formula>
    </cfRule>
  </conditionalFormatting>
  <conditionalFormatting sqref="F138">
    <cfRule type="expression" dxfId="7553" priority="2120">
      <formula>ISTEXT(G138)</formula>
    </cfRule>
  </conditionalFormatting>
  <conditionalFormatting sqref="H138">
    <cfRule type="expression" dxfId="7552" priority="2121">
      <formula>ISTEXT(G138)</formula>
    </cfRule>
  </conditionalFormatting>
  <conditionalFormatting sqref="I138">
    <cfRule type="expression" dxfId="7551" priority="2122">
      <formula>ISTEXT(Н7)</formula>
    </cfRule>
  </conditionalFormatting>
  <conditionalFormatting sqref="I138">
    <cfRule type="expression" dxfId="7550" priority="2123">
      <formula>ISTEXT(H138)</formula>
    </cfRule>
  </conditionalFormatting>
  <conditionalFormatting sqref="I138">
    <cfRule type="expression" dxfId="7549" priority="2124">
      <formula>ISTEXT(J138)</formula>
    </cfRule>
  </conditionalFormatting>
  <conditionalFormatting sqref="M138">
    <cfRule type="expression" dxfId="7548" priority="2125">
      <formula>ISTEXT(N138)</formula>
    </cfRule>
  </conditionalFormatting>
  <conditionalFormatting sqref="L138">
    <cfRule type="expression" dxfId="7547" priority="2126">
      <formula>ISTEXT(K138)</formula>
    </cfRule>
  </conditionalFormatting>
  <conditionalFormatting sqref="L138">
    <cfRule type="expression" dxfId="7546" priority="2127">
      <formula>ISTEXT(M138)</formula>
    </cfRule>
  </conditionalFormatting>
  <conditionalFormatting sqref="K138">
    <cfRule type="expression" dxfId="7545" priority="2128">
      <formula>ISTEXT(I138)</formula>
    </cfRule>
  </conditionalFormatting>
  <conditionalFormatting sqref="M138">
    <cfRule type="expression" dxfId="7544" priority="2129">
      <formula>ISTEXT(L138)</formula>
    </cfRule>
  </conditionalFormatting>
  <conditionalFormatting sqref="N138">
    <cfRule type="expression" dxfId="7543" priority="2130">
      <formula>ISTEXT(M138)</formula>
    </cfRule>
  </conditionalFormatting>
  <conditionalFormatting sqref="N138">
    <cfRule type="expression" dxfId="7542" priority="2131">
      <formula>ISTEXT(O138)</formula>
    </cfRule>
  </conditionalFormatting>
  <conditionalFormatting sqref="R138">
    <cfRule type="expression" dxfId="7541" priority="2132">
      <formula>ISTEXT(S138)</formula>
    </cfRule>
  </conditionalFormatting>
  <conditionalFormatting sqref="Q138">
    <cfRule type="expression" dxfId="7540" priority="2133">
      <formula>ISTEXT(P138)</formula>
    </cfRule>
  </conditionalFormatting>
  <conditionalFormatting sqref="Q138">
    <cfRule type="expression" dxfId="7539" priority="2134">
      <formula>ISTEXT(R138)</formula>
    </cfRule>
  </conditionalFormatting>
  <conditionalFormatting sqref="P138">
    <cfRule type="expression" dxfId="7538" priority="2135">
      <formula>ISTEXT(N138)</formula>
    </cfRule>
  </conditionalFormatting>
  <conditionalFormatting sqref="R138">
    <cfRule type="expression" dxfId="7537" priority="2136">
      <formula>ISTEXT(Q138)</formula>
    </cfRule>
  </conditionalFormatting>
  <conditionalFormatting sqref="S138">
    <cfRule type="expression" dxfId="7536" priority="2137">
      <formula>ISTEXT(R138)</formula>
    </cfRule>
  </conditionalFormatting>
  <conditionalFormatting sqref="S138">
    <cfRule type="expression" dxfId="7535" priority="2138">
      <formula>ISTEXT(T138)</formula>
    </cfRule>
  </conditionalFormatting>
  <conditionalFormatting sqref="W138">
    <cfRule type="expression" dxfId="7534" priority="2139">
      <formula>ISTEXT(X138)</formula>
    </cfRule>
  </conditionalFormatting>
  <conditionalFormatting sqref="V138">
    <cfRule type="expression" dxfId="7533" priority="2140">
      <formula>ISTEXT(U138)</formula>
    </cfRule>
  </conditionalFormatting>
  <conditionalFormatting sqref="V138">
    <cfRule type="expression" dxfId="7532" priority="2141">
      <formula>ISTEXT(W138)</formula>
    </cfRule>
  </conditionalFormatting>
  <conditionalFormatting sqref="U138">
    <cfRule type="expression" dxfId="7531" priority="2142">
      <formula>ISTEXT(S138)</formula>
    </cfRule>
  </conditionalFormatting>
  <conditionalFormatting sqref="W138">
    <cfRule type="expression" dxfId="7530" priority="2143">
      <formula>ISTEXT(V138)</formula>
    </cfRule>
  </conditionalFormatting>
  <conditionalFormatting sqref="X138">
    <cfRule type="expression" dxfId="7529" priority="2144">
      <formula>ISTEXT(W138)</formula>
    </cfRule>
  </conditionalFormatting>
  <conditionalFormatting sqref="X138">
    <cfRule type="expression" dxfId="7528" priority="2145">
      <formula>ISTEXT(Y138)</formula>
    </cfRule>
  </conditionalFormatting>
  <conditionalFormatting sqref="AB138">
    <cfRule type="expression" dxfId="7527" priority="2146">
      <formula>ISTEXT(AC138)</formula>
    </cfRule>
  </conditionalFormatting>
  <conditionalFormatting sqref="AA138">
    <cfRule type="expression" dxfId="7526" priority="2147">
      <formula>ISTEXT(Z138)</formula>
    </cfRule>
  </conditionalFormatting>
  <conditionalFormatting sqref="AA138">
    <cfRule type="expression" dxfId="7525" priority="2148">
      <formula>ISTEXT(AB138)</formula>
    </cfRule>
  </conditionalFormatting>
  <conditionalFormatting sqref="Z138">
    <cfRule type="expression" dxfId="7524" priority="2149">
      <formula>ISTEXT(AA138)</formula>
    </cfRule>
  </conditionalFormatting>
  <conditionalFormatting sqref="AB138">
    <cfRule type="expression" dxfId="7523" priority="2150">
      <formula>ISTEXT(AA138)</formula>
    </cfRule>
  </conditionalFormatting>
  <conditionalFormatting sqref="AC138">
    <cfRule type="expression" dxfId="7522" priority="2151">
      <formula>ISTEXT(Н7)</formula>
    </cfRule>
  </conditionalFormatting>
  <conditionalFormatting sqref="AC138">
    <cfRule type="expression" dxfId="7521" priority="2152">
      <formula>ISTEXT(AB138)</formula>
    </cfRule>
  </conditionalFormatting>
  <conditionalFormatting sqref="AC138">
    <cfRule type="expression" dxfId="7520" priority="2153">
      <formula>ISTEXT(AD138)</formula>
    </cfRule>
  </conditionalFormatting>
  <conditionalFormatting sqref="K138">
    <cfRule type="expression" dxfId="7519" priority="2154">
      <formula>ISTEXT(L138)</formula>
    </cfRule>
  </conditionalFormatting>
  <conditionalFormatting sqref="P138">
    <cfRule type="expression" dxfId="7518" priority="2155">
      <formula>ISTEXT(Q138)</formula>
    </cfRule>
  </conditionalFormatting>
  <conditionalFormatting sqref="U138">
    <cfRule type="expression" dxfId="7517" priority="2156">
      <formula>ISTEXT(V138)</formula>
    </cfRule>
  </conditionalFormatting>
  <conditionalFormatting sqref="Z138">
    <cfRule type="expression" dxfId="7516" priority="2157">
      <formula>ISTEXT(X138)</formula>
    </cfRule>
  </conditionalFormatting>
  <conditionalFormatting sqref="E138">
    <cfRule type="expression" dxfId="7515" priority="2158">
      <formula>ISERROR(E138)</formula>
    </cfRule>
  </conditionalFormatting>
  <conditionalFormatting sqref="E137">
    <cfRule type="cellIs" dxfId="7514" priority="2159" operator="greaterThan">
      <formula>0.1</formula>
    </cfRule>
  </conditionalFormatting>
  <conditionalFormatting sqref="G137">
    <cfRule type="expression" dxfId="7513" priority="2160">
      <formula>ISTEXT(F137)</formula>
    </cfRule>
  </conditionalFormatting>
  <conditionalFormatting sqref="G137">
    <cfRule type="expression" dxfId="7512" priority="2161">
      <formula>ISTEXT(H137)</formula>
    </cfRule>
  </conditionalFormatting>
  <conditionalFormatting sqref="F137">
    <cfRule type="expression" dxfId="7511" priority="2162">
      <formula>ISTEXT(G137)</formula>
    </cfRule>
  </conditionalFormatting>
  <conditionalFormatting sqref="H137">
    <cfRule type="expression" dxfId="7510" priority="2163">
      <formula>ISTEXT(G137)</formula>
    </cfRule>
  </conditionalFormatting>
  <conditionalFormatting sqref="I137">
    <cfRule type="expression" dxfId="7509" priority="2164">
      <formula>ISTEXT(Н7)</formula>
    </cfRule>
  </conditionalFormatting>
  <conditionalFormatting sqref="I137">
    <cfRule type="expression" dxfId="7508" priority="2165">
      <formula>ISTEXT(H137)</formula>
    </cfRule>
  </conditionalFormatting>
  <conditionalFormatting sqref="I137">
    <cfRule type="expression" dxfId="7507" priority="2166">
      <formula>ISTEXT(J137)</formula>
    </cfRule>
  </conditionalFormatting>
  <conditionalFormatting sqref="M137">
    <cfRule type="expression" dxfId="7506" priority="2167">
      <formula>ISTEXT(N137)</formula>
    </cfRule>
  </conditionalFormatting>
  <conditionalFormatting sqref="L137">
    <cfRule type="expression" dxfId="7505" priority="2168">
      <formula>ISTEXT(K137)</formula>
    </cfRule>
  </conditionalFormatting>
  <conditionalFormatting sqref="L137">
    <cfRule type="expression" dxfId="7504" priority="2169">
      <formula>ISTEXT(M137)</formula>
    </cfRule>
  </conditionalFormatting>
  <conditionalFormatting sqref="K137">
    <cfRule type="expression" dxfId="7503" priority="2170">
      <formula>ISTEXT(I137)</formula>
    </cfRule>
  </conditionalFormatting>
  <conditionalFormatting sqref="M137">
    <cfRule type="expression" dxfId="7502" priority="2171">
      <formula>ISTEXT(L137)</formula>
    </cfRule>
  </conditionalFormatting>
  <conditionalFormatting sqref="N137">
    <cfRule type="expression" dxfId="7501" priority="2172">
      <formula>ISTEXT(M137)</formula>
    </cfRule>
  </conditionalFormatting>
  <conditionalFormatting sqref="N137">
    <cfRule type="expression" dxfId="7500" priority="2173">
      <formula>ISTEXT(O137)</formula>
    </cfRule>
  </conditionalFormatting>
  <conditionalFormatting sqref="R137">
    <cfRule type="expression" dxfId="7499" priority="2174">
      <formula>ISTEXT(S137)</formula>
    </cfRule>
  </conditionalFormatting>
  <conditionalFormatting sqref="Q137">
    <cfRule type="expression" dxfId="7498" priority="2175">
      <formula>ISTEXT(P137)</formula>
    </cfRule>
  </conditionalFormatting>
  <conditionalFormatting sqref="Q137">
    <cfRule type="expression" dxfId="7497" priority="2176">
      <formula>ISTEXT(R137)</formula>
    </cfRule>
  </conditionalFormatting>
  <conditionalFormatting sqref="P137">
    <cfRule type="expression" dxfId="7496" priority="2177">
      <formula>ISTEXT(N137)</formula>
    </cfRule>
  </conditionalFormatting>
  <conditionalFormatting sqref="R137">
    <cfRule type="expression" dxfId="7495" priority="2178">
      <formula>ISTEXT(Q137)</formula>
    </cfRule>
  </conditionalFormatting>
  <conditionalFormatting sqref="S137">
    <cfRule type="expression" dxfId="7494" priority="2179">
      <formula>ISTEXT(R137)</formula>
    </cfRule>
  </conditionalFormatting>
  <conditionalFormatting sqref="S137">
    <cfRule type="expression" dxfId="7493" priority="2180">
      <formula>ISTEXT(T137)</formula>
    </cfRule>
  </conditionalFormatting>
  <conditionalFormatting sqref="W137">
    <cfRule type="expression" dxfId="7492" priority="2181">
      <formula>ISTEXT(X137)</formula>
    </cfRule>
  </conditionalFormatting>
  <conditionalFormatting sqref="V137">
    <cfRule type="expression" dxfId="7491" priority="2182">
      <formula>ISTEXT(U137)</formula>
    </cfRule>
  </conditionalFormatting>
  <conditionalFormatting sqref="V137">
    <cfRule type="expression" dxfId="7490" priority="2183">
      <formula>ISTEXT(W137)</formula>
    </cfRule>
  </conditionalFormatting>
  <conditionalFormatting sqref="U137">
    <cfRule type="expression" dxfId="7489" priority="2184">
      <formula>ISTEXT(S137)</formula>
    </cfRule>
  </conditionalFormatting>
  <conditionalFormatting sqref="W137">
    <cfRule type="expression" dxfId="7488" priority="2185">
      <formula>ISTEXT(V137)</formula>
    </cfRule>
  </conditionalFormatting>
  <conditionalFormatting sqref="X137">
    <cfRule type="expression" dxfId="7487" priority="2186">
      <formula>ISTEXT(W137)</formula>
    </cfRule>
  </conditionalFormatting>
  <conditionalFormatting sqref="X137">
    <cfRule type="expression" dxfId="7486" priority="2187">
      <formula>ISTEXT(Y137)</formula>
    </cfRule>
  </conditionalFormatting>
  <conditionalFormatting sqref="AB137">
    <cfRule type="expression" dxfId="7485" priority="2188">
      <formula>ISTEXT(AC137)</formula>
    </cfRule>
  </conditionalFormatting>
  <conditionalFormatting sqref="AA137">
    <cfRule type="expression" dxfId="7484" priority="2189">
      <formula>ISTEXT(Z137)</formula>
    </cfRule>
  </conditionalFormatting>
  <conditionalFormatting sqref="AA137">
    <cfRule type="expression" dxfId="7483" priority="2190">
      <formula>ISTEXT(AB137)</formula>
    </cfRule>
  </conditionalFormatting>
  <conditionalFormatting sqref="Z137">
    <cfRule type="expression" dxfId="7482" priority="2191">
      <formula>ISTEXT(AA137)</formula>
    </cfRule>
  </conditionalFormatting>
  <conditionalFormatting sqref="AB137">
    <cfRule type="expression" dxfId="7481" priority="2192">
      <formula>ISTEXT(AA137)</formula>
    </cfRule>
  </conditionalFormatting>
  <conditionalFormatting sqref="AC137">
    <cfRule type="expression" dxfId="7480" priority="2193">
      <formula>ISTEXT(Н7)</formula>
    </cfRule>
  </conditionalFormatting>
  <conditionalFormatting sqref="AC137">
    <cfRule type="expression" dxfId="7479" priority="2194">
      <formula>ISTEXT(AB137)</formula>
    </cfRule>
  </conditionalFormatting>
  <conditionalFormatting sqref="AC137">
    <cfRule type="expression" dxfId="7478" priority="2195">
      <formula>ISTEXT(AD137)</formula>
    </cfRule>
  </conditionalFormatting>
  <conditionalFormatting sqref="K137">
    <cfRule type="expression" dxfId="7477" priority="2196">
      <formula>ISTEXT(L137)</formula>
    </cfRule>
  </conditionalFormatting>
  <conditionalFormatting sqref="P137">
    <cfRule type="expression" dxfId="7476" priority="2197">
      <formula>ISTEXT(Q137)</formula>
    </cfRule>
  </conditionalFormatting>
  <conditionalFormatting sqref="U137">
    <cfRule type="expression" dxfId="7475" priority="2198">
      <formula>ISTEXT(V137)</formula>
    </cfRule>
  </conditionalFormatting>
  <conditionalFormatting sqref="Z137">
    <cfRule type="expression" dxfId="7474" priority="2199">
      <formula>ISTEXT(X137)</formula>
    </cfRule>
  </conditionalFormatting>
  <conditionalFormatting sqref="E137">
    <cfRule type="expression" dxfId="7473" priority="2200">
      <formula>ISERROR(E137)</formula>
    </cfRule>
  </conditionalFormatting>
  <conditionalFormatting sqref="F142:AD142 F216:AD216">
    <cfRule type="expression" dxfId="7472" priority="2202">
      <formula>AND(LEN(#REF!)=0,$A142&lt;=$C$2)</formula>
    </cfRule>
  </conditionalFormatting>
  <conditionalFormatting sqref="E143:E154">
    <cfRule type="cellIs" dxfId="7471" priority="2203" operator="greaterThan">
      <formula>0.1</formula>
    </cfRule>
  </conditionalFormatting>
  <conditionalFormatting sqref="AF161:AK161">
    <cfRule type="expression" dxfId="7470" priority="2205">
      <formula>#REF!&gt;$C$2</formula>
    </cfRule>
  </conditionalFormatting>
  <conditionalFormatting sqref="K160 P160 U160 Z160">
    <cfRule type="expression" dxfId="7469" priority="2207">
      <formula>ISTEXT(I160)</formula>
    </cfRule>
  </conditionalFormatting>
  <conditionalFormatting sqref="K160">
    <cfRule type="expression" dxfId="7468" priority="2208">
      <formula>ISTEXT(L160)</formula>
    </cfRule>
  </conditionalFormatting>
  <conditionalFormatting sqref="H143:H154">
    <cfRule type="expression" dxfId="7467" priority="2209">
      <formula>ISTEXT(I143)</formula>
    </cfRule>
  </conditionalFormatting>
  <conditionalFormatting sqref="G143:G154">
    <cfRule type="expression" dxfId="7466" priority="2210">
      <formula>ISTEXT(F143)</formula>
    </cfRule>
  </conditionalFormatting>
  <conditionalFormatting sqref="G143:G154">
    <cfRule type="expression" dxfId="7465" priority="2211">
      <formula>ISTEXT(H143)</formula>
    </cfRule>
  </conditionalFormatting>
  <conditionalFormatting sqref="H143:H154">
    <cfRule type="expression" dxfId="7464" priority="2212">
      <formula>ISTEXT(G143)</formula>
    </cfRule>
  </conditionalFormatting>
  <conditionalFormatting sqref="I143:I154">
    <cfRule type="expression" dxfId="7463" priority="2213">
      <formula>ISTEXT(Н7)</formula>
    </cfRule>
  </conditionalFormatting>
  <conditionalFormatting sqref="I143">
    <cfRule type="expression" dxfId="7462" priority="2214">
      <formula>ISTEXT(K143)</formula>
    </cfRule>
  </conditionalFormatting>
  <conditionalFormatting sqref="I144:I154">
    <cfRule type="expression" dxfId="7461" priority="2215">
      <formula>ISTEXT(H144)</formula>
    </cfRule>
  </conditionalFormatting>
  <conditionalFormatting sqref="I144:I154">
    <cfRule type="expression" dxfId="7460" priority="2216">
      <formula>ISTEXT(J144)</formula>
    </cfRule>
  </conditionalFormatting>
  <conditionalFormatting sqref="M143:M154">
    <cfRule type="expression" dxfId="7459" priority="2217">
      <formula>ISTEXT(N143)</formula>
    </cfRule>
  </conditionalFormatting>
  <conditionalFormatting sqref="L143:L154">
    <cfRule type="expression" dxfId="7458" priority="2218">
      <formula>ISTEXT(K143)</formula>
    </cfRule>
  </conditionalFormatting>
  <conditionalFormatting sqref="K143:K154">
    <cfRule type="expression" dxfId="7457" priority="2219">
      <formula>ISTEXT(I143)</formula>
    </cfRule>
  </conditionalFormatting>
  <conditionalFormatting sqref="M143:M154">
    <cfRule type="expression" dxfId="7456" priority="2220">
      <formula>ISTEXT(L143)</formula>
    </cfRule>
  </conditionalFormatting>
  <conditionalFormatting sqref="N143">
    <cfRule type="expression" dxfId="7455" priority="2221">
      <formula>ISTEXT(M143)</formula>
    </cfRule>
  </conditionalFormatting>
  <conditionalFormatting sqref="N143">
    <cfRule type="expression" dxfId="7454" priority="2222">
      <formula>ISTEXT(P143)</formula>
    </cfRule>
  </conditionalFormatting>
  <conditionalFormatting sqref="N144:N154">
    <cfRule type="expression" dxfId="7453" priority="2223">
      <formula>ISTEXT(M144)</formula>
    </cfRule>
  </conditionalFormatting>
  <conditionalFormatting sqref="N144:N154">
    <cfRule type="expression" dxfId="7452" priority="2224">
      <formula>ISTEXT(O144)</formula>
    </cfRule>
  </conditionalFormatting>
  <conditionalFormatting sqref="R143:R154">
    <cfRule type="expression" dxfId="7451" priority="2225">
      <formula>ISTEXT(S143)</formula>
    </cfRule>
  </conditionalFormatting>
  <conditionalFormatting sqref="Q143:Q154">
    <cfRule type="expression" dxfId="7450" priority="2226">
      <formula>ISTEXT(P143)</formula>
    </cfRule>
  </conditionalFormatting>
  <conditionalFormatting sqref="Q143:Q154">
    <cfRule type="expression" dxfId="7449" priority="2227">
      <formula>ISTEXT(R143)</formula>
    </cfRule>
  </conditionalFormatting>
  <conditionalFormatting sqref="P143:P154">
    <cfRule type="expression" dxfId="7448" priority="2228">
      <formula>ISTEXT(N143)</formula>
    </cfRule>
  </conditionalFormatting>
  <conditionalFormatting sqref="S143">
    <cfRule type="expression" dxfId="7447" priority="2229">
      <formula>ISTEXT(R143)</formula>
    </cfRule>
  </conditionalFormatting>
  <conditionalFormatting sqref="S143">
    <cfRule type="expression" dxfId="7446" priority="2230">
      <formula>ISTEXT(U143)</formula>
    </cfRule>
  </conditionalFormatting>
  <conditionalFormatting sqref="S144:S154">
    <cfRule type="expression" dxfId="7445" priority="2231">
      <formula>ISTEXT(T144)</formula>
    </cfRule>
  </conditionalFormatting>
  <conditionalFormatting sqref="W143:W154">
    <cfRule type="expression" dxfId="7444" priority="2232">
      <formula>ISTEXT(X143)</formula>
    </cfRule>
  </conditionalFormatting>
  <conditionalFormatting sqref="U143:U154">
    <cfRule type="expression" dxfId="7443" priority="2233">
      <formula>ISTEXT(S143)</formula>
    </cfRule>
  </conditionalFormatting>
  <conditionalFormatting sqref="W143:W154">
    <cfRule type="expression" dxfId="7442" priority="2234">
      <formula>ISTEXT(V143)</formula>
    </cfRule>
  </conditionalFormatting>
  <conditionalFormatting sqref="X143">
    <cfRule type="expression" dxfId="7441" priority="2235">
      <formula>ISTEXT(Z143)</formula>
    </cfRule>
  </conditionalFormatting>
  <conditionalFormatting sqref="X144:X154">
    <cfRule type="expression" dxfId="7440" priority="2236">
      <formula>ISTEXT(W144)</formula>
    </cfRule>
  </conditionalFormatting>
  <conditionalFormatting sqref="X144:X154">
    <cfRule type="expression" dxfId="7439" priority="2237">
      <formula>ISTEXT(Y144)</formula>
    </cfRule>
  </conditionalFormatting>
  <conditionalFormatting sqref="AB143:AB154">
    <cfRule type="expression" dxfId="7438" priority="2238">
      <formula>ISTEXT(AC143)</formula>
    </cfRule>
  </conditionalFormatting>
  <conditionalFormatting sqref="AA143:AA154">
    <cfRule type="expression" dxfId="7437" priority="2239">
      <formula>ISTEXT(Z143)</formula>
    </cfRule>
  </conditionalFormatting>
  <conditionalFormatting sqref="AA143:AA154">
    <cfRule type="expression" dxfId="7436" priority="2240">
      <formula>ISTEXT(AB143)</formula>
    </cfRule>
  </conditionalFormatting>
  <conditionalFormatting sqref="AB143:AB154">
    <cfRule type="expression" dxfId="7435" priority="2241">
      <formula>ISTEXT(AA143)</formula>
    </cfRule>
  </conditionalFormatting>
  <conditionalFormatting sqref="AC143:AC154">
    <cfRule type="expression" dxfId="7434" priority="2242">
      <formula>ISTEXT(Н7)</formula>
    </cfRule>
  </conditionalFormatting>
  <conditionalFormatting sqref="AC144:AC154">
    <cfRule type="expression" dxfId="7433" priority="2243">
      <formula>ISTEXT(AB144)</formula>
    </cfRule>
  </conditionalFormatting>
  <conditionalFormatting sqref="AC144:AC154">
    <cfRule type="expression" dxfId="7432" priority="2244">
      <formula>ISTEXT(AD144)</formula>
    </cfRule>
  </conditionalFormatting>
  <conditionalFormatting sqref="K143:K154">
    <cfRule type="expression" dxfId="7431" priority="2245">
      <formula>ISTEXT(L143)</formula>
    </cfRule>
  </conditionalFormatting>
  <conditionalFormatting sqref="P143:P154">
    <cfRule type="expression" dxfId="7430" priority="2246">
      <formula>ISTEXT(Q143)</formula>
    </cfRule>
  </conditionalFormatting>
  <conditionalFormatting sqref="U143:U154">
    <cfRule type="expression" dxfId="7429" priority="2247">
      <formula>ISTEXT(V143)</formula>
    </cfRule>
  </conditionalFormatting>
  <conditionalFormatting sqref="Z143:Z154">
    <cfRule type="expression" dxfId="7428" priority="2248">
      <formula>ISTEXT(X143)</formula>
    </cfRule>
  </conditionalFormatting>
  <conditionalFormatting sqref="E142:E154 E161">
    <cfRule type="expression" dxfId="7427" priority="2249">
      <formula>ISERROR(E142)</formula>
    </cfRule>
  </conditionalFormatting>
  <conditionalFormatting sqref="E160">
    <cfRule type="cellIs" dxfId="7426" priority="2252" operator="greaterThan">
      <formula>0.1</formula>
    </cfRule>
  </conditionalFormatting>
  <conditionalFormatting sqref="I160">
    <cfRule type="expression" dxfId="7425" priority="2253">
      <formula>ISTEXT(Н7)</formula>
    </cfRule>
  </conditionalFormatting>
  <conditionalFormatting sqref="AC160">
    <cfRule type="expression" dxfId="7424" priority="2254">
      <formula>ISTEXT(Н7)</formula>
    </cfRule>
  </conditionalFormatting>
  <conditionalFormatting sqref="E160">
    <cfRule type="expression" dxfId="7423" priority="2255">
      <formula>ISERROR(E160)</formula>
    </cfRule>
  </conditionalFormatting>
  <conditionalFormatting sqref="E159">
    <cfRule type="cellIs" dxfId="7422" priority="2256" operator="greaterThan">
      <formula>0.1</formula>
    </cfRule>
  </conditionalFormatting>
  <conditionalFormatting sqref="H159">
    <cfRule type="expression" dxfId="7421" priority="2257">
      <formula>ISTEXT(I159)</formula>
    </cfRule>
  </conditionalFormatting>
  <conditionalFormatting sqref="G159">
    <cfRule type="expression" dxfId="7420" priority="2258">
      <formula>ISTEXT(F159)</formula>
    </cfRule>
  </conditionalFormatting>
  <conditionalFormatting sqref="G159">
    <cfRule type="expression" dxfId="7419" priority="2259">
      <formula>ISTEXT(H159)</formula>
    </cfRule>
  </conditionalFormatting>
  <conditionalFormatting sqref="F159">
    <cfRule type="expression" dxfId="7418" priority="2260">
      <formula>ISTEXT(G159)</formula>
    </cfRule>
  </conditionalFormatting>
  <conditionalFormatting sqref="H159">
    <cfRule type="expression" dxfId="7417" priority="2261">
      <formula>ISTEXT(G159)</formula>
    </cfRule>
  </conditionalFormatting>
  <conditionalFormatting sqref="I159">
    <cfRule type="expression" dxfId="7416" priority="2262">
      <formula>ISTEXT(Н7)</formula>
    </cfRule>
  </conditionalFormatting>
  <conditionalFormatting sqref="I159">
    <cfRule type="expression" dxfId="7415" priority="2263">
      <formula>ISTEXT(H159)</formula>
    </cfRule>
  </conditionalFormatting>
  <conditionalFormatting sqref="I159">
    <cfRule type="expression" dxfId="7414" priority="2264">
      <formula>ISTEXT(J159)</formula>
    </cfRule>
  </conditionalFormatting>
  <conditionalFormatting sqref="M159">
    <cfRule type="expression" dxfId="7413" priority="2265">
      <formula>ISTEXT(N159)</formula>
    </cfRule>
  </conditionalFormatting>
  <conditionalFormatting sqref="L159">
    <cfRule type="expression" dxfId="7412" priority="2266">
      <formula>ISTEXT(K159)</formula>
    </cfRule>
  </conditionalFormatting>
  <conditionalFormatting sqref="L159">
    <cfRule type="expression" dxfId="7411" priority="2267">
      <formula>ISTEXT(M159)</formula>
    </cfRule>
  </conditionalFormatting>
  <conditionalFormatting sqref="K159">
    <cfRule type="expression" dxfId="7410" priority="2268">
      <formula>ISTEXT(I159)</formula>
    </cfRule>
  </conditionalFormatting>
  <conditionalFormatting sqref="M159">
    <cfRule type="expression" dxfId="7409" priority="2269">
      <formula>ISTEXT(L159)</formula>
    </cfRule>
  </conditionalFormatting>
  <conditionalFormatting sqref="N159">
    <cfRule type="expression" dxfId="7408" priority="2270">
      <formula>ISTEXT(M159)</formula>
    </cfRule>
  </conditionalFormatting>
  <conditionalFormatting sqref="N159">
    <cfRule type="expression" dxfId="7407" priority="2271">
      <formula>ISTEXT(O159)</formula>
    </cfRule>
  </conditionalFormatting>
  <conditionalFormatting sqref="R159">
    <cfRule type="expression" dxfId="7406" priority="2272">
      <formula>ISTEXT(S159)</formula>
    </cfRule>
  </conditionalFormatting>
  <conditionalFormatting sqref="Q159">
    <cfRule type="expression" dxfId="7405" priority="2273">
      <formula>ISTEXT(P159)</formula>
    </cfRule>
  </conditionalFormatting>
  <conditionalFormatting sqref="Q159">
    <cfRule type="expression" dxfId="7404" priority="2274">
      <formula>ISTEXT(R159)</formula>
    </cfRule>
  </conditionalFormatting>
  <conditionalFormatting sqref="P159">
    <cfRule type="expression" dxfId="7403" priority="2275">
      <formula>ISTEXT(N159)</formula>
    </cfRule>
  </conditionalFormatting>
  <conditionalFormatting sqref="S159">
    <cfRule type="expression" dxfId="7402" priority="2276">
      <formula>ISTEXT(R159)</formula>
    </cfRule>
  </conditionalFormatting>
  <conditionalFormatting sqref="S159">
    <cfRule type="expression" dxfId="7401" priority="2277">
      <formula>ISTEXT(T159)</formula>
    </cfRule>
  </conditionalFormatting>
  <conditionalFormatting sqref="W159">
    <cfRule type="expression" dxfId="7400" priority="2278">
      <formula>ISTEXT(X159)</formula>
    </cfRule>
  </conditionalFormatting>
  <conditionalFormatting sqref="V159">
    <cfRule type="expression" dxfId="7399" priority="2279">
      <formula>ISTEXT(U159)</formula>
    </cfRule>
  </conditionalFormatting>
  <conditionalFormatting sqref="V159">
    <cfRule type="expression" dxfId="7398" priority="2280">
      <formula>ISTEXT(W159)</formula>
    </cfRule>
  </conditionalFormatting>
  <conditionalFormatting sqref="U159">
    <cfRule type="expression" dxfId="7397" priority="2281">
      <formula>ISTEXT(S159)</formula>
    </cfRule>
  </conditionalFormatting>
  <conditionalFormatting sqref="W159">
    <cfRule type="expression" dxfId="7396" priority="2282">
      <formula>ISTEXT(V159)</formula>
    </cfRule>
  </conditionalFormatting>
  <conditionalFormatting sqref="X159">
    <cfRule type="expression" dxfId="7395" priority="2283">
      <formula>ISTEXT(W159)</formula>
    </cfRule>
  </conditionalFormatting>
  <conditionalFormatting sqref="X159">
    <cfRule type="expression" dxfId="7394" priority="2284">
      <formula>ISTEXT(Y159)</formula>
    </cfRule>
  </conditionalFormatting>
  <conditionalFormatting sqref="AB159">
    <cfRule type="expression" dxfId="7393" priority="2285">
      <formula>ISTEXT(AC159)</formula>
    </cfRule>
  </conditionalFormatting>
  <conditionalFormatting sqref="AA159">
    <cfRule type="expression" dxfId="7392" priority="2286">
      <formula>ISTEXT(Z159)</formula>
    </cfRule>
  </conditionalFormatting>
  <conditionalFormatting sqref="AA159">
    <cfRule type="expression" dxfId="7391" priority="2287">
      <formula>ISTEXT(AB159)</formula>
    </cfRule>
  </conditionalFormatting>
  <conditionalFormatting sqref="Z159">
    <cfRule type="expression" dxfId="7390" priority="2288">
      <formula>ISTEXT(AA159)</formula>
    </cfRule>
  </conditionalFormatting>
  <conditionalFormatting sqref="AB159">
    <cfRule type="expression" dxfId="7389" priority="2289">
      <formula>ISTEXT(AA159)</formula>
    </cfRule>
  </conditionalFormatting>
  <conditionalFormatting sqref="AC159">
    <cfRule type="expression" dxfId="7388" priority="2290">
      <formula>ISTEXT(Н7)</formula>
    </cfRule>
  </conditionalFormatting>
  <conditionalFormatting sqref="AC159">
    <cfRule type="expression" dxfId="7387" priority="2291">
      <formula>ISTEXT(AB159)</formula>
    </cfRule>
  </conditionalFormatting>
  <conditionalFormatting sqref="AC159">
    <cfRule type="expression" dxfId="7386" priority="2292">
      <formula>ISTEXT(AD159)</formula>
    </cfRule>
  </conditionalFormatting>
  <conditionalFormatting sqref="K159">
    <cfRule type="expression" dxfId="7385" priority="2293">
      <formula>ISTEXT(L159)</formula>
    </cfRule>
  </conditionalFormatting>
  <conditionalFormatting sqref="P159">
    <cfRule type="expression" dxfId="7384" priority="2294">
      <formula>ISTEXT(Q159)</formula>
    </cfRule>
  </conditionalFormatting>
  <conditionalFormatting sqref="U159">
    <cfRule type="expression" dxfId="7383" priority="2295">
      <formula>ISTEXT(V159)</formula>
    </cfRule>
  </conditionalFormatting>
  <conditionalFormatting sqref="Z159">
    <cfRule type="expression" dxfId="7382" priority="2296">
      <formula>ISTEXT(X159)</formula>
    </cfRule>
  </conditionalFormatting>
  <conditionalFormatting sqref="E159">
    <cfRule type="expression" dxfId="7381" priority="2297">
      <formula>ISERROR(E159)</formula>
    </cfRule>
  </conditionalFormatting>
  <conditionalFormatting sqref="E156">
    <cfRule type="cellIs" dxfId="7380" priority="2298" operator="greaterThan">
      <formula>0.1</formula>
    </cfRule>
  </conditionalFormatting>
  <conditionalFormatting sqref="H156">
    <cfRule type="expression" dxfId="7379" priority="2299">
      <formula>ISTEXT(I156)</formula>
    </cfRule>
  </conditionalFormatting>
  <conditionalFormatting sqref="G156">
    <cfRule type="expression" dxfId="7378" priority="2300">
      <formula>ISTEXT(F156)</formula>
    </cfRule>
  </conditionalFormatting>
  <conditionalFormatting sqref="G156">
    <cfRule type="expression" dxfId="7377" priority="2301">
      <formula>ISTEXT(H156)</formula>
    </cfRule>
  </conditionalFormatting>
  <conditionalFormatting sqref="F156">
    <cfRule type="expression" dxfId="7376" priority="2302">
      <formula>ISTEXT(G156)</formula>
    </cfRule>
  </conditionalFormatting>
  <conditionalFormatting sqref="H156">
    <cfRule type="expression" dxfId="7375" priority="2303">
      <formula>ISTEXT(G156)</formula>
    </cfRule>
  </conditionalFormatting>
  <conditionalFormatting sqref="I156">
    <cfRule type="expression" dxfId="7374" priority="2304">
      <formula>ISTEXT(Н7)</formula>
    </cfRule>
  </conditionalFormatting>
  <conditionalFormatting sqref="I156">
    <cfRule type="expression" dxfId="7373" priority="2305">
      <formula>ISTEXT(H156)</formula>
    </cfRule>
  </conditionalFormatting>
  <conditionalFormatting sqref="I156">
    <cfRule type="expression" dxfId="7372" priority="2306">
      <formula>ISTEXT(J156)</formula>
    </cfRule>
  </conditionalFormatting>
  <conditionalFormatting sqref="M156">
    <cfRule type="expression" dxfId="7371" priority="2307">
      <formula>ISTEXT(N156)</formula>
    </cfRule>
  </conditionalFormatting>
  <conditionalFormatting sqref="L156">
    <cfRule type="expression" dxfId="7370" priority="2308">
      <formula>ISTEXT(K156)</formula>
    </cfRule>
  </conditionalFormatting>
  <conditionalFormatting sqref="L156">
    <cfRule type="expression" dxfId="7369" priority="2309">
      <formula>ISTEXT(M156)</formula>
    </cfRule>
  </conditionalFormatting>
  <conditionalFormatting sqref="K156">
    <cfRule type="expression" dxfId="7368" priority="2310">
      <formula>ISTEXT(I156)</formula>
    </cfRule>
  </conditionalFormatting>
  <conditionalFormatting sqref="M156">
    <cfRule type="expression" dxfId="7367" priority="2311">
      <formula>ISTEXT(L156)</formula>
    </cfRule>
  </conditionalFormatting>
  <conditionalFormatting sqref="N156">
    <cfRule type="expression" dxfId="7366" priority="2312">
      <formula>ISTEXT(M156)</formula>
    </cfRule>
  </conditionalFormatting>
  <conditionalFormatting sqref="N156">
    <cfRule type="expression" dxfId="7365" priority="2313">
      <formula>ISTEXT(O156)</formula>
    </cfRule>
  </conditionalFormatting>
  <conditionalFormatting sqref="R156">
    <cfRule type="expression" dxfId="7364" priority="2314">
      <formula>ISTEXT(S156)</formula>
    </cfRule>
  </conditionalFormatting>
  <conditionalFormatting sqref="Q156">
    <cfRule type="expression" dxfId="7363" priority="2315">
      <formula>ISTEXT(P156)</formula>
    </cfRule>
  </conditionalFormatting>
  <conditionalFormatting sqref="Q156">
    <cfRule type="expression" dxfId="7362" priority="2316">
      <formula>ISTEXT(R156)</formula>
    </cfRule>
  </conditionalFormatting>
  <conditionalFormatting sqref="P156">
    <cfRule type="expression" dxfId="7361" priority="2317">
      <formula>ISTEXT(N156)</formula>
    </cfRule>
  </conditionalFormatting>
  <conditionalFormatting sqref="R156">
    <cfRule type="expression" dxfId="7360" priority="2318">
      <formula>ISTEXT(Q156)</formula>
    </cfRule>
  </conditionalFormatting>
  <conditionalFormatting sqref="S156">
    <cfRule type="expression" dxfId="7359" priority="2319">
      <formula>ISTEXT(R156)</formula>
    </cfRule>
  </conditionalFormatting>
  <conditionalFormatting sqref="S156">
    <cfRule type="expression" dxfId="7358" priority="2320">
      <formula>ISTEXT(T156)</formula>
    </cfRule>
  </conditionalFormatting>
  <conditionalFormatting sqref="W156">
    <cfRule type="expression" dxfId="7357" priority="2321">
      <formula>ISTEXT(X156)</formula>
    </cfRule>
  </conditionalFormatting>
  <conditionalFormatting sqref="V156">
    <cfRule type="expression" dxfId="7356" priority="2322">
      <formula>ISTEXT(U156)</formula>
    </cfRule>
  </conditionalFormatting>
  <conditionalFormatting sqref="V156">
    <cfRule type="expression" dxfId="7355" priority="2323">
      <formula>ISTEXT(W156)</formula>
    </cfRule>
  </conditionalFormatting>
  <conditionalFormatting sqref="U156">
    <cfRule type="expression" dxfId="7354" priority="2324">
      <formula>ISTEXT(S156)</formula>
    </cfRule>
  </conditionalFormatting>
  <conditionalFormatting sqref="W156">
    <cfRule type="expression" dxfId="7353" priority="2325">
      <formula>ISTEXT(V156)</formula>
    </cfRule>
  </conditionalFormatting>
  <conditionalFormatting sqref="X156">
    <cfRule type="expression" dxfId="7352" priority="2326">
      <formula>ISTEXT(W156)</formula>
    </cfRule>
  </conditionalFormatting>
  <conditionalFormatting sqref="X156">
    <cfRule type="expression" dxfId="7351" priority="2327">
      <formula>ISTEXT(Y156)</formula>
    </cfRule>
  </conditionalFormatting>
  <conditionalFormatting sqref="AB156">
    <cfRule type="expression" dxfId="7350" priority="2328">
      <formula>ISTEXT(AC156)</formula>
    </cfRule>
  </conditionalFormatting>
  <conditionalFormatting sqref="AA156">
    <cfRule type="expression" dxfId="7349" priority="2329">
      <formula>ISTEXT(Z156)</formula>
    </cfRule>
  </conditionalFormatting>
  <conditionalFormatting sqref="AA156">
    <cfRule type="expression" dxfId="7348" priority="2330">
      <formula>ISTEXT(AB156)</formula>
    </cfRule>
  </conditionalFormatting>
  <conditionalFormatting sqref="Z156">
    <cfRule type="expression" dxfId="7347" priority="2331">
      <formula>ISTEXT(AA156)</formula>
    </cfRule>
  </conditionalFormatting>
  <conditionalFormatting sqref="AB156">
    <cfRule type="expression" dxfId="7346" priority="2332">
      <formula>ISTEXT(AA156)</formula>
    </cfRule>
  </conditionalFormatting>
  <conditionalFormatting sqref="AC156">
    <cfRule type="expression" dxfId="7345" priority="2333">
      <formula>ISTEXT(Н7)</formula>
    </cfRule>
  </conditionalFormatting>
  <conditionalFormatting sqref="AC156">
    <cfRule type="expression" dxfId="7344" priority="2334">
      <formula>ISTEXT(AB156)</formula>
    </cfRule>
  </conditionalFormatting>
  <conditionalFormatting sqref="AC156">
    <cfRule type="expression" dxfId="7343" priority="2335">
      <formula>ISTEXT(AD156)</formula>
    </cfRule>
  </conditionalFormatting>
  <conditionalFormatting sqref="K156">
    <cfRule type="expression" dxfId="7342" priority="2336">
      <formula>ISTEXT(L156)</formula>
    </cfRule>
  </conditionalFormatting>
  <conditionalFormatting sqref="P156">
    <cfRule type="expression" dxfId="7341" priority="2337">
      <formula>ISTEXT(Q156)</formula>
    </cfRule>
  </conditionalFormatting>
  <conditionalFormatting sqref="U156">
    <cfRule type="expression" dxfId="7340" priority="2338">
      <formula>ISTEXT(V156)</formula>
    </cfRule>
  </conditionalFormatting>
  <conditionalFormatting sqref="Z156">
    <cfRule type="expression" dxfId="7339" priority="2339">
      <formula>ISTEXT(X156)</formula>
    </cfRule>
  </conditionalFormatting>
  <conditionalFormatting sqref="E156">
    <cfRule type="expression" dxfId="7338" priority="2340">
      <formula>ISERROR(E156)</formula>
    </cfRule>
  </conditionalFormatting>
  <conditionalFormatting sqref="E155">
    <cfRule type="cellIs" dxfId="7337" priority="2341" operator="greaterThan">
      <formula>0.1</formula>
    </cfRule>
  </conditionalFormatting>
  <conditionalFormatting sqref="H155">
    <cfRule type="expression" dxfId="7336" priority="2342">
      <formula>ISTEXT(I155)</formula>
    </cfRule>
  </conditionalFormatting>
  <conditionalFormatting sqref="G155">
    <cfRule type="expression" dxfId="7335" priority="2343">
      <formula>ISTEXT(F155)</formula>
    </cfRule>
  </conditionalFormatting>
  <conditionalFormatting sqref="G155">
    <cfRule type="expression" dxfId="7334" priority="2344">
      <formula>ISTEXT(H155)</formula>
    </cfRule>
  </conditionalFormatting>
  <conditionalFormatting sqref="I155">
    <cfRule type="expression" dxfId="7333" priority="2345">
      <formula>ISTEXT(Н7)</formula>
    </cfRule>
  </conditionalFormatting>
  <conditionalFormatting sqref="I155">
    <cfRule type="expression" dxfId="7332" priority="2346">
      <formula>ISTEXT(H155)</formula>
    </cfRule>
  </conditionalFormatting>
  <conditionalFormatting sqref="I155">
    <cfRule type="expression" dxfId="7331" priority="2347">
      <formula>ISTEXT(J155)</formula>
    </cfRule>
  </conditionalFormatting>
  <conditionalFormatting sqref="M155">
    <cfRule type="expression" dxfId="7330" priority="2348">
      <formula>ISTEXT(N155)</formula>
    </cfRule>
  </conditionalFormatting>
  <conditionalFormatting sqref="L155">
    <cfRule type="expression" dxfId="7329" priority="2349">
      <formula>ISTEXT(K155)</formula>
    </cfRule>
  </conditionalFormatting>
  <conditionalFormatting sqref="L155">
    <cfRule type="expression" dxfId="7328" priority="2350">
      <formula>ISTEXT(M155)</formula>
    </cfRule>
  </conditionalFormatting>
  <conditionalFormatting sqref="K155">
    <cfRule type="expression" dxfId="7327" priority="2351">
      <formula>ISTEXT(I155)</formula>
    </cfRule>
  </conditionalFormatting>
  <conditionalFormatting sqref="M155">
    <cfRule type="expression" dxfId="7326" priority="2352">
      <formula>ISTEXT(L155)</formula>
    </cfRule>
  </conditionalFormatting>
  <conditionalFormatting sqref="N155">
    <cfRule type="expression" dxfId="7325" priority="2353">
      <formula>ISTEXT(M155)</formula>
    </cfRule>
  </conditionalFormatting>
  <conditionalFormatting sqref="N155">
    <cfRule type="expression" dxfId="7324" priority="2354">
      <formula>ISTEXT(O155)</formula>
    </cfRule>
  </conditionalFormatting>
  <conditionalFormatting sqref="Q155">
    <cfRule type="expression" dxfId="7323" priority="2355">
      <formula>ISTEXT(P155)</formula>
    </cfRule>
  </conditionalFormatting>
  <conditionalFormatting sqref="Q155">
    <cfRule type="expression" dxfId="7322" priority="2356">
      <formula>ISTEXT(R155)</formula>
    </cfRule>
  </conditionalFormatting>
  <conditionalFormatting sqref="P155">
    <cfRule type="expression" dxfId="7321" priority="2357">
      <formula>ISTEXT(N155)</formula>
    </cfRule>
  </conditionalFormatting>
  <conditionalFormatting sqref="R155">
    <cfRule type="expression" dxfId="7320" priority="2358">
      <formula>ISTEXT(Q155)</formula>
    </cfRule>
  </conditionalFormatting>
  <conditionalFormatting sqref="S155">
    <cfRule type="expression" dxfId="7319" priority="2359">
      <formula>ISTEXT(R155)</formula>
    </cfRule>
  </conditionalFormatting>
  <conditionalFormatting sqref="S155">
    <cfRule type="expression" dxfId="7318" priority="2360">
      <formula>ISTEXT(T155)</formula>
    </cfRule>
  </conditionalFormatting>
  <conditionalFormatting sqref="V155">
    <cfRule type="expression" dxfId="7317" priority="2361">
      <formula>ISTEXT(U155)</formula>
    </cfRule>
  </conditionalFormatting>
  <conditionalFormatting sqref="U155">
    <cfRule type="expression" dxfId="7316" priority="2362">
      <formula>ISTEXT(S155)</formula>
    </cfRule>
  </conditionalFormatting>
  <conditionalFormatting sqref="W155">
    <cfRule type="expression" dxfId="7315" priority="2363">
      <formula>ISTEXT(V155)</formula>
    </cfRule>
  </conditionalFormatting>
  <conditionalFormatting sqref="X155">
    <cfRule type="expression" dxfId="7314" priority="2364">
      <formula>ISTEXT(W155)</formula>
    </cfRule>
  </conditionalFormatting>
  <conditionalFormatting sqref="X155">
    <cfRule type="expression" dxfId="7313" priority="2365">
      <formula>ISTEXT(Y155)</formula>
    </cfRule>
  </conditionalFormatting>
  <conditionalFormatting sqref="AB155">
    <cfRule type="expression" dxfId="7312" priority="2366">
      <formula>ISTEXT(AC155)</formula>
    </cfRule>
  </conditionalFormatting>
  <conditionalFormatting sqref="AA155">
    <cfRule type="expression" dxfId="7311" priority="2367">
      <formula>ISTEXT(Z155)</formula>
    </cfRule>
  </conditionalFormatting>
  <conditionalFormatting sqref="AA155">
    <cfRule type="expression" dxfId="7310" priority="2368">
      <formula>ISTEXT(AB155)</formula>
    </cfRule>
  </conditionalFormatting>
  <conditionalFormatting sqref="Z155">
    <cfRule type="expression" dxfId="7309" priority="2369">
      <formula>ISTEXT(AA155)</formula>
    </cfRule>
  </conditionalFormatting>
  <conditionalFormatting sqref="AB155">
    <cfRule type="expression" dxfId="7308" priority="2370">
      <formula>ISTEXT(AA155)</formula>
    </cfRule>
  </conditionalFormatting>
  <conditionalFormatting sqref="AC155">
    <cfRule type="expression" dxfId="7307" priority="2371">
      <formula>ISTEXT(Н7)</formula>
    </cfRule>
  </conditionalFormatting>
  <conditionalFormatting sqref="AC155">
    <cfRule type="expression" dxfId="7306" priority="2372">
      <formula>ISTEXT(AB155)</formula>
    </cfRule>
  </conditionalFormatting>
  <conditionalFormatting sqref="AC155">
    <cfRule type="expression" dxfId="7305" priority="2373">
      <formula>ISTEXT(AD155)</formula>
    </cfRule>
  </conditionalFormatting>
  <conditionalFormatting sqref="K155">
    <cfRule type="expression" dxfId="7304" priority="2374">
      <formula>ISTEXT(L155)</formula>
    </cfRule>
  </conditionalFormatting>
  <conditionalFormatting sqref="P155">
    <cfRule type="expression" dxfId="7303" priority="2375">
      <formula>ISTEXT(Q155)</formula>
    </cfRule>
  </conditionalFormatting>
  <conditionalFormatting sqref="U155">
    <cfRule type="expression" dxfId="7302" priority="2376">
      <formula>ISTEXT(V155)</formula>
    </cfRule>
  </conditionalFormatting>
  <conditionalFormatting sqref="Z155">
    <cfRule type="expression" dxfId="7301" priority="2377">
      <formula>ISTEXT(X155)</formula>
    </cfRule>
  </conditionalFormatting>
  <conditionalFormatting sqref="E155">
    <cfRule type="expression" dxfId="7300" priority="2378">
      <formula>ISERROR(E155)</formula>
    </cfRule>
  </conditionalFormatting>
  <conditionalFormatting sqref="E158">
    <cfRule type="cellIs" dxfId="7299" priority="2379" operator="greaterThan">
      <formula>0.1</formula>
    </cfRule>
  </conditionalFormatting>
  <conditionalFormatting sqref="H158">
    <cfRule type="expression" dxfId="7298" priority="2380">
      <formula>ISTEXT(I158)</formula>
    </cfRule>
  </conditionalFormatting>
  <conditionalFormatting sqref="G158">
    <cfRule type="expression" dxfId="7297" priority="2381">
      <formula>ISTEXT(F158)</formula>
    </cfRule>
  </conditionalFormatting>
  <conditionalFormatting sqref="G158">
    <cfRule type="expression" dxfId="7296" priority="2382">
      <formula>ISTEXT(H158)</formula>
    </cfRule>
  </conditionalFormatting>
  <conditionalFormatting sqref="H158">
    <cfRule type="expression" dxfId="7295" priority="2383">
      <formula>ISTEXT(G158)</formula>
    </cfRule>
  </conditionalFormatting>
  <conditionalFormatting sqref="I158">
    <cfRule type="expression" dxfId="7294" priority="2384">
      <formula>ISTEXT(Н7)</formula>
    </cfRule>
  </conditionalFormatting>
  <conditionalFormatting sqref="I158">
    <cfRule type="expression" dxfId="7293" priority="2385">
      <formula>ISTEXT(H158)</formula>
    </cfRule>
  </conditionalFormatting>
  <conditionalFormatting sqref="I158">
    <cfRule type="expression" dxfId="7292" priority="2386">
      <formula>ISTEXT(J158)</formula>
    </cfRule>
  </conditionalFormatting>
  <conditionalFormatting sqref="K158">
    <cfRule type="expression" dxfId="7291" priority="2387">
      <formula>ISTEXT(I158)</formula>
    </cfRule>
  </conditionalFormatting>
  <conditionalFormatting sqref="M158">
    <cfRule type="expression" dxfId="7290" priority="2388">
      <formula>ISTEXT(L158)</formula>
    </cfRule>
  </conditionalFormatting>
  <conditionalFormatting sqref="N158">
    <cfRule type="expression" dxfId="7289" priority="2389">
      <formula>ISTEXT(M158)</formula>
    </cfRule>
  </conditionalFormatting>
  <conditionalFormatting sqref="N158">
    <cfRule type="expression" dxfId="7288" priority="2390">
      <formula>ISTEXT(O158)</formula>
    </cfRule>
  </conditionalFormatting>
  <conditionalFormatting sqref="R158">
    <cfRule type="expression" dxfId="7287" priority="2391">
      <formula>ISTEXT(S158)</formula>
    </cfRule>
  </conditionalFormatting>
  <conditionalFormatting sqref="Q158">
    <cfRule type="expression" dxfId="7286" priority="2392">
      <formula>ISTEXT(P158)</formula>
    </cfRule>
  </conditionalFormatting>
  <conditionalFormatting sqref="Q158">
    <cfRule type="expression" dxfId="7285" priority="2393">
      <formula>ISTEXT(R158)</formula>
    </cfRule>
  </conditionalFormatting>
  <conditionalFormatting sqref="P158">
    <cfRule type="expression" dxfId="7284" priority="2394">
      <formula>ISTEXT(N158)</formula>
    </cfRule>
  </conditionalFormatting>
  <conditionalFormatting sqref="R158">
    <cfRule type="expression" dxfId="7283" priority="2395">
      <formula>ISTEXT(Q158)</formula>
    </cfRule>
  </conditionalFormatting>
  <conditionalFormatting sqref="S158">
    <cfRule type="expression" dxfId="7282" priority="2396">
      <formula>ISTEXT(T158)</formula>
    </cfRule>
  </conditionalFormatting>
  <conditionalFormatting sqref="W158">
    <cfRule type="expression" dxfId="7281" priority="2397">
      <formula>ISTEXT(X158)</formula>
    </cfRule>
  </conditionalFormatting>
  <conditionalFormatting sqref="U158">
    <cfRule type="expression" dxfId="7280" priority="2398">
      <formula>ISTEXT(S158)</formula>
    </cfRule>
  </conditionalFormatting>
  <conditionalFormatting sqref="W158">
    <cfRule type="expression" dxfId="7279" priority="2399">
      <formula>ISTEXT(V158)</formula>
    </cfRule>
  </conditionalFormatting>
  <conditionalFormatting sqref="AB158">
    <cfRule type="expression" dxfId="7278" priority="2400">
      <formula>ISTEXT(AC158)</formula>
    </cfRule>
  </conditionalFormatting>
  <conditionalFormatting sqref="AA158">
    <cfRule type="expression" dxfId="7277" priority="2401">
      <formula>ISTEXT(AB158)</formula>
    </cfRule>
  </conditionalFormatting>
  <conditionalFormatting sqref="Z158">
    <cfRule type="expression" dxfId="7276" priority="2402">
      <formula>ISTEXT(AA158)</formula>
    </cfRule>
  </conditionalFormatting>
  <conditionalFormatting sqref="AC158">
    <cfRule type="expression" dxfId="7275" priority="2403">
      <formula>ISTEXT(Н7)</formula>
    </cfRule>
  </conditionalFormatting>
  <conditionalFormatting sqref="AC158">
    <cfRule type="expression" dxfId="7274" priority="2404">
      <formula>ISTEXT(AB158)</formula>
    </cfRule>
  </conditionalFormatting>
  <conditionalFormatting sqref="K158">
    <cfRule type="expression" dxfId="7273" priority="2405">
      <formula>ISTEXT(L158)</formula>
    </cfRule>
  </conditionalFormatting>
  <conditionalFormatting sqref="U158">
    <cfRule type="expression" dxfId="7272" priority="2406">
      <formula>ISTEXT(V158)</formula>
    </cfRule>
  </conditionalFormatting>
  <conditionalFormatting sqref="Z158">
    <cfRule type="expression" dxfId="7271" priority="2407">
      <formula>ISTEXT(X158)</formula>
    </cfRule>
  </conditionalFormatting>
  <conditionalFormatting sqref="E158">
    <cfRule type="expression" dxfId="7270" priority="2408">
      <formula>ISERROR(E158)</formula>
    </cfRule>
  </conditionalFormatting>
  <conditionalFormatting sqref="E157">
    <cfRule type="cellIs" dxfId="7269" priority="2409" operator="greaterThan">
      <formula>0.1</formula>
    </cfRule>
  </conditionalFormatting>
  <conditionalFormatting sqref="H157">
    <cfRule type="expression" dxfId="7268" priority="2410">
      <formula>ISTEXT(I157)</formula>
    </cfRule>
  </conditionalFormatting>
  <conditionalFormatting sqref="G157">
    <cfRule type="expression" dxfId="7267" priority="2411">
      <formula>ISTEXT(F157)</formula>
    </cfRule>
  </conditionalFormatting>
  <conditionalFormatting sqref="G157">
    <cfRule type="expression" dxfId="7266" priority="2412">
      <formula>ISTEXT(H157)</formula>
    </cfRule>
  </conditionalFormatting>
  <conditionalFormatting sqref="F157">
    <cfRule type="expression" dxfId="7265" priority="2413">
      <formula>ISTEXT(G157)</formula>
    </cfRule>
  </conditionalFormatting>
  <conditionalFormatting sqref="H157">
    <cfRule type="expression" dxfId="7264" priority="2414">
      <formula>ISTEXT(G157)</formula>
    </cfRule>
  </conditionalFormatting>
  <conditionalFormatting sqref="I157">
    <cfRule type="expression" dxfId="7263" priority="2415">
      <formula>ISTEXT(Н7)</formula>
    </cfRule>
  </conditionalFormatting>
  <conditionalFormatting sqref="I157">
    <cfRule type="expression" dxfId="7262" priority="2416">
      <formula>ISTEXT(H157)</formula>
    </cfRule>
  </conditionalFormatting>
  <conditionalFormatting sqref="M157">
    <cfRule type="expression" dxfId="7261" priority="2417">
      <formula>ISTEXT(N157)</formula>
    </cfRule>
  </conditionalFormatting>
  <conditionalFormatting sqref="L157">
    <cfRule type="expression" dxfId="7260" priority="2418">
      <formula>ISTEXT(K157)</formula>
    </cfRule>
  </conditionalFormatting>
  <conditionalFormatting sqref="L157">
    <cfRule type="expression" dxfId="7259" priority="2419">
      <formula>ISTEXT(M157)</formula>
    </cfRule>
  </conditionalFormatting>
  <conditionalFormatting sqref="K157">
    <cfRule type="expression" dxfId="7258" priority="2420">
      <formula>ISTEXT(I157)</formula>
    </cfRule>
  </conditionalFormatting>
  <conditionalFormatting sqref="M157">
    <cfRule type="expression" dxfId="7257" priority="2421">
      <formula>ISTEXT(L157)</formula>
    </cfRule>
  </conditionalFormatting>
  <conditionalFormatting sqref="N157">
    <cfRule type="expression" dxfId="7256" priority="2422">
      <formula>ISTEXT(M157)</formula>
    </cfRule>
  </conditionalFormatting>
  <conditionalFormatting sqref="R157">
    <cfRule type="expression" dxfId="7255" priority="2423">
      <formula>ISTEXT(S157)</formula>
    </cfRule>
  </conditionalFormatting>
  <conditionalFormatting sqref="Q157">
    <cfRule type="expression" dxfId="7254" priority="2424">
      <formula>ISTEXT(P157)</formula>
    </cfRule>
  </conditionalFormatting>
  <conditionalFormatting sqref="Q157">
    <cfRule type="expression" dxfId="7253" priority="2425">
      <formula>ISTEXT(R157)</formula>
    </cfRule>
  </conditionalFormatting>
  <conditionalFormatting sqref="P157">
    <cfRule type="expression" dxfId="7252" priority="2426">
      <formula>ISTEXT(N157)</formula>
    </cfRule>
  </conditionalFormatting>
  <conditionalFormatting sqref="S157">
    <cfRule type="expression" dxfId="7251" priority="2427">
      <formula>ISTEXT(R157)</formula>
    </cfRule>
  </conditionalFormatting>
  <conditionalFormatting sqref="S157">
    <cfRule type="expression" dxfId="7250" priority="2428">
      <formula>ISTEXT(T157)</formula>
    </cfRule>
  </conditionalFormatting>
  <conditionalFormatting sqref="V157">
    <cfRule type="expression" dxfId="7249" priority="2429">
      <formula>ISTEXT(U157)</formula>
    </cfRule>
  </conditionalFormatting>
  <conditionalFormatting sqref="U157">
    <cfRule type="expression" dxfId="7248" priority="2430">
      <formula>ISTEXT(S157)</formula>
    </cfRule>
  </conditionalFormatting>
  <conditionalFormatting sqref="W157">
    <cfRule type="expression" dxfId="7247" priority="2431">
      <formula>ISTEXT(V157)</formula>
    </cfRule>
  </conditionalFormatting>
  <conditionalFormatting sqref="X157">
    <cfRule type="expression" dxfId="7246" priority="2432">
      <formula>ISTEXT(W157)</formula>
    </cfRule>
  </conditionalFormatting>
  <conditionalFormatting sqref="X157">
    <cfRule type="expression" dxfId="7245" priority="2433">
      <formula>ISTEXT(Y157)</formula>
    </cfRule>
  </conditionalFormatting>
  <conditionalFormatting sqref="AB157">
    <cfRule type="expression" dxfId="7244" priority="2434">
      <formula>ISTEXT(AC157)</formula>
    </cfRule>
  </conditionalFormatting>
  <conditionalFormatting sqref="AA157">
    <cfRule type="expression" dxfId="7243" priority="2435">
      <formula>ISTEXT(Z157)</formula>
    </cfRule>
  </conditionalFormatting>
  <conditionalFormatting sqref="AA157">
    <cfRule type="expression" dxfId="7242" priority="2436">
      <formula>ISTEXT(AB157)</formula>
    </cfRule>
  </conditionalFormatting>
  <conditionalFormatting sqref="AB157">
    <cfRule type="expression" dxfId="7241" priority="2437">
      <formula>ISTEXT(AA157)</formula>
    </cfRule>
  </conditionalFormatting>
  <conditionalFormatting sqref="AC157">
    <cfRule type="expression" dxfId="7240" priority="2438">
      <formula>ISTEXT(Н7)</formula>
    </cfRule>
  </conditionalFormatting>
  <conditionalFormatting sqref="K157">
    <cfRule type="expression" dxfId="7239" priority="2439">
      <formula>ISTEXT(L157)</formula>
    </cfRule>
  </conditionalFormatting>
  <conditionalFormatting sqref="P157">
    <cfRule type="expression" dxfId="7238" priority="2440">
      <formula>ISTEXT(Q157)</formula>
    </cfRule>
  </conditionalFormatting>
  <conditionalFormatting sqref="U157">
    <cfRule type="expression" dxfId="7237" priority="2441">
      <formula>ISTEXT(V157)</formula>
    </cfRule>
  </conditionalFormatting>
  <conditionalFormatting sqref="Z157">
    <cfRule type="expression" dxfId="7236" priority="2442">
      <formula>ISTEXT(X157)</formula>
    </cfRule>
  </conditionalFormatting>
  <conditionalFormatting sqref="E157">
    <cfRule type="expression" dxfId="7235" priority="2443">
      <formula>ISERROR(E157)</formula>
    </cfRule>
  </conditionalFormatting>
  <conditionalFormatting sqref="E163:E174">
    <cfRule type="cellIs" dxfId="7234" priority="2446" operator="greaterThan">
      <formula>0.1</formula>
    </cfRule>
  </conditionalFormatting>
  <conditionalFormatting sqref="AF179:AK179">
    <cfRule type="expression" dxfId="7233" priority="2448">
      <formula>#REF!&gt;$C$2</formula>
    </cfRule>
  </conditionalFormatting>
  <conditionalFormatting sqref="H163:H174">
    <cfRule type="expression" dxfId="7232" priority="2454">
      <formula>ISTEXT(I163)</formula>
    </cfRule>
  </conditionalFormatting>
  <conditionalFormatting sqref="G163:G174">
    <cfRule type="expression" dxfId="7231" priority="2455">
      <formula>ISTEXT(F163)</formula>
    </cfRule>
  </conditionalFormatting>
  <conditionalFormatting sqref="G163:G174">
    <cfRule type="expression" dxfId="7230" priority="2456">
      <formula>ISTEXT(H163)</formula>
    </cfRule>
  </conditionalFormatting>
  <conditionalFormatting sqref="F163:F174">
    <cfRule type="expression" dxfId="7229" priority="2457">
      <formula>ISTEXT(G163)</formula>
    </cfRule>
  </conditionalFormatting>
  <conditionalFormatting sqref="H163:H174">
    <cfRule type="expression" dxfId="7228" priority="2458">
      <formula>ISTEXT(G163)</formula>
    </cfRule>
  </conditionalFormatting>
  <conditionalFormatting sqref="I163:I174">
    <cfRule type="expression" dxfId="7227" priority="2459">
      <formula>ISTEXT(Н7)</formula>
    </cfRule>
  </conditionalFormatting>
  <conditionalFormatting sqref="I163">
    <cfRule type="expression" dxfId="7226" priority="2460">
      <formula>ISTEXT(K163)</formula>
    </cfRule>
  </conditionalFormatting>
  <conditionalFormatting sqref="I164:I174">
    <cfRule type="expression" dxfId="7225" priority="2461">
      <formula>ISTEXT(H164)</formula>
    </cfRule>
  </conditionalFormatting>
  <conditionalFormatting sqref="I164:I174">
    <cfRule type="expression" dxfId="7224" priority="2462">
      <formula>ISTEXT(J164)</formula>
    </cfRule>
  </conditionalFormatting>
  <conditionalFormatting sqref="M163:M174">
    <cfRule type="expression" dxfId="7223" priority="2463">
      <formula>ISTEXT(N163)</formula>
    </cfRule>
  </conditionalFormatting>
  <conditionalFormatting sqref="L163:L174">
    <cfRule type="expression" dxfId="7222" priority="2464">
      <formula>ISTEXT(K163)</formula>
    </cfRule>
  </conditionalFormatting>
  <conditionalFormatting sqref="L163:L174">
    <cfRule type="expression" dxfId="7221" priority="2465">
      <formula>ISTEXT(M163)</formula>
    </cfRule>
  </conditionalFormatting>
  <conditionalFormatting sqref="K163:K174">
    <cfRule type="expression" dxfId="7220" priority="2466">
      <formula>ISTEXT(I163)</formula>
    </cfRule>
  </conditionalFormatting>
  <conditionalFormatting sqref="M163:M174">
    <cfRule type="expression" dxfId="7219" priority="2467">
      <formula>ISTEXT(L163)</formula>
    </cfRule>
  </conditionalFormatting>
  <conditionalFormatting sqref="N163">
    <cfRule type="expression" dxfId="7218" priority="2468">
      <formula>ISTEXT(M163)</formula>
    </cfRule>
  </conditionalFormatting>
  <conditionalFormatting sqref="N163">
    <cfRule type="expression" dxfId="7217" priority="2469">
      <formula>ISTEXT(P163)</formula>
    </cfRule>
  </conditionalFormatting>
  <conditionalFormatting sqref="N164:N174">
    <cfRule type="expression" dxfId="7216" priority="2470">
      <formula>ISTEXT(M164)</formula>
    </cfRule>
  </conditionalFormatting>
  <conditionalFormatting sqref="N164:N174">
    <cfRule type="expression" dxfId="7215" priority="2471">
      <formula>ISTEXT(O164)</formula>
    </cfRule>
  </conditionalFormatting>
  <conditionalFormatting sqref="R163:R174">
    <cfRule type="expression" dxfId="7214" priority="2472">
      <formula>ISTEXT(S163)</formula>
    </cfRule>
  </conditionalFormatting>
  <conditionalFormatting sqref="Q163:Q174">
    <cfRule type="expression" dxfId="7213" priority="2473">
      <formula>ISTEXT(P163)</formula>
    </cfRule>
  </conditionalFormatting>
  <conditionalFormatting sqref="Q163:Q174">
    <cfRule type="expression" dxfId="7212" priority="2474">
      <formula>ISTEXT(R163)</formula>
    </cfRule>
  </conditionalFormatting>
  <conditionalFormatting sqref="P163:P174">
    <cfRule type="expression" dxfId="7211" priority="2475">
      <formula>ISTEXT(N163)</formula>
    </cfRule>
  </conditionalFormatting>
  <conditionalFormatting sqref="R163:R174">
    <cfRule type="expression" dxfId="7210" priority="2476">
      <formula>ISTEXT(Q163)</formula>
    </cfRule>
  </conditionalFormatting>
  <conditionalFormatting sqref="S163">
    <cfRule type="expression" dxfId="7209" priority="2477">
      <formula>ISTEXT(R163)</formula>
    </cfRule>
  </conditionalFormatting>
  <conditionalFormatting sqref="S163">
    <cfRule type="expression" dxfId="7208" priority="2478">
      <formula>ISTEXT(U163)</formula>
    </cfRule>
  </conditionalFormatting>
  <conditionalFormatting sqref="S164:S174">
    <cfRule type="expression" dxfId="7207" priority="2479">
      <formula>ISTEXT(R164)</formula>
    </cfRule>
  </conditionalFormatting>
  <conditionalFormatting sqref="S164:S174">
    <cfRule type="expression" dxfId="7206" priority="2480">
      <formula>ISTEXT(T164)</formula>
    </cfRule>
  </conditionalFormatting>
  <conditionalFormatting sqref="W163:W174">
    <cfRule type="expression" dxfId="7205" priority="2481">
      <formula>ISTEXT(X163)</formula>
    </cfRule>
  </conditionalFormatting>
  <conditionalFormatting sqref="V163:V174">
    <cfRule type="expression" dxfId="7204" priority="2482">
      <formula>ISTEXT(U163)</formula>
    </cfRule>
  </conditionalFormatting>
  <conditionalFormatting sqref="V163:V174">
    <cfRule type="expression" dxfId="7203" priority="2483">
      <formula>ISTEXT(W163)</formula>
    </cfRule>
  </conditionalFormatting>
  <conditionalFormatting sqref="U163:U174">
    <cfRule type="expression" dxfId="7202" priority="2484">
      <formula>ISTEXT(S163)</formula>
    </cfRule>
  </conditionalFormatting>
  <conditionalFormatting sqref="W163:W174">
    <cfRule type="expression" dxfId="7201" priority="2485">
      <formula>ISTEXT(V163)</formula>
    </cfRule>
  </conditionalFormatting>
  <conditionalFormatting sqref="X163">
    <cfRule type="expression" dxfId="7200" priority="2486">
      <formula>ISTEXT(W163)</formula>
    </cfRule>
  </conditionalFormatting>
  <conditionalFormatting sqref="X163">
    <cfRule type="expression" dxfId="7199" priority="2487">
      <formula>ISTEXT(Z163)</formula>
    </cfRule>
  </conditionalFormatting>
  <conditionalFormatting sqref="X164:X174">
    <cfRule type="expression" dxfId="7198" priority="2488">
      <formula>ISTEXT(W164)</formula>
    </cfRule>
  </conditionalFormatting>
  <conditionalFormatting sqref="X164:X174">
    <cfRule type="expression" dxfId="7197" priority="2489">
      <formula>ISTEXT(Y164)</formula>
    </cfRule>
  </conditionalFormatting>
  <conditionalFormatting sqref="AB163:AB174">
    <cfRule type="expression" dxfId="7196" priority="2490">
      <formula>ISTEXT(AC163)</formula>
    </cfRule>
  </conditionalFormatting>
  <conditionalFormatting sqref="AA163:AA174">
    <cfRule type="expression" dxfId="7195" priority="2491">
      <formula>ISTEXT(Z163)</formula>
    </cfRule>
  </conditionalFormatting>
  <conditionalFormatting sqref="AA163:AA174">
    <cfRule type="expression" dxfId="7194" priority="2492">
      <formula>ISTEXT(AB163)</formula>
    </cfRule>
  </conditionalFormatting>
  <conditionalFormatting sqref="Z163:Z174">
    <cfRule type="expression" dxfId="7193" priority="2493">
      <formula>ISTEXT(AA163)</formula>
    </cfRule>
  </conditionalFormatting>
  <conditionalFormatting sqref="AB163:AB174">
    <cfRule type="expression" dxfId="7192" priority="2494">
      <formula>ISTEXT(AA163)</formula>
    </cfRule>
  </conditionalFormatting>
  <conditionalFormatting sqref="AC163:AC174">
    <cfRule type="expression" dxfId="7191" priority="2495">
      <formula>ISTEXT(Н7)</formula>
    </cfRule>
  </conditionalFormatting>
  <conditionalFormatting sqref="AC163">
    <cfRule type="expression" dxfId="7190" priority="2496">
      <formula>ISTEXT(AB163)</formula>
    </cfRule>
  </conditionalFormatting>
  <conditionalFormatting sqref="AC163">
    <cfRule type="expression" dxfId="7189" priority="2497">
      <formula>ISTEXT(AD163)</formula>
    </cfRule>
  </conditionalFormatting>
  <conditionalFormatting sqref="AC164:AC174">
    <cfRule type="expression" dxfId="7188" priority="2498">
      <formula>ISTEXT(AB164)</formula>
    </cfRule>
  </conditionalFormatting>
  <conditionalFormatting sqref="AC164:AC174">
    <cfRule type="expression" dxfId="7187" priority="2499">
      <formula>ISTEXT(AD164)</formula>
    </cfRule>
  </conditionalFormatting>
  <conditionalFormatting sqref="K163:K174">
    <cfRule type="expression" dxfId="7186" priority="2500">
      <formula>ISTEXT(L163)</formula>
    </cfRule>
  </conditionalFormatting>
  <conditionalFormatting sqref="P163:P174">
    <cfRule type="expression" dxfId="7185" priority="2501">
      <formula>ISTEXT(Q163)</formula>
    </cfRule>
  </conditionalFormatting>
  <conditionalFormatting sqref="U163:U174">
    <cfRule type="expression" dxfId="7184" priority="2502">
      <formula>ISTEXT(V163)</formula>
    </cfRule>
  </conditionalFormatting>
  <conditionalFormatting sqref="Z163:Z174">
    <cfRule type="expression" dxfId="7183" priority="2503">
      <formula>ISTEXT(X163)</formula>
    </cfRule>
  </conditionalFormatting>
  <conditionalFormatting sqref="E162:E174 E179">
    <cfRule type="expression" dxfId="7182" priority="2504">
      <formula>ISERROR(E162)</formula>
    </cfRule>
  </conditionalFormatting>
  <conditionalFormatting sqref="E176">
    <cfRule type="cellIs" dxfId="7181" priority="2554" operator="greaterThan">
      <formula>0.1</formula>
    </cfRule>
  </conditionalFormatting>
  <conditionalFormatting sqref="H176">
    <cfRule type="expression" dxfId="7180" priority="2555">
      <formula>ISTEXT(I176)</formula>
    </cfRule>
  </conditionalFormatting>
  <conditionalFormatting sqref="G176">
    <cfRule type="expression" dxfId="7179" priority="2556">
      <formula>ISTEXT(F176)</formula>
    </cfRule>
  </conditionalFormatting>
  <conditionalFormatting sqref="G176">
    <cfRule type="expression" dxfId="7178" priority="2557">
      <formula>ISTEXT(H176)</formula>
    </cfRule>
  </conditionalFormatting>
  <conditionalFormatting sqref="H176">
    <cfRule type="expression" dxfId="7177" priority="2558">
      <formula>ISTEXT(G176)</formula>
    </cfRule>
  </conditionalFormatting>
  <conditionalFormatting sqref="I176">
    <cfRule type="expression" dxfId="7176" priority="2559">
      <formula>ISTEXT(Н7)</formula>
    </cfRule>
  </conditionalFormatting>
  <conditionalFormatting sqref="M176">
    <cfRule type="expression" dxfId="7175" priority="2560">
      <formula>ISTEXT(N176)</formula>
    </cfRule>
  </conditionalFormatting>
  <conditionalFormatting sqref="L176">
    <cfRule type="expression" dxfId="7174" priority="2561">
      <formula>ISTEXT(M176)</formula>
    </cfRule>
  </conditionalFormatting>
  <conditionalFormatting sqref="K176">
    <cfRule type="expression" dxfId="7173" priority="2562">
      <formula>ISTEXT(I176)</formula>
    </cfRule>
  </conditionalFormatting>
  <conditionalFormatting sqref="N176">
    <cfRule type="expression" dxfId="7172" priority="2563">
      <formula>ISTEXT(M176)</formula>
    </cfRule>
  </conditionalFormatting>
  <conditionalFormatting sqref="N176">
    <cfRule type="expression" dxfId="7171" priority="2564">
      <formula>ISTEXT(O176)</formula>
    </cfRule>
  </conditionalFormatting>
  <conditionalFormatting sqref="S176">
    <cfRule type="expression" dxfId="7170" priority="2565">
      <formula>ISTEXT(R176)</formula>
    </cfRule>
  </conditionalFormatting>
  <conditionalFormatting sqref="S176">
    <cfRule type="expression" dxfId="7169" priority="2566">
      <formula>ISTEXT(T176)</formula>
    </cfRule>
  </conditionalFormatting>
  <conditionalFormatting sqref="W176">
    <cfRule type="expression" dxfId="7168" priority="2567">
      <formula>ISTEXT(X176)</formula>
    </cfRule>
  </conditionalFormatting>
  <conditionalFormatting sqref="V176">
    <cfRule type="expression" dxfId="7167" priority="2568">
      <formula>ISTEXT(U176)</formula>
    </cfRule>
  </conditionalFormatting>
  <conditionalFormatting sqref="V176">
    <cfRule type="expression" dxfId="7166" priority="2569">
      <formula>ISTEXT(W176)</formula>
    </cfRule>
  </conditionalFormatting>
  <conditionalFormatting sqref="U176">
    <cfRule type="expression" dxfId="7165" priority="2570">
      <formula>ISTEXT(S176)</formula>
    </cfRule>
  </conditionalFormatting>
  <conditionalFormatting sqref="X176">
    <cfRule type="expression" dxfId="7164" priority="2571">
      <formula>ISTEXT(W176)</formula>
    </cfRule>
  </conditionalFormatting>
  <conditionalFormatting sqref="AB176">
    <cfRule type="expression" dxfId="7163" priority="2572">
      <formula>ISTEXT(AC176)</formula>
    </cfRule>
  </conditionalFormatting>
  <conditionalFormatting sqref="AA176">
    <cfRule type="expression" dxfId="7162" priority="2573">
      <formula>ISTEXT(Z176)</formula>
    </cfRule>
  </conditionalFormatting>
  <conditionalFormatting sqref="AA176">
    <cfRule type="expression" dxfId="7161" priority="2574">
      <formula>ISTEXT(AB176)</formula>
    </cfRule>
  </conditionalFormatting>
  <conditionalFormatting sqref="Z176">
    <cfRule type="expression" dxfId="7160" priority="2575">
      <formula>ISTEXT(AA176)</formula>
    </cfRule>
  </conditionalFormatting>
  <conditionalFormatting sqref="AC176">
    <cfRule type="expression" dxfId="7159" priority="2576">
      <formula>ISTEXT(Н7)</formula>
    </cfRule>
  </conditionalFormatting>
  <conditionalFormatting sqref="AC176">
    <cfRule type="expression" dxfId="7158" priority="2577">
      <formula>ISTEXT(AB176)</formula>
    </cfRule>
  </conditionalFormatting>
  <conditionalFormatting sqref="K176">
    <cfRule type="expression" dxfId="7157" priority="2578">
      <formula>ISTEXT(L176)</formula>
    </cfRule>
  </conditionalFormatting>
  <conditionalFormatting sqref="P176">
    <cfRule type="expression" dxfId="7156" priority="2579">
      <formula>ISTEXT(Q176)</formula>
    </cfRule>
  </conditionalFormatting>
  <conditionalFormatting sqref="U176">
    <cfRule type="expression" dxfId="7155" priority="2580">
      <formula>ISTEXT(V176)</formula>
    </cfRule>
  </conditionalFormatting>
  <conditionalFormatting sqref="Z176">
    <cfRule type="expression" dxfId="7154" priority="2581">
      <formula>ISTEXT(X176)</formula>
    </cfRule>
  </conditionalFormatting>
  <conditionalFormatting sqref="E176">
    <cfRule type="expression" dxfId="7153" priority="2582">
      <formula>ISERROR(E176)</formula>
    </cfRule>
  </conditionalFormatting>
  <conditionalFormatting sqref="E175">
    <cfRule type="cellIs" dxfId="7152" priority="2583" operator="greaterThan">
      <formula>0.1</formula>
    </cfRule>
  </conditionalFormatting>
  <conditionalFormatting sqref="H175">
    <cfRule type="expression" dxfId="7151" priority="2584">
      <formula>ISTEXT(I175)</formula>
    </cfRule>
  </conditionalFormatting>
  <conditionalFormatting sqref="G175">
    <cfRule type="expression" dxfId="7150" priority="2585">
      <formula>ISTEXT(F175)</formula>
    </cfRule>
  </conditionalFormatting>
  <conditionalFormatting sqref="G175">
    <cfRule type="expression" dxfId="7149" priority="2586">
      <formula>ISTEXT(H175)</formula>
    </cfRule>
  </conditionalFormatting>
  <conditionalFormatting sqref="F175">
    <cfRule type="expression" dxfId="7148" priority="2587">
      <formula>ISTEXT(G175)</formula>
    </cfRule>
  </conditionalFormatting>
  <conditionalFormatting sqref="H175">
    <cfRule type="expression" dxfId="7147" priority="2588">
      <formula>ISTEXT(G175)</formula>
    </cfRule>
  </conditionalFormatting>
  <conditionalFormatting sqref="I175">
    <cfRule type="expression" dxfId="7146" priority="2589">
      <formula>ISTEXT(Н7)</formula>
    </cfRule>
  </conditionalFormatting>
  <conditionalFormatting sqref="I175">
    <cfRule type="expression" dxfId="7145" priority="2590">
      <formula>ISTEXT(H175)</formula>
    </cfRule>
  </conditionalFormatting>
  <conditionalFormatting sqref="I175">
    <cfRule type="expression" dxfId="7144" priority="2591">
      <formula>ISTEXT(J175)</formula>
    </cfRule>
  </conditionalFormatting>
  <conditionalFormatting sqref="M175">
    <cfRule type="expression" dxfId="7143" priority="2592">
      <formula>ISTEXT(N175)</formula>
    </cfRule>
  </conditionalFormatting>
  <conditionalFormatting sqref="L175">
    <cfRule type="expression" dxfId="7142" priority="2593">
      <formula>ISTEXT(K175)</formula>
    </cfRule>
  </conditionalFormatting>
  <conditionalFormatting sqref="L175">
    <cfRule type="expression" dxfId="7141" priority="2594">
      <formula>ISTEXT(M175)</formula>
    </cfRule>
  </conditionalFormatting>
  <conditionalFormatting sqref="K175">
    <cfRule type="expression" dxfId="7140" priority="2595">
      <formula>ISTEXT(I175)</formula>
    </cfRule>
  </conditionalFormatting>
  <conditionalFormatting sqref="M175">
    <cfRule type="expression" dxfId="7139" priority="2596">
      <formula>ISTEXT(L175)</formula>
    </cfRule>
  </conditionalFormatting>
  <conditionalFormatting sqref="N175">
    <cfRule type="expression" dxfId="7138" priority="2597">
      <formula>ISTEXT(M175)</formula>
    </cfRule>
  </conditionalFormatting>
  <conditionalFormatting sqref="N175">
    <cfRule type="expression" dxfId="7137" priority="2598">
      <formula>ISTEXT(O175)</formula>
    </cfRule>
  </conditionalFormatting>
  <conditionalFormatting sqref="R175">
    <cfRule type="expression" dxfId="7136" priority="2599">
      <formula>ISTEXT(S175)</formula>
    </cfRule>
  </conditionalFormatting>
  <conditionalFormatting sqref="Q175">
    <cfRule type="expression" dxfId="7135" priority="2600">
      <formula>ISTEXT(P175)</formula>
    </cfRule>
  </conditionalFormatting>
  <conditionalFormatting sqref="Q175">
    <cfRule type="expression" dxfId="7134" priority="2601">
      <formula>ISTEXT(R175)</formula>
    </cfRule>
  </conditionalFormatting>
  <conditionalFormatting sqref="P175">
    <cfRule type="expression" dxfId="7133" priority="2602">
      <formula>ISTEXT(N175)</formula>
    </cfRule>
  </conditionalFormatting>
  <conditionalFormatting sqref="S175">
    <cfRule type="expression" dxfId="7132" priority="2603">
      <formula>ISTEXT(R175)</formula>
    </cfRule>
  </conditionalFormatting>
  <conditionalFormatting sqref="S175">
    <cfRule type="expression" dxfId="7131" priority="2604">
      <formula>ISTEXT(T175)</formula>
    </cfRule>
  </conditionalFormatting>
  <conditionalFormatting sqref="W175">
    <cfRule type="expression" dxfId="7130" priority="2605">
      <formula>ISTEXT(X175)</formula>
    </cfRule>
  </conditionalFormatting>
  <conditionalFormatting sqref="V175">
    <cfRule type="expression" dxfId="7129" priority="2606">
      <formula>ISTEXT(U175)</formula>
    </cfRule>
  </conditionalFormatting>
  <conditionalFormatting sqref="V175">
    <cfRule type="expression" dxfId="7128" priority="2607">
      <formula>ISTEXT(W175)</formula>
    </cfRule>
  </conditionalFormatting>
  <conditionalFormatting sqref="U175">
    <cfRule type="expression" dxfId="7127" priority="2608">
      <formula>ISTEXT(S175)</formula>
    </cfRule>
  </conditionalFormatting>
  <conditionalFormatting sqref="W175">
    <cfRule type="expression" dxfId="7126" priority="2609">
      <formula>ISTEXT(V175)</formula>
    </cfRule>
  </conditionalFormatting>
  <conditionalFormatting sqref="X175">
    <cfRule type="expression" dxfId="7125" priority="2610">
      <formula>ISTEXT(W175)</formula>
    </cfRule>
  </conditionalFormatting>
  <conditionalFormatting sqref="AB175">
    <cfRule type="expression" dxfId="7124" priority="2611">
      <formula>ISTEXT(AC175)</formula>
    </cfRule>
  </conditionalFormatting>
  <conditionalFormatting sqref="AA175">
    <cfRule type="expression" dxfId="7123" priority="2612">
      <formula>ISTEXT(Z175)</formula>
    </cfRule>
  </conditionalFormatting>
  <conditionalFormatting sqref="Z175">
    <cfRule type="expression" dxfId="7122" priority="2613">
      <formula>ISTEXT(AA175)</formula>
    </cfRule>
  </conditionalFormatting>
  <conditionalFormatting sqref="AB175">
    <cfRule type="expression" dxfId="7121" priority="2614">
      <formula>ISTEXT(AA175)</formula>
    </cfRule>
  </conditionalFormatting>
  <conditionalFormatting sqref="AC175">
    <cfRule type="expression" dxfId="7120" priority="2615">
      <formula>ISTEXT(Н7)</formula>
    </cfRule>
  </conditionalFormatting>
  <conditionalFormatting sqref="K175">
    <cfRule type="expression" dxfId="7119" priority="2616">
      <formula>ISTEXT(L175)</formula>
    </cfRule>
  </conditionalFormatting>
  <conditionalFormatting sqref="U175">
    <cfRule type="expression" dxfId="7118" priority="2617">
      <formula>ISTEXT(V175)</formula>
    </cfRule>
  </conditionalFormatting>
  <conditionalFormatting sqref="Z175">
    <cfRule type="expression" dxfId="7117" priority="2618">
      <formula>ISTEXT(X175)</formula>
    </cfRule>
  </conditionalFormatting>
  <conditionalFormatting sqref="E175">
    <cfRule type="expression" dxfId="7116" priority="2619">
      <formula>ISERROR(E175)</formula>
    </cfRule>
  </conditionalFormatting>
  <conditionalFormatting sqref="E178">
    <cfRule type="cellIs" dxfId="7115" priority="2620" operator="greaterThan">
      <formula>0.1</formula>
    </cfRule>
  </conditionalFormatting>
  <conditionalFormatting sqref="H178">
    <cfRule type="expression" dxfId="7114" priority="2621">
      <formula>ISTEXT(I178)</formula>
    </cfRule>
  </conditionalFormatting>
  <conditionalFormatting sqref="G178">
    <cfRule type="expression" dxfId="7113" priority="2622">
      <formula>ISTEXT(F178)</formula>
    </cfRule>
  </conditionalFormatting>
  <conditionalFormatting sqref="G178">
    <cfRule type="expression" dxfId="7112" priority="2623">
      <formula>ISTEXT(H178)</formula>
    </cfRule>
  </conditionalFormatting>
  <conditionalFormatting sqref="F178">
    <cfRule type="expression" dxfId="7111" priority="2624">
      <formula>ISTEXT(G178)</formula>
    </cfRule>
  </conditionalFormatting>
  <conditionalFormatting sqref="H178">
    <cfRule type="expression" dxfId="7110" priority="2625">
      <formula>ISTEXT(G178)</formula>
    </cfRule>
  </conditionalFormatting>
  <conditionalFormatting sqref="I178">
    <cfRule type="expression" dxfId="7109" priority="2626">
      <formula>ISTEXT(Н7)</formula>
    </cfRule>
  </conditionalFormatting>
  <conditionalFormatting sqref="I178">
    <cfRule type="expression" dxfId="7108" priority="2627">
      <formula>ISTEXT(H178)</formula>
    </cfRule>
  </conditionalFormatting>
  <conditionalFormatting sqref="I178">
    <cfRule type="expression" dxfId="7107" priority="2628">
      <formula>ISTEXT(J178)</formula>
    </cfRule>
  </conditionalFormatting>
  <conditionalFormatting sqref="M178">
    <cfRule type="expression" dxfId="7106" priority="2629">
      <formula>ISTEXT(N178)</formula>
    </cfRule>
  </conditionalFormatting>
  <conditionalFormatting sqref="L178">
    <cfRule type="expression" dxfId="7105" priority="2630">
      <formula>ISTEXT(K178)</formula>
    </cfRule>
  </conditionalFormatting>
  <conditionalFormatting sqref="L178">
    <cfRule type="expression" dxfId="7104" priority="2631">
      <formula>ISTEXT(M178)</formula>
    </cfRule>
  </conditionalFormatting>
  <conditionalFormatting sqref="K178">
    <cfRule type="expression" dxfId="7103" priority="2632">
      <formula>ISTEXT(I178)</formula>
    </cfRule>
  </conditionalFormatting>
  <conditionalFormatting sqref="M178">
    <cfRule type="expression" dxfId="7102" priority="2633">
      <formula>ISTEXT(L178)</formula>
    </cfRule>
  </conditionalFormatting>
  <conditionalFormatting sqref="N178">
    <cfRule type="expression" dxfId="7101" priority="2634">
      <formula>ISTEXT(M178)</formula>
    </cfRule>
  </conditionalFormatting>
  <conditionalFormatting sqref="N178">
    <cfRule type="expression" dxfId="7100" priority="2635">
      <formula>ISTEXT(O178)</formula>
    </cfRule>
  </conditionalFormatting>
  <conditionalFormatting sqref="R178">
    <cfRule type="expression" dxfId="7099" priority="2636">
      <formula>ISTEXT(S178)</formula>
    </cfRule>
  </conditionalFormatting>
  <conditionalFormatting sqref="Q178">
    <cfRule type="expression" dxfId="7098" priority="2637">
      <formula>ISTEXT(P178)</formula>
    </cfRule>
  </conditionalFormatting>
  <conditionalFormatting sqref="Q178">
    <cfRule type="expression" dxfId="7097" priority="2638">
      <formula>ISTEXT(R178)</formula>
    </cfRule>
  </conditionalFormatting>
  <conditionalFormatting sqref="P178">
    <cfRule type="expression" dxfId="7096" priority="2639">
      <formula>ISTEXT(N178)</formula>
    </cfRule>
  </conditionalFormatting>
  <conditionalFormatting sqref="R178">
    <cfRule type="expression" dxfId="7095" priority="2640">
      <formula>ISTEXT(Q178)</formula>
    </cfRule>
  </conditionalFormatting>
  <conditionalFormatting sqref="S178">
    <cfRule type="expression" dxfId="7094" priority="2641">
      <formula>ISTEXT(R178)</formula>
    </cfRule>
  </conditionalFormatting>
  <conditionalFormatting sqref="S178">
    <cfRule type="expression" dxfId="7093" priority="2642">
      <formula>ISTEXT(T178)</formula>
    </cfRule>
  </conditionalFormatting>
  <conditionalFormatting sqref="W178">
    <cfRule type="expression" dxfId="7092" priority="2643">
      <formula>ISTEXT(X178)</formula>
    </cfRule>
  </conditionalFormatting>
  <conditionalFormatting sqref="V178">
    <cfRule type="expression" dxfId="7091" priority="2644">
      <formula>ISTEXT(U178)</formula>
    </cfRule>
  </conditionalFormatting>
  <conditionalFormatting sqref="V178">
    <cfRule type="expression" dxfId="7090" priority="2645">
      <formula>ISTEXT(W178)</formula>
    </cfRule>
  </conditionalFormatting>
  <conditionalFormatting sqref="U178">
    <cfRule type="expression" dxfId="7089" priority="2646">
      <formula>ISTEXT(S178)</formula>
    </cfRule>
  </conditionalFormatting>
  <conditionalFormatting sqref="W178">
    <cfRule type="expression" dxfId="7088" priority="2647">
      <formula>ISTEXT(V178)</formula>
    </cfRule>
  </conditionalFormatting>
  <conditionalFormatting sqref="X178">
    <cfRule type="expression" dxfId="7087" priority="2648">
      <formula>ISTEXT(W178)</formula>
    </cfRule>
  </conditionalFormatting>
  <conditionalFormatting sqref="X178">
    <cfRule type="expression" dxfId="7086" priority="2649">
      <formula>ISTEXT(Y178)</formula>
    </cfRule>
  </conditionalFormatting>
  <conditionalFormatting sqref="AB178">
    <cfRule type="expression" dxfId="7085" priority="2650">
      <formula>ISTEXT(AC178)</formula>
    </cfRule>
  </conditionalFormatting>
  <conditionalFormatting sqref="AA178">
    <cfRule type="expression" dxfId="7084" priority="2651">
      <formula>ISTEXT(Z178)</formula>
    </cfRule>
  </conditionalFormatting>
  <conditionalFormatting sqref="AA178">
    <cfRule type="expression" dxfId="7083" priority="2652">
      <formula>ISTEXT(AB178)</formula>
    </cfRule>
  </conditionalFormatting>
  <conditionalFormatting sqref="Z178">
    <cfRule type="expression" dxfId="7082" priority="2653">
      <formula>ISTEXT(AA178)</formula>
    </cfRule>
  </conditionalFormatting>
  <conditionalFormatting sqref="AB178">
    <cfRule type="expression" dxfId="7081" priority="2654">
      <formula>ISTEXT(AA178)</formula>
    </cfRule>
  </conditionalFormatting>
  <conditionalFormatting sqref="AC178">
    <cfRule type="expression" dxfId="7080" priority="2655">
      <formula>ISTEXT(Н7)</formula>
    </cfRule>
  </conditionalFormatting>
  <conditionalFormatting sqref="AC178">
    <cfRule type="expression" dxfId="7079" priority="2656">
      <formula>ISTEXT(AB178)</formula>
    </cfRule>
  </conditionalFormatting>
  <conditionalFormatting sqref="AC178">
    <cfRule type="expression" dxfId="7078" priority="2657">
      <formula>ISTEXT(AD178)</formula>
    </cfRule>
  </conditionalFormatting>
  <conditionalFormatting sqref="K178">
    <cfRule type="expression" dxfId="7077" priority="2658">
      <formula>ISTEXT(L178)</formula>
    </cfRule>
  </conditionalFormatting>
  <conditionalFormatting sqref="P178">
    <cfRule type="expression" dxfId="7076" priority="2659">
      <formula>ISTEXT(Q178)</formula>
    </cfRule>
  </conditionalFormatting>
  <conditionalFormatting sqref="U178">
    <cfRule type="expression" dxfId="7075" priority="2660">
      <formula>ISTEXT(V178)</formula>
    </cfRule>
  </conditionalFormatting>
  <conditionalFormatting sqref="Z178">
    <cfRule type="expression" dxfId="7074" priority="2661">
      <formula>ISTEXT(X178)</formula>
    </cfRule>
  </conditionalFormatting>
  <conditionalFormatting sqref="E178">
    <cfRule type="expression" dxfId="7073" priority="2662">
      <formula>ISERROR(E178)</formula>
    </cfRule>
  </conditionalFormatting>
  <conditionalFormatting sqref="E177">
    <cfRule type="cellIs" dxfId="7072" priority="2663" operator="greaterThan">
      <formula>0.1</formula>
    </cfRule>
  </conditionalFormatting>
  <conditionalFormatting sqref="H177">
    <cfRule type="expression" dxfId="7071" priority="2664">
      <formula>ISTEXT(I177)</formula>
    </cfRule>
  </conditionalFormatting>
  <conditionalFormatting sqref="G177">
    <cfRule type="expression" dxfId="7070" priority="2665">
      <formula>ISTEXT(F177)</formula>
    </cfRule>
  </conditionalFormatting>
  <conditionalFormatting sqref="G177">
    <cfRule type="expression" dxfId="7069" priority="2666">
      <formula>ISTEXT(H177)</formula>
    </cfRule>
  </conditionalFormatting>
  <conditionalFormatting sqref="F177">
    <cfRule type="expression" dxfId="7068" priority="2667">
      <formula>ISTEXT(G177)</formula>
    </cfRule>
  </conditionalFormatting>
  <conditionalFormatting sqref="H177">
    <cfRule type="expression" dxfId="7067" priority="2668">
      <formula>ISTEXT(G177)</formula>
    </cfRule>
  </conditionalFormatting>
  <conditionalFormatting sqref="I177">
    <cfRule type="expression" dxfId="7066" priority="2669">
      <formula>ISTEXT(Н7)</formula>
    </cfRule>
  </conditionalFormatting>
  <conditionalFormatting sqref="I177">
    <cfRule type="expression" dxfId="7065" priority="2670">
      <formula>ISTEXT(H177)</formula>
    </cfRule>
  </conditionalFormatting>
  <conditionalFormatting sqref="I177">
    <cfRule type="expression" dxfId="7064" priority="2671">
      <formula>ISTEXT(J177)</formula>
    </cfRule>
  </conditionalFormatting>
  <conditionalFormatting sqref="M177">
    <cfRule type="expression" dxfId="7063" priority="2672">
      <formula>ISTEXT(N177)</formula>
    </cfRule>
  </conditionalFormatting>
  <conditionalFormatting sqref="L177">
    <cfRule type="expression" dxfId="7062" priority="2673">
      <formula>ISTEXT(K177)</formula>
    </cfRule>
  </conditionalFormatting>
  <conditionalFormatting sqref="L177">
    <cfRule type="expression" dxfId="7061" priority="2674">
      <formula>ISTEXT(M177)</formula>
    </cfRule>
  </conditionalFormatting>
  <conditionalFormatting sqref="K177">
    <cfRule type="expression" dxfId="7060" priority="2675">
      <formula>ISTEXT(I177)</formula>
    </cfRule>
  </conditionalFormatting>
  <conditionalFormatting sqref="M177">
    <cfRule type="expression" dxfId="7059" priority="2676">
      <formula>ISTEXT(L177)</formula>
    </cfRule>
  </conditionalFormatting>
  <conditionalFormatting sqref="N177">
    <cfRule type="expression" dxfId="7058" priority="2677">
      <formula>ISTEXT(M177)</formula>
    </cfRule>
  </conditionalFormatting>
  <conditionalFormatting sqref="N177">
    <cfRule type="expression" dxfId="7057" priority="2678">
      <formula>ISTEXT(O177)</formula>
    </cfRule>
  </conditionalFormatting>
  <conditionalFormatting sqref="R177">
    <cfRule type="expression" dxfId="7056" priority="2679">
      <formula>ISTEXT(S177)</formula>
    </cfRule>
  </conditionalFormatting>
  <conditionalFormatting sqref="Q177">
    <cfRule type="expression" dxfId="7055" priority="2680">
      <formula>ISTEXT(P177)</formula>
    </cfRule>
  </conditionalFormatting>
  <conditionalFormatting sqref="Q177">
    <cfRule type="expression" dxfId="7054" priority="2681">
      <formula>ISTEXT(R177)</formula>
    </cfRule>
  </conditionalFormatting>
  <conditionalFormatting sqref="P177">
    <cfRule type="expression" dxfId="7053" priority="2682">
      <formula>ISTEXT(N177)</formula>
    </cfRule>
  </conditionalFormatting>
  <conditionalFormatting sqref="R177">
    <cfRule type="expression" dxfId="7052" priority="2683">
      <formula>ISTEXT(Q177)</formula>
    </cfRule>
  </conditionalFormatting>
  <conditionalFormatting sqref="S177">
    <cfRule type="expression" dxfId="7051" priority="2684">
      <formula>ISTEXT(R177)</formula>
    </cfRule>
  </conditionalFormatting>
  <conditionalFormatting sqref="S177">
    <cfRule type="expression" dxfId="7050" priority="2685">
      <formula>ISTEXT(T177)</formula>
    </cfRule>
  </conditionalFormatting>
  <conditionalFormatting sqref="W177">
    <cfRule type="expression" dxfId="7049" priority="2686">
      <formula>ISTEXT(X177)</formula>
    </cfRule>
  </conditionalFormatting>
  <conditionalFormatting sqref="V177">
    <cfRule type="expression" dxfId="7048" priority="2687">
      <formula>ISTEXT(U177)</formula>
    </cfRule>
  </conditionalFormatting>
  <conditionalFormatting sqref="V177">
    <cfRule type="expression" dxfId="7047" priority="2688">
      <formula>ISTEXT(W177)</formula>
    </cfRule>
  </conditionalFormatting>
  <conditionalFormatting sqref="U177">
    <cfRule type="expression" dxfId="7046" priority="2689">
      <formula>ISTEXT(S177)</formula>
    </cfRule>
  </conditionalFormatting>
  <conditionalFormatting sqref="W177">
    <cfRule type="expression" dxfId="7045" priority="2690">
      <formula>ISTEXT(V177)</formula>
    </cfRule>
  </conditionalFormatting>
  <conditionalFormatting sqref="X177">
    <cfRule type="expression" dxfId="7044" priority="2691">
      <formula>ISTEXT(W177)</formula>
    </cfRule>
  </conditionalFormatting>
  <conditionalFormatting sqref="X177">
    <cfRule type="expression" dxfId="7043" priority="2692">
      <formula>ISTEXT(Y177)</formula>
    </cfRule>
  </conditionalFormatting>
  <conditionalFormatting sqref="AB177">
    <cfRule type="expression" dxfId="7042" priority="2693">
      <formula>ISTEXT(AC177)</formula>
    </cfRule>
  </conditionalFormatting>
  <conditionalFormatting sqref="AA177">
    <cfRule type="expression" dxfId="7041" priority="2694">
      <formula>ISTEXT(Z177)</formula>
    </cfRule>
  </conditionalFormatting>
  <conditionalFormatting sqref="AA177">
    <cfRule type="expression" dxfId="7040" priority="2695">
      <formula>ISTEXT(AB177)</formula>
    </cfRule>
  </conditionalFormatting>
  <conditionalFormatting sqref="Z177">
    <cfRule type="expression" dxfId="7039" priority="2696">
      <formula>ISTEXT(AA177)</formula>
    </cfRule>
  </conditionalFormatting>
  <conditionalFormatting sqref="AB177">
    <cfRule type="expression" dxfId="7038" priority="2697">
      <formula>ISTEXT(AA177)</formula>
    </cfRule>
  </conditionalFormatting>
  <conditionalFormatting sqref="AC177">
    <cfRule type="expression" dxfId="7037" priority="2698">
      <formula>ISTEXT(Н7)</formula>
    </cfRule>
  </conditionalFormatting>
  <conditionalFormatting sqref="AC177">
    <cfRule type="expression" dxfId="7036" priority="2699">
      <formula>ISTEXT(AB177)</formula>
    </cfRule>
  </conditionalFormatting>
  <conditionalFormatting sqref="AC177">
    <cfRule type="expression" dxfId="7035" priority="2700">
      <formula>ISTEXT(AD177)</formula>
    </cfRule>
  </conditionalFormatting>
  <conditionalFormatting sqref="K177">
    <cfRule type="expression" dxfId="7034" priority="2701">
      <formula>ISTEXT(L177)</formula>
    </cfRule>
  </conditionalFormatting>
  <conditionalFormatting sqref="P177">
    <cfRule type="expression" dxfId="7033" priority="2702">
      <formula>ISTEXT(Q177)</formula>
    </cfRule>
  </conditionalFormatting>
  <conditionalFormatting sqref="U177">
    <cfRule type="expression" dxfId="7032" priority="2703">
      <formula>ISTEXT(V177)</formula>
    </cfRule>
  </conditionalFormatting>
  <conditionalFormatting sqref="Z177">
    <cfRule type="expression" dxfId="7031" priority="2704">
      <formula>ISTEXT(X177)</formula>
    </cfRule>
  </conditionalFormatting>
  <conditionalFormatting sqref="E177">
    <cfRule type="expression" dxfId="7030" priority="2705">
      <formula>ISERROR(E177)</formula>
    </cfRule>
  </conditionalFormatting>
  <conditionalFormatting sqref="F180:AD180 F198:AD198">
    <cfRule type="expression" dxfId="7029" priority="2707">
      <formula>AND(LEN(#REF!)=0,$A180&lt;=$C$2)</formula>
    </cfRule>
  </conditionalFormatting>
  <conditionalFormatting sqref="AF197:AK197">
    <cfRule type="expression" dxfId="7028" priority="2709">
      <formula>#REF!&gt;$C$2</formula>
    </cfRule>
  </conditionalFormatting>
  <conditionalFormatting sqref="G181:G192">
    <cfRule type="expression" dxfId="7027" priority="2715">
      <formula>ISTEXT(F181)</formula>
    </cfRule>
  </conditionalFormatting>
  <conditionalFormatting sqref="G181:G192">
    <cfRule type="expression" dxfId="7026" priority="2716">
      <formula>ISTEXT(H181)</formula>
    </cfRule>
  </conditionalFormatting>
  <conditionalFormatting sqref="F181:F192">
    <cfRule type="expression" dxfId="7025" priority="2717">
      <formula>ISTEXT(G181)</formula>
    </cfRule>
  </conditionalFormatting>
  <conditionalFormatting sqref="H181:H192">
    <cfRule type="expression" dxfId="7024" priority="2718">
      <formula>ISTEXT(G181)</formula>
    </cfRule>
  </conditionalFormatting>
  <conditionalFormatting sqref="I181:I192">
    <cfRule type="expression" dxfId="7023" priority="2719">
      <formula>ISTEXT(Н7)</formula>
    </cfRule>
  </conditionalFormatting>
  <conditionalFormatting sqref="I181">
    <cfRule type="expression" dxfId="7022" priority="2720">
      <formula>ISTEXT(K181)</formula>
    </cfRule>
  </conditionalFormatting>
  <conditionalFormatting sqref="I182:I192">
    <cfRule type="expression" dxfId="7021" priority="2721">
      <formula>ISTEXT(H182)</formula>
    </cfRule>
  </conditionalFormatting>
  <conditionalFormatting sqref="I182:I192">
    <cfRule type="expression" dxfId="7020" priority="2722">
      <formula>ISTEXT(J182)</formula>
    </cfRule>
  </conditionalFormatting>
  <conditionalFormatting sqref="M181:M192">
    <cfRule type="expression" dxfId="7019" priority="2723">
      <formula>ISTEXT(N181)</formula>
    </cfRule>
  </conditionalFormatting>
  <conditionalFormatting sqref="L181:L192">
    <cfRule type="expression" dxfId="7018" priority="2724">
      <formula>ISTEXT(K181)</formula>
    </cfRule>
  </conditionalFormatting>
  <conditionalFormatting sqref="L181:L192">
    <cfRule type="expression" dxfId="7017" priority="2725">
      <formula>ISTEXT(M181)</formula>
    </cfRule>
  </conditionalFormatting>
  <conditionalFormatting sqref="K181:K192">
    <cfRule type="expression" dxfId="7016" priority="2726">
      <formula>ISTEXT(I181)</formula>
    </cfRule>
  </conditionalFormatting>
  <conditionalFormatting sqref="M181:M192">
    <cfRule type="expression" dxfId="7015" priority="2727">
      <formula>ISTEXT(L181)</formula>
    </cfRule>
  </conditionalFormatting>
  <conditionalFormatting sqref="N181">
    <cfRule type="expression" dxfId="7014" priority="2728">
      <formula>ISTEXT(M181)</formula>
    </cfRule>
  </conditionalFormatting>
  <conditionalFormatting sqref="N181">
    <cfRule type="expression" dxfId="7013" priority="2729">
      <formula>ISTEXT(P181)</formula>
    </cfRule>
  </conditionalFormatting>
  <conditionalFormatting sqref="N182:N192">
    <cfRule type="expression" dxfId="7012" priority="2730">
      <formula>ISTEXT(M182)</formula>
    </cfRule>
  </conditionalFormatting>
  <conditionalFormatting sqref="N182:N192">
    <cfRule type="expression" dxfId="7011" priority="2731">
      <formula>ISTEXT(O182)</formula>
    </cfRule>
  </conditionalFormatting>
  <conditionalFormatting sqref="R181:R192">
    <cfRule type="expression" dxfId="7010" priority="2732">
      <formula>ISTEXT(S181)</formula>
    </cfRule>
  </conditionalFormatting>
  <conditionalFormatting sqref="Q181:Q192">
    <cfRule type="expression" dxfId="7009" priority="2733">
      <formula>ISTEXT(P181)</formula>
    </cfRule>
  </conditionalFormatting>
  <conditionalFormatting sqref="Q181:Q192">
    <cfRule type="expression" dxfId="7008" priority="2734">
      <formula>ISTEXT(R181)</formula>
    </cfRule>
  </conditionalFormatting>
  <conditionalFormatting sqref="P181:P192">
    <cfRule type="expression" dxfId="7007" priority="2735">
      <formula>ISTEXT(N181)</formula>
    </cfRule>
  </conditionalFormatting>
  <conditionalFormatting sqref="R181:R192">
    <cfRule type="expression" dxfId="7006" priority="2736">
      <formula>ISTEXT(Q181)</formula>
    </cfRule>
  </conditionalFormatting>
  <conditionalFormatting sqref="S181">
    <cfRule type="expression" dxfId="7005" priority="2737">
      <formula>ISTEXT(R181)</formula>
    </cfRule>
  </conditionalFormatting>
  <conditionalFormatting sqref="S181">
    <cfRule type="expression" dxfId="7004" priority="2738">
      <formula>ISTEXT(U181)</formula>
    </cfRule>
  </conditionalFormatting>
  <conditionalFormatting sqref="S182:S192">
    <cfRule type="expression" dxfId="7003" priority="2739">
      <formula>ISTEXT(R182)</formula>
    </cfRule>
  </conditionalFormatting>
  <conditionalFormatting sqref="S182:S192">
    <cfRule type="expression" dxfId="7002" priority="2740">
      <formula>ISTEXT(T182)</formula>
    </cfRule>
  </conditionalFormatting>
  <conditionalFormatting sqref="W181:W192">
    <cfRule type="expression" dxfId="7001" priority="2741">
      <formula>ISTEXT(X181)</formula>
    </cfRule>
  </conditionalFormatting>
  <conditionalFormatting sqref="V181:V192">
    <cfRule type="expression" dxfId="7000" priority="2742">
      <formula>ISTEXT(U181)</formula>
    </cfRule>
  </conditionalFormatting>
  <conditionalFormatting sqref="V181:V192">
    <cfRule type="expression" dxfId="6999" priority="2743">
      <formula>ISTEXT(W181)</formula>
    </cfRule>
  </conditionalFormatting>
  <conditionalFormatting sqref="U181:U192">
    <cfRule type="expression" dxfId="6998" priority="2744">
      <formula>ISTEXT(S181)</formula>
    </cfRule>
  </conditionalFormatting>
  <conditionalFormatting sqref="W181:W192">
    <cfRule type="expression" dxfId="6997" priority="2745">
      <formula>ISTEXT(V181)</formula>
    </cfRule>
  </conditionalFormatting>
  <conditionalFormatting sqref="X181">
    <cfRule type="expression" dxfId="6996" priority="2746">
      <formula>ISTEXT(W181)</formula>
    </cfRule>
  </conditionalFormatting>
  <conditionalFormatting sqref="X181">
    <cfRule type="expression" dxfId="6995" priority="2747">
      <formula>ISTEXT(Z181)</formula>
    </cfRule>
  </conditionalFormatting>
  <conditionalFormatting sqref="X182:X192">
    <cfRule type="expression" dxfId="6994" priority="2748">
      <formula>ISTEXT(W182)</formula>
    </cfRule>
  </conditionalFormatting>
  <conditionalFormatting sqref="X182:X192">
    <cfRule type="expression" dxfId="6993" priority="2749">
      <formula>ISTEXT(Y182)</formula>
    </cfRule>
  </conditionalFormatting>
  <conditionalFormatting sqref="AB181:AB192">
    <cfRule type="expression" dxfId="6992" priority="2750">
      <formula>ISTEXT(AC181)</formula>
    </cfRule>
  </conditionalFormatting>
  <conditionalFormatting sqref="AA181:AA192">
    <cfRule type="expression" dxfId="6991" priority="2751">
      <formula>ISTEXT(Z181)</formula>
    </cfRule>
  </conditionalFormatting>
  <conditionalFormatting sqref="AA181:AA192">
    <cfRule type="expression" dxfId="6990" priority="2752">
      <formula>ISTEXT(AB181)</formula>
    </cfRule>
  </conditionalFormatting>
  <conditionalFormatting sqref="Z181:Z192">
    <cfRule type="expression" dxfId="6989" priority="2753">
      <formula>ISTEXT(AA181)</formula>
    </cfRule>
  </conditionalFormatting>
  <conditionalFormatting sqref="AB181:AB192">
    <cfRule type="expression" dxfId="6988" priority="2754">
      <formula>ISTEXT(AA181)</formula>
    </cfRule>
  </conditionalFormatting>
  <conditionalFormatting sqref="AC181:AC192">
    <cfRule type="expression" dxfId="6987" priority="2755">
      <formula>ISTEXT(Н7)</formula>
    </cfRule>
  </conditionalFormatting>
  <conditionalFormatting sqref="AC181">
    <cfRule type="expression" dxfId="6986" priority="2756">
      <formula>ISTEXT(AB181)</formula>
    </cfRule>
  </conditionalFormatting>
  <conditionalFormatting sqref="AC181">
    <cfRule type="expression" dxfId="6985" priority="2757">
      <formula>ISTEXT(AD181)</formula>
    </cfRule>
  </conditionalFormatting>
  <conditionalFormatting sqref="AC182:AC192">
    <cfRule type="expression" dxfId="6984" priority="2758">
      <formula>ISTEXT(AB182)</formula>
    </cfRule>
  </conditionalFormatting>
  <conditionalFormatting sqref="AC182:AC192">
    <cfRule type="expression" dxfId="6983" priority="2759">
      <formula>ISTEXT(AD182)</formula>
    </cfRule>
  </conditionalFormatting>
  <conditionalFormatting sqref="K181:K192">
    <cfRule type="expression" dxfId="6982" priority="2760">
      <formula>ISTEXT(L181)</formula>
    </cfRule>
  </conditionalFormatting>
  <conditionalFormatting sqref="P181:P192">
    <cfRule type="expression" dxfId="6981" priority="2761">
      <formula>ISTEXT(Q181)</formula>
    </cfRule>
  </conditionalFormatting>
  <conditionalFormatting sqref="U181:U192">
    <cfRule type="expression" dxfId="6980" priority="2762">
      <formula>ISTEXT(V181)</formula>
    </cfRule>
  </conditionalFormatting>
  <conditionalFormatting sqref="Z181:Z192">
    <cfRule type="expression" dxfId="6979" priority="2763">
      <formula>ISTEXT(X181)</formula>
    </cfRule>
  </conditionalFormatting>
  <conditionalFormatting sqref="E180:E192 E197">
    <cfRule type="expression" dxfId="6978" priority="2764">
      <formula>ISERROR(E180)</formula>
    </cfRule>
  </conditionalFormatting>
  <conditionalFormatting sqref="E194">
    <cfRule type="cellIs" dxfId="6977" priority="2805" operator="greaterThan">
      <formula>0.1</formula>
    </cfRule>
  </conditionalFormatting>
  <conditionalFormatting sqref="H194">
    <cfRule type="expression" dxfId="6976" priority="2806">
      <formula>ISTEXT(I194)</formula>
    </cfRule>
  </conditionalFormatting>
  <conditionalFormatting sqref="G194">
    <cfRule type="expression" dxfId="6975" priority="2807">
      <formula>ISTEXT(F194)</formula>
    </cfRule>
  </conditionalFormatting>
  <conditionalFormatting sqref="G194">
    <cfRule type="expression" dxfId="6974" priority="2808">
      <formula>ISTEXT(H194)</formula>
    </cfRule>
  </conditionalFormatting>
  <conditionalFormatting sqref="F194">
    <cfRule type="expression" dxfId="6973" priority="2809">
      <formula>ISTEXT(G194)</formula>
    </cfRule>
  </conditionalFormatting>
  <conditionalFormatting sqref="H194">
    <cfRule type="expression" dxfId="6972" priority="2810">
      <formula>ISTEXT(G194)</formula>
    </cfRule>
  </conditionalFormatting>
  <conditionalFormatting sqref="I194">
    <cfRule type="expression" dxfId="6971" priority="2811">
      <formula>ISTEXT(Н7)</formula>
    </cfRule>
  </conditionalFormatting>
  <conditionalFormatting sqref="I194">
    <cfRule type="expression" dxfId="6970" priority="2812">
      <formula>ISTEXT(H194)</formula>
    </cfRule>
  </conditionalFormatting>
  <conditionalFormatting sqref="I194">
    <cfRule type="expression" dxfId="6969" priority="2813">
      <formula>ISTEXT(J194)</formula>
    </cfRule>
  </conditionalFormatting>
  <conditionalFormatting sqref="M194">
    <cfRule type="expression" dxfId="6968" priority="2814">
      <formula>ISTEXT(N194)</formula>
    </cfRule>
  </conditionalFormatting>
  <conditionalFormatting sqref="L194">
    <cfRule type="expression" dxfId="6967" priority="2815">
      <formula>ISTEXT(K194)</formula>
    </cfRule>
  </conditionalFormatting>
  <conditionalFormatting sqref="L194">
    <cfRule type="expression" dxfId="6966" priority="2816">
      <formula>ISTEXT(M194)</formula>
    </cfRule>
  </conditionalFormatting>
  <conditionalFormatting sqref="K194">
    <cfRule type="expression" dxfId="6965" priority="2817">
      <formula>ISTEXT(I194)</formula>
    </cfRule>
  </conditionalFormatting>
  <conditionalFormatting sqref="M194">
    <cfRule type="expression" dxfId="6964" priority="2818">
      <formula>ISTEXT(L194)</formula>
    </cfRule>
  </conditionalFormatting>
  <conditionalFormatting sqref="N194">
    <cfRule type="expression" dxfId="6963" priority="2819">
      <formula>ISTEXT(M194)</formula>
    </cfRule>
  </conditionalFormatting>
  <conditionalFormatting sqref="N194">
    <cfRule type="expression" dxfId="6962" priority="2820">
      <formula>ISTEXT(O194)</formula>
    </cfRule>
  </conditionalFormatting>
  <conditionalFormatting sqref="R194">
    <cfRule type="expression" dxfId="6961" priority="2821">
      <formula>ISTEXT(S194)</formula>
    </cfRule>
  </conditionalFormatting>
  <conditionalFormatting sqref="Q194">
    <cfRule type="expression" dxfId="6960" priority="2822">
      <formula>ISTEXT(P194)</formula>
    </cfRule>
  </conditionalFormatting>
  <conditionalFormatting sqref="Q194">
    <cfRule type="expression" dxfId="6959" priority="2823">
      <formula>ISTEXT(R194)</formula>
    </cfRule>
  </conditionalFormatting>
  <conditionalFormatting sqref="P194">
    <cfRule type="expression" dxfId="6958" priority="2824">
      <formula>ISTEXT(N194)</formula>
    </cfRule>
  </conditionalFormatting>
  <conditionalFormatting sqref="R194">
    <cfRule type="expression" dxfId="6957" priority="2825">
      <formula>ISTEXT(Q194)</formula>
    </cfRule>
  </conditionalFormatting>
  <conditionalFormatting sqref="S194">
    <cfRule type="expression" dxfId="6956" priority="2826">
      <formula>ISTEXT(T194)</formula>
    </cfRule>
  </conditionalFormatting>
  <conditionalFormatting sqref="W194">
    <cfRule type="expression" dxfId="6955" priority="2827">
      <formula>ISTEXT(X194)</formula>
    </cfRule>
  </conditionalFormatting>
  <conditionalFormatting sqref="V194">
    <cfRule type="expression" dxfId="6954" priority="2828">
      <formula>ISTEXT(U194)</formula>
    </cfRule>
  </conditionalFormatting>
  <conditionalFormatting sqref="V194">
    <cfRule type="expression" dxfId="6953" priority="2829">
      <formula>ISTEXT(W194)</formula>
    </cfRule>
  </conditionalFormatting>
  <conditionalFormatting sqref="U194">
    <cfRule type="expression" dxfId="6952" priority="2830">
      <formula>ISTEXT(S194)</formula>
    </cfRule>
  </conditionalFormatting>
  <conditionalFormatting sqref="W194">
    <cfRule type="expression" dxfId="6951" priority="2831">
      <formula>ISTEXT(V194)</formula>
    </cfRule>
  </conditionalFormatting>
  <conditionalFormatting sqref="X194">
    <cfRule type="expression" dxfId="6950" priority="2832">
      <formula>ISTEXT(W194)</formula>
    </cfRule>
  </conditionalFormatting>
  <conditionalFormatting sqref="X194">
    <cfRule type="expression" dxfId="6949" priority="2833">
      <formula>ISTEXT(Y194)</formula>
    </cfRule>
  </conditionalFormatting>
  <conditionalFormatting sqref="AB194">
    <cfRule type="expression" dxfId="6948" priority="2834">
      <formula>ISTEXT(AC194)</formula>
    </cfRule>
  </conditionalFormatting>
  <conditionalFormatting sqref="AA194">
    <cfRule type="expression" dxfId="6947" priority="2835">
      <formula>ISTEXT(Z194)</formula>
    </cfRule>
  </conditionalFormatting>
  <conditionalFormatting sqref="AA194">
    <cfRule type="expression" dxfId="6946" priority="2836">
      <formula>ISTEXT(AB194)</formula>
    </cfRule>
  </conditionalFormatting>
  <conditionalFormatting sqref="AB194">
    <cfRule type="expression" dxfId="6945" priority="2837">
      <formula>ISTEXT(AA194)</formula>
    </cfRule>
  </conditionalFormatting>
  <conditionalFormatting sqref="AC194">
    <cfRule type="expression" dxfId="6944" priority="2838">
      <formula>ISTEXT(Н7)</formula>
    </cfRule>
  </conditionalFormatting>
  <conditionalFormatting sqref="AC194">
    <cfRule type="expression" dxfId="6943" priority="2839">
      <formula>ISTEXT(AB194)</formula>
    </cfRule>
  </conditionalFormatting>
  <conditionalFormatting sqref="AC194">
    <cfRule type="expression" dxfId="6942" priority="2840">
      <formula>ISTEXT(AD194)</formula>
    </cfRule>
  </conditionalFormatting>
  <conditionalFormatting sqref="K194">
    <cfRule type="expression" dxfId="6941" priority="2841">
      <formula>ISTEXT(L194)</formula>
    </cfRule>
  </conditionalFormatting>
  <conditionalFormatting sqref="P194">
    <cfRule type="expression" dxfId="6940" priority="2842">
      <formula>ISTEXT(Q194)</formula>
    </cfRule>
  </conditionalFormatting>
  <conditionalFormatting sqref="U194">
    <cfRule type="expression" dxfId="6939" priority="2843">
      <formula>ISTEXT(V194)</formula>
    </cfRule>
  </conditionalFormatting>
  <conditionalFormatting sqref="Z194">
    <cfRule type="expression" dxfId="6938" priority="2844">
      <formula>ISTEXT(X194)</formula>
    </cfRule>
  </conditionalFormatting>
  <conditionalFormatting sqref="E194">
    <cfRule type="expression" dxfId="6937" priority="2845">
      <formula>ISERROR(E194)</formula>
    </cfRule>
  </conditionalFormatting>
  <conditionalFormatting sqref="E193">
    <cfRule type="cellIs" dxfId="6936" priority="2846" operator="greaterThan">
      <formula>0.1</formula>
    </cfRule>
  </conditionalFormatting>
  <conditionalFormatting sqref="H193">
    <cfRule type="expression" dxfId="6935" priority="2847">
      <formula>ISTEXT(I193)</formula>
    </cfRule>
  </conditionalFormatting>
  <conditionalFormatting sqref="G193">
    <cfRule type="expression" dxfId="6934" priority="2848">
      <formula>ISTEXT(F193)</formula>
    </cfRule>
  </conditionalFormatting>
  <conditionalFormatting sqref="G193">
    <cfRule type="expression" dxfId="6933" priority="2849">
      <formula>ISTEXT(H193)</formula>
    </cfRule>
  </conditionalFormatting>
  <conditionalFormatting sqref="F193">
    <cfRule type="expression" dxfId="6932" priority="2850">
      <formula>ISTEXT(G193)</formula>
    </cfRule>
  </conditionalFormatting>
  <conditionalFormatting sqref="H193">
    <cfRule type="expression" dxfId="6931" priority="2851">
      <formula>ISTEXT(G193)</formula>
    </cfRule>
  </conditionalFormatting>
  <conditionalFormatting sqref="I193">
    <cfRule type="expression" dxfId="6930" priority="2852">
      <formula>ISTEXT(Н7)</formula>
    </cfRule>
  </conditionalFormatting>
  <conditionalFormatting sqref="I193">
    <cfRule type="expression" dxfId="6929" priority="2853">
      <formula>ISTEXT(H193)</formula>
    </cfRule>
  </conditionalFormatting>
  <conditionalFormatting sqref="I193">
    <cfRule type="expression" dxfId="6928" priority="2854">
      <formula>ISTEXT(J193)</formula>
    </cfRule>
  </conditionalFormatting>
  <conditionalFormatting sqref="M193">
    <cfRule type="expression" dxfId="6927" priority="2855">
      <formula>ISTEXT(N193)</formula>
    </cfRule>
  </conditionalFormatting>
  <conditionalFormatting sqref="L193">
    <cfRule type="expression" dxfId="6926" priority="2856">
      <formula>ISTEXT(K193)</formula>
    </cfRule>
  </conditionalFormatting>
  <conditionalFormatting sqref="L193">
    <cfRule type="expression" dxfId="6925" priority="2857">
      <formula>ISTEXT(M193)</formula>
    </cfRule>
  </conditionalFormatting>
  <conditionalFormatting sqref="K193">
    <cfRule type="expression" dxfId="6924" priority="2858">
      <formula>ISTEXT(I193)</formula>
    </cfRule>
  </conditionalFormatting>
  <conditionalFormatting sqref="M193">
    <cfRule type="expression" dxfId="6923" priority="2859">
      <formula>ISTEXT(L193)</formula>
    </cfRule>
  </conditionalFormatting>
  <conditionalFormatting sqref="N193">
    <cfRule type="expression" dxfId="6922" priority="2860">
      <formula>ISTEXT(M193)</formula>
    </cfRule>
  </conditionalFormatting>
  <conditionalFormatting sqref="N193">
    <cfRule type="expression" dxfId="6921" priority="2861">
      <formula>ISTEXT(O193)</formula>
    </cfRule>
  </conditionalFormatting>
  <conditionalFormatting sqref="R193">
    <cfRule type="expression" dxfId="6920" priority="2862">
      <formula>ISTEXT(S193)</formula>
    </cfRule>
  </conditionalFormatting>
  <conditionalFormatting sqref="Q193">
    <cfRule type="expression" dxfId="6919" priority="2863">
      <formula>ISTEXT(P193)</formula>
    </cfRule>
  </conditionalFormatting>
  <conditionalFormatting sqref="Q193">
    <cfRule type="expression" dxfId="6918" priority="2864">
      <formula>ISTEXT(R193)</formula>
    </cfRule>
  </conditionalFormatting>
  <conditionalFormatting sqref="P193">
    <cfRule type="expression" dxfId="6917" priority="2865">
      <formula>ISTEXT(N193)</formula>
    </cfRule>
  </conditionalFormatting>
  <conditionalFormatting sqref="R193">
    <cfRule type="expression" dxfId="6916" priority="2866">
      <formula>ISTEXT(Q193)</formula>
    </cfRule>
  </conditionalFormatting>
  <conditionalFormatting sqref="S193">
    <cfRule type="expression" dxfId="6915" priority="2867">
      <formula>ISTEXT(R193)</formula>
    </cfRule>
  </conditionalFormatting>
  <conditionalFormatting sqref="S193">
    <cfRule type="expression" dxfId="6914" priority="2868">
      <formula>ISTEXT(T193)</formula>
    </cfRule>
  </conditionalFormatting>
  <conditionalFormatting sqref="W193">
    <cfRule type="expression" dxfId="6913" priority="2869">
      <formula>ISTEXT(X193)</formula>
    </cfRule>
  </conditionalFormatting>
  <conditionalFormatting sqref="V193">
    <cfRule type="expression" dxfId="6912" priority="2870">
      <formula>ISTEXT(U193)</formula>
    </cfRule>
  </conditionalFormatting>
  <conditionalFormatting sqref="V193">
    <cfRule type="expression" dxfId="6911" priority="2871">
      <formula>ISTEXT(W193)</formula>
    </cfRule>
  </conditionalFormatting>
  <conditionalFormatting sqref="U193">
    <cfRule type="expression" dxfId="6910" priority="2872">
      <formula>ISTEXT(S193)</formula>
    </cfRule>
  </conditionalFormatting>
  <conditionalFormatting sqref="W193">
    <cfRule type="expression" dxfId="6909" priority="2873">
      <formula>ISTEXT(V193)</formula>
    </cfRule>
  </conditionalFormatting>
  <conditionalFormatting sqref="X193">
    <cfRule type="expression" dxfId="6908" priority="2874">
      <formula>ISTEXT(W193)</formula>
    </cfRule>
  </conditionalFormatting>
  <conditionalFormatting sqref="X193">
    <cfRule type="expression" dxfId="6907" priority="2875">
      <formula>ISTEXT(Y193)</formula>
    </cfRule>
  </conditionalFormatting>
  <conditionalFormatting sqref="AB193">
    <cfRule type="expression" dxfId="6906" priority="2876">
      <formula>ISTEXT(AC193)</formula>
    </cfRule>
  </conditionalFormatting>
  <conditionalFormatting sqref="AA193">
    <cfRule type="expression" dxfId="6905" priority="2877">
      <formula>ISTEXT(Z193)</formula>
    </cfRule>
  </conditionalFormatting>
  <conditionalFormatting sqref="AA193">
    <cfRule type="expression" dxfId="6904" priority="2878">
      <formula>ISTEXT(AB193)</formula>
    </cfRule>
  </conditionalFormatting>
  <conditionalFormatting sqref="Z193">
    <cfRule type="expression" dxfId="6903" priority="2879">
      <formula>ISTEXT(AA193)</formula>
    </cfRule>
  </conditionalFormatting>
  <conditionalFormatting sqref="AB193">
    <cfRule type="expression" dxfId="6902" priority="2880">
      <formula>ISTEXT(AA193)</formula>
    </cfRule>
  </conditionalFormatting>
  <conditionalFormatting sqref="AC193">
    <cfRule type="expression" dxfId="6901" priority="2881">
      <formula>ISTEXT(Н7)</formula>
    </cfRule>
  </conditionalFormatting>
  <conditionalFormatting sqref="AC193">
    <cfRule type="expression" dxfId="6900" priority="2882">
      <formula>ISTEXT(AB193)</formula>
    </cfRule>
  </conditionalFormatting>
  <conditionalFormatting sqref="AC193">
    <cfRule type="expression" dxfId="6899" priority="2883">
      <formula>ISTEXT(AD193)</formula>
    </cfRule>
  </conditionalFormatting>
  <conditionalFormatting sqref="K193">
    <cfRule type="expression" dxfId="6898" priority="2884">
      <formula>ISTEXT(L193)</formula>
    </cfRule>
  </conditionalFormatting>
  <conditionalFormatting sqref="P193">
    <cfRule type="expression" dxfId="6897" priority="2885">
      <formula>ISTEXT(Q193)</formula>
    </cfRule>
  </conditionalFormatting>
  <conditionalFormatting sqref="U193">
    <cfRule type="expression" dxfId="6896" priority="2886">
      <formula>ISTEXT(V193)</formula>
    </cfRule>
  </conditionalFormatting>
  <conditionalFormatting sqref="Z193">
    <cfRule type="expression" dxfId="6895" priority="2887">
      <formula>ISTEXT(X193)</formula>
    </cfRule>
  </conditionalFormatting>
  <conditionalFormatting sqref="E193">
    <cfRule type="expression" dxfId="6894" priority="2888">
      <formula>ISERROR(E193)</formula>
    </cfRule>
  </conditionalFormatting>
  <conditionalFormatting sqref="E196">
    <cfRule type="cellIs" dxfId="6893" priority="2889" operator="greaterThan">
      <formula>0.1</formula>
    </cfRule>
  </conditionalFormatting>
  <conditionalFormatting sqref="H196">
    <cfRule type="expression" dxfId="6892" priority="2890">
      <formula>ISTEXT(I196)</formula>
    </cfRule>
  </conditionalFormatting>
  <conditionalFormatting sqref="G196">
    <cfRule type="expression" dxfId="6891" priority="2891">
      <formula>ISTEXT(F196)</formula>
    </cfRule>
  </conditionalFormatting>
  <conditionalFormatting sqref="G196">
    <cfRule type="expression" dxfId="6890" priority="2892">
      <formula>ISTEXT(H196)</formula>
    </cfRule>
  </conditionalFormatting>
  <conditionalFormatting sqref="H196">
    <cfRule type="expression" dxfId="6889" priority="2893">
      <formula>ISTEXT(G196)</formula>
    </cfRule>
  </conditionalFormatting>
  <conditionalFormatting sqref="I196">
    <cfRule type="expression" dxfId="6888" priority="2894">
      <formula>ISTEXT(Н7)</formula>
    </cfRule>
  </conditionalFormatting>
  <conditionalFormatting sqref="I196">
    <cfRule type="expression" dxfId="6887" priority="2895">
      <formula>ISTEXT(H196)</formula>
    </cfRule>
  </conditionalFormatting>
  <conditionalFormatting sqref="I196">
    <cfRule type="expression" dxfId="6886" priority="2896">
      <formula>ISTEXT(J196)</formula>
    </cfRule>
  </conditionalFormatting>
  <conditionalFormatting sqref="M196">
    <cfRule type="expression" dxfId="6885" priority="2897">
      <formula>ISTEXT(N196)</formula>
    </cfRule>
  </conditionalFormatting>
  <conditionalFormatting sqref="L196">
    <cfRule type="expression" dxfId="6884" priority="2898">
      <formula>ISTEXT(K196)</formula>
    </cfRule>
  </conditionalFormatting>
  <conditionalFormatting sqref="L196">
    <cfRule type="expression" dxfId="6883" priority="2899">
      <formula>ISTEXT(M196)</formula>
    </cfRule>
  </conditionalFormatting>
  <conditionalFormatting sqref="K196">
    <cfRule type="expression" dxfId="6882" priority="2900">
      <formula>ISTEXT(I196)</formula>
    </cfRule>
  </conditionalFormatting>
  <conditionalFormatting sqref="M196">
    <cfRule type="expression" dxfId="6881" priority="2901">
      <formula>ISTEXT(L196)</formula>
    </cfRule>
  </conditionalFormatting>
  <conditionalFormatting sqref="N196">
    <cfRule type="expression" dxfId="6880" priority="2902">
      <formula>ISTEXT(M196)</formula>
    </cfRule>
  </conditionalFormatting>
  <conditionalFormatting sqref="N196">
    <cfRule type="expression" dxfId="6879" priority="2903">
      <formula>ISTEXT(O196)</formula>
    </cfRule>
  </conditionalFormatting>
  <conditionalFormatting sqref="R196">
    <cfRule type="expression" dxfId="6878" priority="2904">
      <formula>ISTEXT(S196)</formula>
    </cfRule>
  </conditionalFormatting>
  <conditionalFormatting sqref="Q196">
    <cfRule type="expression" dxfId="6877" priority="2905">
      <formula>ISTEXT(P196)</formula>
    </cfRule>
  </conditionalFormatting>
  <conditionalFormatting sqref="Q196">
    <cfRule type="expression" dxfId="6876" priority="2906">
      <formula>ISTEXT(R196)</formula>
    </cfRule>
  </conditionalFormatting>
  <conditionalFormatting sqref="P196">
    <cfRule type="expression" dxfId="6875" priority="2907">
      <formula>ISTEXT(N196)</formula>
    </cfRule>
  </conditionalFormatting>
  <conditionalFormatting sqref="R196">
    <cfRule type="expression" dxfId="6874" priority="2908">
      <formula>ISTEXT(Q196)</formula>
    </cfRule>
  </conditionalFormatting>
  <conditionalFormatting sqref="S196">
    <cfRule type="expression" dxfId="6873" priority="2909">
      <formula>ISTEXT(R196)</formula>
    </cfRule>
  </conditionalFormatting>
  <conditionalFormatting sqref="S196">
    <cfRule type="expression" dxfId="6872" priority="2910">
      <formula>ISTEXT(T196)</formula>
    </cfRule>
  </conditionalFormatting>
  <conditionalFormatting sqref="W196">
    <cfRule type="expression" dxfId="6871" priority="2911">
      <formula>ISTEXT(X196)</formula>
    </cfRule>
  </conditionalFormatting>
  <conditionalFormatting sqref="V196">
    <cfRule type="expression" dxfId="6870" priority="2912">
      <formula>ISTEXT(U196)</formula>
    </cfRule>
  </conditionalFormatting>
  <conditionalFormatting sqref="V196">
    <cfRule type="expression" dxfId="6869" priority="2913">
      <formula>ISTEXT(W196)</formula>
    </cfRule>
  </conditionalFormatting>
  <conditionalFormatting sqref="U196">
    <cfRule type="expression" dxfId="6868" priority="2914">
      <formula>ISTEXT(S196)</formula>
    </cfRule>
  </conditionalFormatting>
  <conditionalFormatting sqref="W196">
    <cfRule type="expression" dxfId="6867" priority="2915">
      <formula>ISTEXT(V196)</formula>
    </cfRule>
  </conditionalFormatting>
  <conditionalFormatting sqref="X196">
    <cfRule type="expression" dxfId="6866" priority="2916">
      <formula>ISTEXT(W196)</formula>
    </cfRule>
  </conditionalFormatting>
  <conditionalFormatting sqref="X196">
    <cfRule type="expression" dxfId="6865" priority="2917">
      <formula>ISTEXT(Y196)</formula>
    </cfRule>
  </conditionalFormatting>
  <conditionalFormatting sqref="AB196">
    <cfRule type="expression" dxfId="6864" priority="2918">
      <formula>ISTEXT(AC196)</formula>
    </cfRule>
  </conditionalFormatting>
  <conditionalFormatting sqref="AA196">
    <cfRule type="expression" dxfId="6863" priority="2919">
      <formula>ISTEXT(Z196)</formula>
    </cfRule>
  </conditionalFormatting>
  <conditionalFormatting sqref="AA196">
    <cfRule type="expression" dxfId="6862" priority="2920">
      <formula>ISTEXT(AB196)</formula>
    </cfRule>
  </conditionalFormatting>
  <conditionalFormatting sqref="Z196">
    <cfRule type="expression" dxfId="6861" priority="2921">
      <formula>ISTEXT(AA196)</formula>
    </cfRule>
  </conditionalFormatting>
  <conditionalFormatting sqref="AB196">
    <cfRule type="expression" dxfId="6860" priority="2922">
      <formula>ISTEXT(AA196)</formula>
    </cfRule>
  </conditionalFormatting>
  <conditionalFormatting sqref="AC196">
    <cfRule type="expression" dxfId="6859" priority="2923">
      <formula>ISTEXT(Н7)</formula>
    </cfRule>
  </conditionalFormatting>
  <conditionalFormatting sqref="AC196">
    <cfRule type="expression" dxfId="6858" priority="2924">
      <formula>ISTEXT(AB196)</formula>
    </cfRule>
  </conditionalFormatting>
  <conditionalFormatting sqref="AC196">
    <cfRule type="expression" dxfId="6857" priority="2925">
      <formula>ISTEXT(AD196)</formula>
    </cfRule>
  </conditionalFormatting>
  <conditionalFormatting sqref="K196">
    <cfRule type="expression" dxfId="6856" priority="2926">
      <formula>ISTEXT(L196)</formula>
    </cfRule>
  </conditionalFormatting>
  <conditionalFormatting sqref="P196">
    <cfRule type="expression" dxfId="6855" priority="2927">
      <formula>ISTEXT(Q196)</formula>
    </cfRule>
  </conditionalFormatting>
  <conditionalFormatting sqref="U196">
    <cfRule type="expression" dxfId="6854" priority="2928">
      <formula>ISTEXT(V196)</formula>
    </cfRule>
  </conditionalFormatting>
  <conditionalFormatting sqref="Z196">
    <cfRule type="expression" dxfId="6853" priority="2929">
      <formula>ISTEXT(X196)</formula>
    </cfRule>
  </conditionalFormatting>
  <conditionalFormatting sqref="E196">
    <cfRule type="expression" dxfId="6852" priority="2930">
      <formula>ISERROR(E196)</formula>
    </cfRule>
  </conditionalFormatting>
  <conditionalFormatting sqref="E195">
    <cfRule type="cellIs" dxfId="6851" priority="2931" operator="greaterThan">
      <formula>0.1</formula>
    </cfRule>
  </conditionalFormatting>
  <conditionalFormatting sqref="G195">
    <cfRule type="expression" dxfId="6850" priority="2932">
      <formula>ISTEXT(H195)</formula>
    </cfRule>
  </conditionalFormatting>
  <conditionalFormatting sqref="F195">
    <cfRule type="expression" dxfId="6849" priority="2933">
      <formula>ISTEXT(G195)</formula>
    </cfRule>
  </conditionalFormatting>
  <conditionalFormatting sqref="I195">
    <cfRule type="expression" dxfId="6848" priority="2934">
      <formula>ISTEXT(Н7)</formula>
    </cfRule>
  </conditionalFormatting>
  <conditionalFormatting sqref="I195">
    <cfRule type="expression" dxfId="6847" priority="2935">
      <formula>ISTEXT(H195)</formula>
    </cfRule>
  </conditionalFormatting>
  <conditionalFormatting sqref="M195">
    <cfRule type="expression" dxfId="6846" priority="2936">
      <formula>ISTEXT(N195)</formula>
    </cfRule>
  </conditionalFormatting>
  <conditionalFormatting sqref="L195">
    <cfRule type="expression" dxfId="6845" priority="2937">
      <formula>ISTEXT(K195)</formula>
    </cfRule>
  </conditionalFormatting>
  <conditionalFormatting sqref="L195">
    <cfRule type="expression" dxfId="6844" priority="2938">
      <formula>ISTEXT(M195)</formula>
    </cfRule>
  </conditionalFormatting>
  <conditionalFormatting sqref="K195">
    <cfRule type="expression" dxfId="6843" priority="2939">
      <formula>ISTEXT(I195)</formula>
    </cfRule>
  </conditionalFormatting>
  <conditionalFormatting sqref="M195">
    <cfRule type="expression" dxfId="6842" priority="2940">
      <formula>ISTEXT(L195)</formula>
    </cfRule>
  </conditionalFormatting>
  <conditionalFormatting sqref="N195">
    <cfRule type="expression" dxfId="6841" priority="2941">
      <formula>ISTEXT(M195)</formula>
    </cfRule>
  </conditionalFormatting>
  <conditionalFormatting sqref="N195">
    <cfRule type="expression" dxfId="6840" priority="2942">
      <formula>ISTEXT(O195)</formula>
    </cfRule>
  </conditionalFormatting>
  <conditionalFormatting sqref="Q195">
    <cfRule type="expression" dxfId="6839" priority="2943">
      <formula>ISTEXT(P195)</formula>
    </cfRule>
  </conditionalFormatting>
  <conditionalFormatting sqref="P195">
    <cfRule type="expression" dxfId="6838" priority="2944">
      <formula>ISTEXT(N195)</formula>
    </cfRule>
  </conditionalFormatting>
  <conditionalFormatting sqref="R195">
    <cfRule type="expression" dxfId="6837" priority="2945">
      <formula>ISTEXT(Q195)</formula>
    </cfRule>
  </conditionalFormatting>
  <conditionalFormatting sqref="S195">
    <cfRule type="expression" dxfId="6836" priority="2946">
      <formula>ISTEXT(R195)</formula>
    </cfRule>
  </conditionalFormatting>
  <conditionalFormatting sqref="S195">
    <cfRule type="expression" dxfId="6835" priority="2947">
      <formula>ISTEXT(T195)</formula>
    </cfRule>
  </conditionalFormatting>
  <conditionalFormatting sqref="W195">
    <cfRule type="expression" dxfId="6834" priority="2948">
      <formula>ISTEXT(X195)</formula>
    </cfRule>
  </conditionalFormatting>
  <conditionalFormatting sqref="V195">
    <cfRule type="expression" dxfId="6833" priority="2949">
      <formula>ISTEXT(U195)</formula>
    </cfRule>
  </conditionalFormatting>
  <conditionalFormatting sqref="V195">
    <cfRule type="expression" dxfId="6832" priority="2950">
      <formula>ISTEXT(W195)</formula>
    </cfRule>
  </conditionalFormatting>
  <conditionalFormatting sqref="U195">
    <cfRule type="expression" dxfId="6831" priority="2951">
      <formula>ISTEXT(S195)</formula>
    </cfRule>
  </conditionalFormatting>
  <conditionalFormatting sqref="W195">
    <cfRule type="expression" dxfId="6830" priority="2952">
      <formula>ISTEXT(V195)</formula>
    </cfRule>
  </conditionalFormatting>
  <conditionalFormatting sqref="X195">
    <cfRule type="expression" dxfId="6829" priority="2953">
      <formula>ISTEXT(W195)</formula>
    </cfRule>
  </conditionalFormatting>
  <conditionalFormatting sqref="X195">
    <cfRule type="expression" dxfId="6828" priority="2954">
      <formula>ISTEXT(Y195)</formula>
    </cfRule>
  </conditionalFormatting>
  <conditionalFormatting sqref="AA195">
    <cfRule type="expression" dxfId="6827" priority="2955">
      <formula>ISTEXT(Z195)</formula>
    </cfRule>
  </conditionalFormatting>
  <conditionalFormatting sqref="AA195">
    <cfRule type="expression" dxfId="6826" priority="2956">
      <formula>ISTEXT(AB195)</formula>
    </cfRule>
  </conditionalFormatting>
  <conditionalFormatting sqref="Z195">
    <cfRule type="expression" dxfId="6825" priority="2957">
      <formula>ISTEXT(AA195)</formula>
    </cfRule>
  </conditionalFormatting>
  <conditionalFormatting sqref="AB195">
    <cfRule type="expression" dxfId="6824" priority="2958">
      <formula>ISTEXT(AA195)</formula>
    </cfRule>
  </conditionalFormatting>
  <conditionalFormatting sqref="AC195">
    <cfRule type="expression" dxfId="6823" priority="2959">
      <formula>ISTEXT(Н7)</formula>
    </cfRule>
  </conditionalFormatting>
  <conditionalFormatting sqref="AC195">
    <cfRule type="expression" dxfId="6822" priority="2960">
      <formula>ISTEXT(AB195)</formula>
    </cfRule>
  </conditionalFormatting>
  <conditionalFormatting sqref="AC195">
    <cfRule type="expression" dxfId="6821" priority="2961">
      <formula>ISTEXT(AD195)</formula>
    </cfRule>
  </conditionalFormatting>
  <conditionalFormatting sqref="K195">
    <cfRule type="expression" dxfId="6820" priority="2962">
      <formula>ISTEXT(L195)</formula>
    </cfRule>
  </conditionalFormatting>
  <conditionalFormatting sqref="P195">
    <cfRule type="expression" dxfId="6819" priority="2963">
      <formula>ISTEXT(Q195)</formula>
    </cfRule>
  </conditionalFormatting>
  <conditionalFormatting sqref="Z195">
    <cfRule type="expression" dxfId="6818" priority="2964">
      <formula>ISTEXT(X195)</formula>
    </cfRule>
  </conditionalFormatting>
  <conditionalFormatting sqref="E195">
    <cfRule type="expression" dxfId="6817" priority="2965">
      <formula>ISERROR(E195)</formula>
    </cfRule>
  </conditionalFormatting>
  <conditionalFormatting sqref="E199:E210">
    <cfRule type="cellIs" dxfId="6816" priority="2968" operator="greaterThan">
      <formula>0.1</formula>
    </cfRule>
  </conditionalFormatting>
  <conditionalFormatting sqref="AF215:AK215">
    <cfRule type="expression" dxfId="6815" priority="2970">
      <formula>#REF!&gt;$C$2</formula>
    </cfRule>
  </conditionalFormatting>
  <conditionalFormatting sqref="H199:H210">
    <cfRule type="expression" dxfId="6814" priority="2973">
      <formula>ISTEXT(I199)</formula>
    </cfRule>
  </conditionalFormatting>
  <conditionalFormatting sqref="G199:G210">
    <cfRule type="expression" dxfId="6813" priority="2974">
      <formula>ISTEXT(F199)</formula>
    </cfRule>
  </conditionalFormatting>
  <conditionalFormatting sqref="G199:G210">
    <cfRule type="expression" dxfId="6812" priority="2975">
      <formula>ISTEXT(H199)</formula>
    </cfRule>
  </conditionalFormatting>
  <conditionalFormatting sqref="F199:F210">
    <cfRule type="expression" dxfId="6811" priority="2976">
      <formula>ISTEXT(G199)</formula>
    </cfRule>
  </conditionalFormatting>
  <conditionalFormatting sqref="H199:H210">
    <cfRule type="expression" dxfId="6810" priority="2977">
      <formula>ISTEXT(G199)</formula>
    </cfRule>
  </conditionalFormatting>
  <conditionalFormatting sqref="I199:I210">
    <cfRule type="expression" dxfId="6809" priority="2978">
      <formula>ISTEXT(Н7)</formula>
    </cfRule>
  </conditionalFormatting>
  <conditionalFormatting sqref="I199">
    <cfRule type="expression" dxfId="6808" priority="2979">
      <formula>ISTEXT(K199)</formula>
    </cfRule>
  </conditionalFormatting>
  <conditionalFormatting sqref="I200:I210">
    <cfRule type="expression" dxfId="6807" priority="2980">
      <formula>ISTEXT(H200)</formula>
    </cfRule>
  </conditionalFormatting>
  <conditionalFormatting sqref="I200:I210">
    <cfRule type="expression" dxfId="6806" priority="2981">
      <formula>ISTEXT(J200)</formula>
    </cfRule>
  </conditionalFormatting>
  <conditionalFormatting sqref="M199:M210">
    <cfRule type="expression" dxfId="6805" priority="2982">
      <formula>ISTEXT(N199)</formula>
    </cfRule>
  </conditionalFormatting>
  <conditionalFormatting sqref="L199:L210">
    <cfRule type="expression" dxfId="6804" priority="2983">
      <formula>ISTEXT(K199)</formula>
    </cfRule>
  </conditionalFormatting>
  <conditionalFormatting sqref="L199:L210">
    <cfRule type="expression" dxfId="6803" priority="2984">
      <formula>ISTEXT(M199)</formula>
    </cfRule>
  </conditionalFormatting>
  <conditionalFormatting sqref="K199:K210">
    <cfRule type="expression" dxfId="6802" priority="2985">
      <formula>ISTEXT(I199)</formula>
    </cfRule>
  </conditionalFormatting>
  <conditionalFormatting sqref="M199:M210">
    <cfRule type="expression" dxfId="6801" priority="2986">
      <formula>ISTEXT(L199)</formula>
    </cfRule>
  </conditionalFormatting>
  <conditionalFormatting sqref="N199">
    <cfRule type="expression" dxfId="6800" priority="2987">
      <formula>ISTEXT(M199)</formula>
    </cfRule>
  </conditionalFormatting>
  <conditionalFormatting sqref="N199">
    <cfRule type="expression" dxfId="6799" priority="2988">
      <formula>ISTEXT(P199)</formula>
    </cfRule>
  </conditionalFormatting>
  <conditionalFormatting sqref="N200:N210">
    <cfRule type="expression" dxfId="6798" priority="2989">
      <formula>ISTEXT(M200)</formula>
    </cfRule>
  </conditionalFormatting>
  <conditionalFormatting sqref="N200:N210">
    <cfRule type="expression" dxfId="6797" priority="2990">
      <formula>ISTEXT(O200)</formula>
    </cfRule>
  </conditionalFormatting>
  <conditionalFormatting sqref="R199:R210">
    <cfRule type="expression" dxfId="6796" priority="2991">
      <formula>ISTEXT(S199)</formula>
    </cfRule>
  </conditionalFormatting>
  <conditionalFormatting sqref="Q199:Q210">
    <cfRule type="expression" dxfId="6795" priority="2992">
      <formula>ISTEXT(R199)</formula>
    </cfRule>
  </conditionalFormatting>
  <conditionalFormatting sqref="P199:P210">
    <cfRule type="expression" dxfId="6794" priority="2993">
      <formula>ISTEXT(N199)</formula>
    </cfRule>
  </conditionalFormatting>
  <conditionalFormatting sqref="R199:R210">
    <cfRule type="expression" dxfId="6793" priority="2994">
      <formula>ISTEXT(Q199)</formula>
    </cfRule>
  </conditionalFormatting>
  <conditionalFormatting sqref="S199">
    <cfRule type="expression" dxfId="6792" priority="2995">
      <formula>ISTEXT(R199)</formula>
    </cfRule>
  </conditionalFormatting>
  <conditionalFormatting sqref="S199">
    <cfRule type="expression" dxfId="6791" priority="2996">
      <formula>ISTEXT(U199)</formula>
    </cfRule>
  </conditionalFormatting>
  <conditionalFormatting sqref="W199:W210">
    <cfRule type="expression" dxfId="6790" priority="2997">
      <formula>ISTEXT(X199)</formula>
    </cfRule>
  </conditionalFormatting>
  <conditionalFormatting sqref="V199:V210">
    <cfRule type="expression" dxfId="6789" priority="2998">
      <formula>ISTEXT(W199)</formula>
    </cfRule>
  </conditionalFormatting>
  <conditionalFormatting sqref="U199:U210">
    <cfRule type="expression" dxfId="6788" priority="2999">
      <formula>ISTEXT(S199)</formula>
    </cfRule>
  </conditionalFormatting>
  <conditionalFormatting sqref="X199">
    <cfRule type="expression" dxfId="6787" priority="3000">
      <formula>ISTEXT(W199)</formula>
    </cfRule>
  </conditionalFormatting>
  <conditionalFormatting sqref="X199">
    <cfRule type="expression" dxfId="6786" priority="3001">
      <formula>ISTEXT(Z199)</formula>
    </cfRule>
  </conditionalFormatting>
  <conditionalFormatting sqref="X200:X210">
    <cfRule type="expression" dxfId="6785" priority="3002">
      <formula>ISTEXT(W200)</formula>
    </cfRule>
  </conditionalFormatting>
  <conditionalFormatting sqref="X200:X210">
    <cfRule type="expression" dxfId="6784" priority="3003">
      <formula>ISTEXT(Y200)</formula>
    </cfRule>
  </conditionalFormatting>
  <conditionalFormatting sqref="AA199:AA210">
    <cfRule type="expression" dxfId="6783" priority="3004">
      <formula>ISTEXT(Z199)</formula>
    </cfRule>
  </conditionalFormatting>
  <conditionalFormatting sqref="AA199:AA210">
    <cfRule type="expression" dxfId="6782" priority="3005">
      <formula>ISTEXT(AB199)</formula>
    </cfRule>
  </conditionalFormatting>
  <conditionalFormatting sqref="Z199:Z210">
    <cfRule type="expression" dxfId="6781" priority="3006">
      <formula>ISTEXT(AA199)</formula>
    </cfRule>
  </conditionalFormatting>
  <conditionalFormatting sqref="AB199:AB210">
    <cfRule type="expression" dxfId="6780" priority="3007">
      <formula>ISTEXT(AA199)</formula>
    </cfRule>
  </conditionalFormatting>
  <conditionalFormatting sqref="AC199:AC210">
    <cfRule type="expression" dxfId="6779" priority="3008">
      <formula>ISTEXT(Н7)</formula>
    </cfRule>
  </conditionalFormatting>
  <conditionalFormatting sqref="AC199">
    <cfRule type="expression" dxfId="6778" priority="3009">
      <formula>ISTEXT(AB199)</formula>
    </cfRule>
  </conditionalFormatting>
  <conditionalFormatting sqref="AC199">
    <cfRule type="expression" dxfId="6777" priority="3010">
      <formula>ISTEXT(AD199)</formula>
    </cfRule>
  </conditionalFormatting>
  <conditionalFormatting sqref="AC200:AC210">
    <cfRule type="expression" dxfId="6776" priority="3011">
      <formula>ISTEXT(AB200)</formula>
    </cfRule>
  </conditionalFormatting>
  <conditionalFormatting sqref="AC200:AC210">
    <cfRule type="expression" dxfId="6775" priority="3012">
      <formula>ISTEXT(AD200)</formula>
    </cfRule>
  </conditionalFormatting>
  <conditionalFormatting sqref="K199:K210">
    <cfRule type="expression" dxfId="6774" priority="3013">
      <formula>ISTEXT(L199)</formula>
    </cfRule>
  </conditionalFormatting>
  <conditionalFormatting sqref="U199:U210">
    <cfRule type="expression" dxfId="6773" priority="3014">
      <formula>ISTEXT(V199)</formula>
    </cfRule>
  </conditionalFormatting>
  <conditionalFormatting sqref="Z199:Z210">
    <cfRule type="expression" dxfId="6772" priority="3015">
      <formula>ISTEXT(X199)</formula>
    </cfRule>
  </conditionalFormatting>
  <conditionalFormatting sqref="E198:E210 E215">
    <cfRule type="expression" dxfId="6771" priority="3016">
      <formula>ISERROR(E198)</formula>
    </cfRule>
  </conditionalFormatting>
  <conditionalFormatting sqref="E212">
    <cfRule type="cellIs" dxfId="6770" priority="3066" operator="greaterThan">
      <formula>0.1</formula>
    </cfRule>
  </conditionalFormatting>
  <conditionalFormatting sqref="H212">
    <cfRule type="expression" dxfId="6769" priority="3067">
      <formula>ISTEXT(I212)</formula>
    </cfRule>
  </conditionalFormatting>
  <conditionalFormatting sqref="G212">
    <cfRule type="expression" dxfId="6768" priority="3068">
      <formula>ISTEXT(F212)</formula>
    </cfRule>
  </conditionalFormatting>
  <conditionalFormatting sqref="G212">
    <cfRule type="expression" dxfId="6767" priority="3069">
      <formula>ISTEXT(H212)</formula>
    </cfRule>
  </conditionalFormatting>
  <conditionalFormatting sqref="F212">
    <cfRule type="expression" dxfId="6766" priority="3070">
      <formula>ISTEXT(G212)</formula>
    </cfRule>
  </conditionalFormatting>
  <conditionalFormatting sqref="H212">
    <cfRule type="expression" dxfId="6765" priority="3071">
      <formula>ISTEXT(G212)</formula>
    </cfRule>
  </conditionalFormatting>
  <conditionalFormatting sqref="I212">
    <cfRule type="expression" dxfId="6764" priority="3072">
      <formula>ISTEXT(Н7)</formula>
    </cfRule>
  </conditionalFormatting>
  <conditionalFormatting sqref="I212">
    <cfRule type="expression" dxfId="6763" priority="3073">
      <formula>ISTEXT(H212)</formula>
    </cfRule>
  </conditionalFormatting>
  <conditionalFormatting sqref="I212">
    <cfRule type="expression" dxfId="6762" priority="3074">
      <formula>ISTEXT(J212)</formula>
    </cfRule>
  </conditionalFormatting>
  <conditionalFormatting sqref="M212">
    <cfRule type="expression" dxfId="6761" priority="3075">
      <formula>ISTEXT(N212)</formula>
    </cfRule>
  </conditionalFormatting>
  <conditionalFormatting sqref="L212">
    <cfRule type="expression" dxfId="6760" priority="3076">
      <formula>ISTEXT(K212)</formula>
    </cfRule>
  </conditionalFormatting>
  <conditionalFormatting sqref="L212">
    <cfRule type="expression" dxfId="6759" priority="3077">
      <formula>ISTEXT(M212)</formula>
    </cfRule>
  </conditionalFormatting>
  <conditionalFormatting sqref="K212">
    <cfRule type="expression" dxfId="6758" priority="3078">
      <formula>ISTEXT(I212)</formula>
    </cfRule>
  </conditionalFormatting>
  <conditionalFormatting sqref="M212">
    <cfRule type="expression" dxfId="6757" priority="3079">
      <formula>ISTEXT(L212)</formula>
    </cfRule>
  </conditionalFormatting>
  <conditionalFormatting sqref="N212">
    <cfRule type="expression" dxfId="6756" priority="3080">
      <formula>ISTEXT(M212)</formula>
    </cfRule>
  </conditionalFormatting>
  <conditionalFormatting sqref="N212">
    <cfRule type="expression" dxfId="6755" priority="3081">
      <formula>ISTEXT(O212)</formula>
    </cfRule>
  </conditionalFormatting>
  <conditionalFormatting sqref="R212">
    <cfRule type="expression" dxfId="6754" priority="3082">
      <formula>ISTEXT(S212)</formula>
    </cfRule>
  </conditionalFormatting>
  <conditionalFormatting sqref="Q212">
    <cfRule type="expression" dxfId="6753" priority="3083">
      <formula>ISTEXT(P212)</formula>
    </cfRule>
  </conditionalFormatting>
  <conditionalFormatting sqref="Q212">
    <cfRule type="expression" dxfId="6752" priority="3084">
      <formula>ISTEXT(R212)</formula>
    </cfRule>
  </conditionalFormatting>
  <conditionalFormatting sqref="P212">
    <cfRule type="expression" dxfId="6751" priority="3085">
      <formula>ISTEXT(N212)</formula>
    </cfRule>
  </conditionalFormatting>
  <conditionalFormatting sqref="R212">
    <cfRule type="expression" dxfId="6750" priority="3086">
      <formula>ISTEXT(Q212)</formula>
    </cfRule>
  </conditionalFormatting>
  <conditionalFormatting sqref="S212">
    <cfRule type="expression" dxfId="6749" priority="3087">
      <formula>ISTEXT(R212)</formula>
    </cfRule>
  </conditionalFormatting>
  <conditionalFormatting sqref="S212">
    <cfRule type="expression" dxfId="6748" priority="3088">
      <formula>ISTEXT(T212)</formula>
    </cfRule>
  </conditionalFormatting>
  <conditionalFormatting sqref="W212">
    <cfRule type="expression" dxfId="6747" priority="3089">
      <formula>ISTEXT(X212)</formula>
    </cfRule>
  </conditionalFormatting>
  <conditionalFormatting sqref="V212">
    <cfRule type="expression" dxfId="6746" priority="3090">
      <formula>ISTEXT(U212)</formula>
    </cfRule>
  </conditionalFormatting>
  <conditionalFormatting sqref="V212">
    <cfRule type="expression" dxfId="6745" priority="3091">
      <formula>ISTEXT(W212)</formula>
    </cfRule>
  </conditionalFormatting>
  <conditionalFormatting sqref="U212">
    <cfRule type="expression" dxfId="6744" priority="3092">
      <formula>ISTEXT(S212)</formula>
    </cfRule>
  </conditionalFormatting>
  <conditionalFormatting sqref="W212">
    <cfRule type="expression" dxfId="6743" priority="3093">
      <formula>ISTEXT(V212)</formula>
    </cfRule>
  </conditionalFormatting>
  <conditionalFormatting sqref="X212">
    <cfRule type="expression" dxfId="6742" priority="3094">
      <formula>ISTEXT(W212)</formula>
    </cfRule>
  </conditionalFormatting>
  <conditionalFormatting sqref="X212">
    <cfRule type="expression" dxfId="6741" priority="3095">
      <formula>ISTEXT(Y212)</formula>
    </cfRule>
  </conditionalFormatting>
  <conditionalFormatting sqref="AB212">
    <cfRule type="expression" dxfId="6740" priority="3096">
      <formula>ISTEXT(AC212)</formula>
    </cfRule>
  </conditionalFormatting>
  <conditionalFormatting sqref="AA212">
    <cfRule type="expression" dxfId="6739" priority="3097">
      <formula>ISTEXT(Z212)</formula>
    </cfRule>
  </conditionalFormatting>
  <conditionalFormatting sqref="AA212">
    <cfRule type="expression" dxfId="6738" priority="3098">
      <formula>ISTEXT(AB212)</formula>
    </cfRule>
  </conditionalFormatting>
  <conditionalFormatting sqref="Z212">
    <cfRule type="expression" dxfId="6737" priority="3099">
      <formula>ISTEXT(AA212)</formula>
    </cfRule>
  </conditionalFormatting>
  <conditionalFormatting sqref="AB212">
    <cfRule type="expression" dxfId="6736" priority="3100">
      <formula>ISTEXT(AA212)</formula>
    </cfRule>
  </conditionalFormatting>
  <conditionalFormatting sqref="AC212">
    <cfRule type="expression" dxfId="6735" priority="3101">
      <formula>ISTEXT(Н7)</formula>
    </cfRule>
  </conditionalFormatting>
  <conditionalFormatting sqref="AC212">
    <cfRule type="expression" dxfId="6734" priority="3102">
      <formula>ISTEXT(AB212)</formula>
    </cfRule>
  </conditionalFormatting>
  <conditionalFormatting sqref="AC212">
    <cfRule type="expression" dxfId="6733" priority="3103">
      <formula>ISTEXT(AD212)</formula>
    </cfRule>
  </conditionalFormatting>
  <conditionalFormatting sqref="K212">
    <cfRule type="expression" dxfId="6732" priority="3104">
      <formula>ISTEXT(L212)</formula>
    </cfRule>
  </conditionalFormatting>
  <conditionalFormatting sqref="P212">
    <cfRule type="expression" dxfId="6731" priority="3105">
      <formula>ISTEXT(Q212)</formula>
    </cfRule>
  </conditionalFormatting>
  <conditionalFormatting sqref="U212">
    <cfRule type="expression" dxfId="6730" priority="3106">
      <formula>ISTEXT(V212)</formula>
    </cfRule>
  </conditionalFormatting>
  <conditionalFormatting sqref="Z212">
    <cfRule type="expression" dxfId="6729" priority="3107">
      <formula>ISTEXT(X212)</formula>
    </cfRule>
  </conditionalFormatting>
  <conditionalFormatting sqref="E212">
    <cfRule type="expression" dxfId="6728" priority="3108">
      <formula>ISERROR(E212)</formula>
    </cfRule>
  </conditionalFormatting>
  <conditionalFormatting sqref="E211">
    <cfRule type="cellIs" dxfId="6727" priority="3109" operator="greaterThan">
      <formula>0.1</formula>
    </cfRule>
  </conditionalFormatting>
  <conditionalFormatting sqref="H211">
    <cfRule type="expression" dxfId="6726" priority="3110">
      <formula>ISTEXT(I211)</formula>
    </cfRule>
  </conditionalFormatting>
  <conditionalFormatting sqref="G211">
    <cfRule type="expression" dxfId="6725" priority="3111">
      <formula>ISTEXT(F211)</formula>
    </cfRule>
  </conditionalFormatting>
  <conditionalFormatting sqref="G211">
    <cfRule type="expression" dxfId="6724" priority="3112">
      <formula>ISTEXT(H211)</formula>
    </cfRule>
  </conditionalFormatting>
  <conditionalFormatting sqref="F211">
    <cfRule type="expression" dxfId="6723" priority="3113">
      <formula>ISTEXT(G211)</formula>
    </cfRule>
  </conditionalFormatting>
  <conditionalFormatting sqref="H211">
    <cfRule type="expression" dxfId="6722" priority="3114">
      <formula>ISTEXT(G211)</formula>
    </cfRule>
  </conditionalFormatting>
  <conditionalFormatting sqref="I211">
    <cfRule type="expression" dxfId="6721" priority="3115">
      <formula>ISTEXT(Н7)</formula>
    </cfRule>
  </conditionalFormatting>
  <conditionalFormatting sqref="I211">
    <cfRule type="expression" dxfId="6720" priority="3116">
      <formula>ISTEXT(H211)</formula>
    </cfRule>
  </conditionalFormatting>
  <conditionalFormatting sqref="I211">
    <cfRule type="expression" dxfId="6719" priority="3117">
      <formula>ISTEXT(J211)</formula>
    </cfRule>
  </conditionalFormatting>
  <conditionalFormatting sqref="L211">
    <cfRule type="expression" dxfId="6718" priority="3118">
      <formula>ISTEXT(K211)</formula>
    </cfRule>
  </conditionalFormatting>
  <conditionalFormatting sqref="L211">
    <cfRule type="expression" dxfId="6717" priority="3119">
      <formula>ISTEXT(M211)</formula>
    </cfRule>
  </conditionalFormatting>
  <conditionalFormatting sqref="K211">
    <cfRule type="expression" dxfId="6716" priority="3120">
      <formula>ISTEXT(I211)</formula>
    </cfRule>
  </conditionalFormatting>
  <conditionalFormatting sqref="M211">
    <cfRule type="expression" dxfId="6715" priority="3121">
      <formula>ISTEXT(L211)</formula>
    </cfRule>
  </conditionalFormatting>
  <conditionalFormatting sqref="N211">
    <cfRule type="expression" dxfId="6714" priority="3122">
      <formula>ISTEXT(M211)</formula>
    </cfRule>
  </conditionalFormatting>
  <conditionalFormatting sqref="N211">
    <cfRule type="expression" dxfId="6713" priority="3123">
      <formula>ISTEXT(O211)</formula>
    </cfRule>
  </conditionalFormatting>
  <conditionalFormatting sqref="Q211">
    <cfRule type="expression" dxfId="6712" priority="3124">
      <formula>ISTEXT(P211)</formula>
    </cfRule>
  </conditionalFormatting>
  <conditionalFormatting sqref="P211">
    <cfRule type="expression" dxfId="6711" priority="3125">
      <formula>ISTEXT(N211)</formula>
    </cfRule>
  </conditionalFormatting>
  <conditionalFormatting sqref="R211">
    <cfRule type="expression" dxfId="6710" priority="3126">
      <formula>ISTEXT(Q211)</formula>
    </cfRule>
  </conditionalFormatting>
  <conditionalFormatting sqref="S211">
    <cfRule type="expression" dxfId="6709" priority="3127">
      <formula>ISTEXT(R211)</formula>
    </cfRule>
  </conditionalFormatting>
  <conditionalFormatting sqref="S211">
    <cfRule type="expression" dxfId="6708" priority="3128">
      <formula>ISTEXT(T211)</formula>
    </cfRule>
  </conditionalFormatting>
  <conditionalFormatting sqref="W211">
    <cfRule type="expression" dxfId="6707" priority="3129">
      <formula>ISTEXT(X211)</formula>
    </cfRule>
  </conditionalFormatting>
  <conditionalFormatting sqref="V211">
    <cfRule type="expression" dxfId="6706" priority="3130">
      <formula>ISTEXT(U211)</formula>
    </cfRule>
  </conditionalFormatting>
  <conditionalFormatting sqref="V211">
    <cfRule type="expression" dxfId="6705" priority="3131">
      <formula>ISTEXT(W211)</formula>
    </cfRule>
  </conditionalFormatting>
  <conditionalFormatting sqref="U211">
    <cfRule type="expression" dxfId="6704" priority="3132">
      <formula>ISTEXT(S211)</formula>
    </cfRule>
  </conditionalFormatting>
  <conditionalFormatting sqref="W211">
    <cfRule type="expression" dxfId="6703" priority="3133">
      <formula>ISTEXT(V211)</formula>
    </cfRule>
  </conditionalFormatting>
  <conditionalFormatting sqref="X211">
    <cfRule type="expression" dxfId="6702" priority="3134">
      <formula>ISTEXT(W211)</formula>
    </cfRule>
  </conditionalFormatting>
  <conditionalFormatting sqref="X211">
    <cfRule type="expression" dxfId="6701" priority="3135">
      <formula>ISTEXT(Y211)</formula>
    </cfRule>
  </conditionalFormatting>
  <conditionalFormatting sqref="AB211">
    <cfRule type="expression" dxfId="6700" priority="3136">
      <formula>ISTEXT(AC211)</formula>
    </cfRule>
  </conditionalFormatting>
  <conditionalFormatting sqref="AA211">
    <cfRule type="expression" dxfId="6699" priority="3137">
      <formula>ISTEXT(Z211)</formula>
    </cfRule>
  </conditionalFormatting>
  <conditionalFormatting sqref="AA211">
    <cfRule type="expression" dxfId="6698" priority="3138">
      <formula>ISTEXT(AB211)</formula>
    </cfRule>
  </conditionalFormatting>
  <conditionalFormatting sqref="Z211">
    <cfRule type="expression" dxfId="6697" priority="3139">
      <formula>ISTEXT(AA211)</formula>
    </cfRule>
  </conditionalFormatting>
  <conditionalFormatting sqref="AB211">
    <cfRule type="expression" dxfId="6696" priority="3140">
      <formula>ISTEXT(AA211)</formula>
    </cfRule>
  </conditionalFormatting>
  <conditionalFormatting sqref="AC211">
    <cfRule type="expression" dxfId="6695" priority="3141">
      <formula>ISTEXT(Н7)</formula>
    </cfRule>
  </conditionalFormatting>
  <conditionalFormatting sqref="AC211">
    <cfRule type="expression" dxfId="6694" priority="3142">
      <formula>ISTEXT(AB211)</formula>
    </cfRule>
  </conditionalFormatting>
  <conditionalFormatting sqref="AC211">
    <cfRule type="expression" dxfId="6693" priority="3143">
      <formula>ISTEXT(AD211)</formula>
    </cfRule>
  </conditionalFormatting>
  <conditionalFormatting sqref="K211">
    <cfRule type="expression" dxfId="6692" priority="3144">
      <formula>ISTEXT(L211)</formula>
    </cfRule>
  </conditionalFormatting>
  <conditionalFormatting sqref="P211">
    <cfRule type="expression" dxfId="6691" priority="3145">
      <formula>ISTEXT(Q211)</formula>
    </cfRule>
  </conditionalFormatting>
  <conditionalFormatting sqref="U211">
    <cfRule type="expression" dxfId="6690" priority="3146">
      <formula>ISTEXT(V211)</formula>
    </cfRule>
  </conditionalFormatting>
  <conditionalFormatting sqref="Z211">
    <cfRule type="expression" dxfId="6689" priority="3147">
      <formula>ISTEXT(X211)</formula>
    </cfRule>
  </conditionalFormatting>
  <conditionalFormatting sqref="E211">
    <cfRule type="expression" dxfId="6688" priority="3148">
      <formula>ISERROR(E211)</formula>
    </cfRule>
  </conditionalFormatting>
  <conditionalFormatting sqref="E214">
    <cfRule type="cellIs" dxfId="6687" priority="3149" operator="greaterThan">
      <formula>0.1</formula>
    </cfRule>
  </conditionalFormatting>
  <conditionalFormatting sqref="H214">
    <cfRule type="expression" dxfId="6686" priority="3150">
      <formula>ISTEXT(I214)</formula>
    </cfRule>
  </conditionalFormatting>
  <conditionalFormatting sqref="G214">
    <cfRule type="expression" dxfId="6685" priority="3151">
      <formula>ISTEXT(F214)</formula>
    </cfRule>
  </conditionalFormatting>
  <conditionalFormatting sqref="G214">
    <cfRule type="expression" dxfId="6684" priority="3152">
      <formula>ISTEXT(H214)</formula>
    </cfRule>
  </conditionalFormatting>
  <conditionalFormatting sqref="F214">
    <cfRule type="expression" dxfId="6683" priority="3153">
      <formula>ISTEXT(G214)</formula>
    </cfRule>
  </conditionalFormatting>
  <conditionalFormatting sqref="H214">
    <cfRule type="expression" dxfId="6682" priority="3154">
      <formula>ISTEXT(G214)</formula>
    </cfRule>
  </conditionalFormatting>
  <conditionalFormatting sqref="I214">
    <cfRule type="expression" dxfId="6681" priority="3155">
      <formula>ISTEXT(Н7)</formula>
    </cfRule>
  </conditionalFormatting>
  <conditionalFormatting sqref="I214">
    <cfRule type="expression" dxfId="6680" priority="3156">
      <formula>ISTEXT(H214)</formula>
    </cfRule>
  </conditionalFormatting>
  <conditionalFormatting sqref="I214">
    <cfRule type="expression" dxfId="6679" priority="3157">
      <formula>ISTEXT(J214)</formula>
    </cfRule>
  </conditionalFormatting>
  <conditionalFormatting sqref="M214">
    <cfRule type="expression" dxfId="6678" priority="3158">
      <formula>ISTEXT(N214)</formula>
    </cfRule>
  </conditionalFormatting>
  <conditionalFormatting sqref="L214">
    <cfRule type="expression" dxfId="6677" priority="3159">
      <formula>ISTEXT(K214)</formula>
    </cfRule>
  </conditionalFormatting>
  <conditionalFormatting sqref="L214">
    <cfRule type="expression" dxfId="6676" priority="3160">
      <formula>ISTEXT(M214)</formula>
    </cfRule>
  </conditionalFormatting>
  <conditionalFormatting sqref="K214">
    <cfRule type="expression" dxfId="6675" priority="3161">
      <formula>ISTEXT(I214)</formula>
    </cfRule>
  </conditionalFormatting>
  <conditionalFormatting sqref="M214">
    <cfRule type="expression" dxfId="6674" priority="3162">
      <formula>ISTEXT(L214)</formula>
    </cfRule>
  </conditionalFormatting>
  <conditionalFormatting sqref="N214">
    <cfRule type="expression" dxfId="6673" priority="3163">
      <formula>ISTEXT(O214)</formula>
    </cfRule>
  </conditionalFormatting>
  <conditionalFormatting sqref="R214">
    <cfRule type="expression" dxfId="6672" priority="3164">
      <formula>ISTEXT(S214)</formula>
    </cfRule>
  </conditionalFormatting>
  <conditionalFormatting sqref="P214">
    <cfRule type="expression" dxfId="6671" priority="3165">
      <formula>ISTEXT(N214)</formula>
    </cfRule>
  </conditionalFormatting>
  <conditionalFormatting sqref="R214">
    <cfRule type="expression" dxfId="6670" priority="3166">
      <formula>ISTEXT(Q214)</formula>
    </cfRule>
  </conditionalFormatting>
  <conditionalFormatting sqref="W214">
    <cfRule type="expression" dxfId="6669" priority="3167">
      <formula>ISTEXT(X214)</formula>
    </cfRule>
  </conditionalFormatting>
  <conditionalFormatting sqref="V214">
    <cfRule type="expression" dxfId="6668" priority="3168">
      <formula>ISTEXT(W214)</formula>
    </cfRule>
  </conditionalFormatting>
  <conditionalFormatting sqref="U214">
    <cfRule type="expression" dxfId="6667" priority="3169">
      <formula>ISTEXT(S214)</formula>
    </cfRule>
  </conditionalFormatting>
  <conditionalFormatting sqref="X214">
    <cfRule type="expression" dxfId="6666" priority="3170">
      <formula>ISTEXT(W214)</formula>
    </cfRule>
  </conditionalFormatting>
  <conditionalFormatting sqref="X214">
    <cfRule type="expression" dxfId="6665" priority="3171">
      <formula>ISTEXT(Y214)</formula>
    </cfRule>
  </conditionalFormatting>
  <conditionalFormatting sqref="Z214">
    <cfRule type="expression" dxfId="6664" priority="3172">
      <formula>ISTEXT(AA214)</formula>
    </cfRule>
  </conditionalFormatting>
  <conditionalFormatting sqref="AC214">
    <cfRule type="expression" dxfId="6663" priority="3173">
      <formula>ISTEXT(Н7)</formula>
    </cfRule>
  </conditionalFormatting>
  <conditionalFormatting sqref="AC214">
    <cfRule type="expression" dxfId="6662" priority="3174">
      <formula>ISTEXT(AB214)</formula>
    </cfRule>
  </conditionalFormatting>
  <conditionalFormatting sqref="AC214">
    <cfRule type="expression" dxfId="6661" priority="3175">
      <formula>ISTEXT(AD214)</formula>
    </cfRule>
  </conditionalFormatting>
  <conditionalFormatting sqref="K214">
    <cfRule type="expression" dxfId="6660" priority="3176">
      <formula>ISTEXT(L214)</formula>
    </cfRule>
  </conditionalFormatting>
  <conditionalFormatting sqref="P214">
    <cfRule type="expression" dxfId="6659" priority="3177">
      <formula>ISTEXT(Q214)</formula>
    </cfRule>
  </conditionalFormatting>
  <conditionalFormatting sqref="Z214">
    <cfRule type="expression" dxfId="6658" priority="3178">
      <formula>ISTEXT(X214)</formula>
    </cfRule>
  </conditionalFormatting>
  <conditionalFormatting sqref="E214">
    <cfRule type="expression" dxfId="6657" priority="3179">
      <formula>ISERROR(E214)</formula>
    </cfRule>
  </conditionalFormatting>
  <conditionalFormatting sqref="E213">
    <cfRule type="cellIs" dxfId="6656" priority="3180" operator="greaterThan">
      <formula>0.1</formula>
    </cfRule>
  </conditionalFormatting>
  <conditionalFormatting sqref="H213">
    <cfRule type="expression" dxfId="6655" priority="3181">
      <formula>ISTEXT(I213)</formula>
    </cfRule>
  </conditionalFormatting>
  <conditionalFormatting sqref="G213">
    <cfRule type="expression" dxfId="6654" priority="3182">
      <formula>ISTEXT(F213)</formula>
    </cfRule>
  </conditionalFormatting>
  <conditionalFormatting sqref="G213">
    <cfRule type="expression" dxfId="6653" priority="3183">
      <formula>ISTEXT(H213)</formula>
    </cfRule>
  </conditionalFormatting>
  <conditionalFormatting sqref="F213">
    <cfRule type="expression" dxfId="6652" priority="3184">
      <formula>ISTEXT(G213)</formula>
    </cfRule>
  </conditionalFormatting>
  <conditionalFormatting sqref="H213">
    <cfRule type="expression" dxfId="6651" priority="3185">
      <formula>ISTEXT(G213)</formula>
    </cfRule>
  </conditionalFormatting>
  <conditionalFormatting sqref="I213">
    <cfRule type="expression" dxfId="6650" priority="3186">
      <formula>ISTEXT(Н7)</formula>
    </cfRule>
  </conditionalFormatting>
  <conditionalFormatting sqref="I213">
    <cfRule type="expression" dxfId="6649" priority="3187">
      <formula>ISTEXT(H213)</formula>
    </cfRule>
  </conditionalFormatting>
  <conditionalFormatting sqref="I213">
    <cfRule type="expression" dxfId="6648" priority="3188">
      <formula>ISTEXT(J213)</formula>
    </cfRule>
  </conditionalFormatting>
  <conditionalFormatting sqref="M213">
    <cfRule type="expression" dxfId="6647" priority="3189">
      <formula>ISTEXT(N213)</formula>
    </cfRule>
  </conditionalFormatting>
  <conditionalFormatting sqref="L213">
    <cfRule type="expression" dxfId="6646" priority="3190">
      <formula>ISTEXT(K213)</formula>
    </cfRule>
  </conditionalFormatting>
  <conditionalFormatting sqref="L213">
    <cfRule type="expression" dxfId="6645" priority="3191">
      <formula>ISTEXT(M213)</formula>
    </cfRule>
  </conditionalFormatting>
  <conditionalFormatting sqref="K213">
    <cfRule type="expression" dxfId="6644" priority="3192">
      <formula>ISTEXT(I213)</formula>
    </cfRule>
  </conditionalFormatting>
  <conditionalFormatting sqref="N213">
    <cfRule type="expression" dxfId="6643" priority="3193">
      <formula>ISTEXT(M213)</formula>
    </cfRule>
  </conditionalFormatting>
  <conditionalFormatting sqref="N213">
    <cfRule type="expression" dxfId="6642" priority="3194">
      <formula>ISTEXT(O213)</formula>
    </cfRule>
  </conditionalFormatting>
  <conditionalFormatting sqref="R213">
    <cfRule type="expression" dxfId="6641" priority="3195">
      <formula>ISTEXT(S213)</formula>
    </cfRule>
  </conditionalFormatting>
  <conditionalFormatting sqref="Q213">
    <cfRule type="expression" dxfId="6640" priority="3196">
      <formula>ISTEXT(P213)</formula>
    </cfRule>
  </conditionalFormatting>
  <conditionalFormatting sqref="Q213">
    <cfRule type="expression" dxfId="6639" priority="3197">
      <formula>ISTEXT(R213)</formula>
    </cfRule>
  </conditionalFormatting>
  <conditionalFormatting sqref="P213">
    <cfRule type="expression" dxfId="6638" priority="3198">
      <formula>ISTEXT(N213)</formula>
    </cfRule>
  </conditionalFormatting>
  <conditionalFormatting sqref="R213">
    <cfRule type="expression" dxfId="6637" priority="3199">
      <formula>ISTEXT(Q213)</formula>
    </cfRule>
  </conditionalFormatting>
  <conditionalFormatting sqref="S213">
    <cfRule type="expression" dxfId="6636" priority="3200">
      <formula>ISTEXT(R213)</formula>
    </cfRule>
  </conditionalFormatting>
  <conditionalFormatting sqref="S213">
    <cfRule type="expression" dxfId="6635" priority="3201">
      <formula>ISTEXT(T213)</formula>
    </cfRule>
  </conditionalFormatting>
  <conditionalFormatting sqref="W213">
    <cfRule type="expression" dxfId="6634" priority="3202">
      <formula>ISTEXT(X213)</formula>
    </cfRule>
  </conditionalFormatting>
  <conditionalFormatting sqref="V213">
    <cfRule type="expression" dxfId="6633" priority="3203">
      <formula>ISTEXT(U213)</formula>
    </cfRule>
  </conditionalFormatting>
  <conditionalFormatting sqref="V213">
    <cfRule type="expression" dxfId="6632" priority="3204">
      <formula>ISTEXT(W213)</formula>
    </cfRule>
  </conditionalFormatting>
  <conditionalFormatting sqref="U213">
    <cfRule type="expression" dxfId="6631" priority="3205">
      <formula>ISTEXT(S213)</formula>
    </cfRule>
  </conditionalFormatting>
  <conditionalFormatting sqref="W213">
    <cfRule type="expression" dxfId="6630" priority="3206">
      <formula>ISTEXT(V213)</formula>
    </cfRule>
  </conditionalFormatting>
  <conditionalFormatting sqref="X213">
    <cfRule type="expression" dxfId="6629" priority="3207">
      <formula>ISTEXT(W213)</formula>
    </cfRule>
  </conditionalFormatting>
  <conditionalFormatting sqref="X213">
    <cfRule type="expression" dxfId="6628" priority="3208">
      <formula>ISTEXT(Y213)</formula>
    </cfRule>
  </conditionalFormatting>
  <conditionalFormatting sqref="AB213">
    <cfRule type="expression" dxfId="6627" priority="3209">
      <formula>ISTEXT(AC213)</formula>
    </cfRule>
  </conditionalFormatting>
  <conditionalFormatting sqref="AA213">
    <cfRule type="expression" dxfId="6626" priority="3210">
      <formula>ISTEXT(Z213)</formula>
    </cfRule>
  </conditionalFormatting>
  <conditionalFormatting sqref="AA213">
    <cfRule type="expression" dxfId="6625" priority="3211">
      <formula>ISTEXT(AB213)</formula>
    </cfRule>
  </conditionalFormatting>
  <conditionalFormatting sqref="Z213">
    <cfRule type="expression" dxfId="6624" priority="3212">
      <formula>ISTEXT(AA213)</formula>
    </cfRule>
  </conditionalFormatting>
  <conditionalFormatting sqref="AB213">
    <cfRule type="expression" dxfId="6623" priority="3213">
      <formula>ISTEXT(AA213)</formula>
    </cfRule>
  </conditionalFormatting>
  <conditionalFormatting sqref="AC213">
    <cfRule type="expression" dxfId="6622" priority="3214">
      <formula>ISTEXT(Н7)</formula>
    </cfRule>
  </conditionalFormatting>
  <conditionalFormatting sqref="AC213">
    <cfRule type="expression" dxfId="6621" priority="3215">
      <formula>ISTEXT(AB213)</formula>
    </cfRule>
  </conditionalFormatting>
  <conditionalFormatting sqref="AC213">
    <cfRule type="expression" dxfId="6620" priority="3216">
      <formula>ISTEXT(AD213)</formula>
    </cfRule>
  </conditionalFormatting>
  <conditionalFormatting sqref="K213">
    <cfRule type="expression" dxfId="6619" priority="3217">
      <formula>ISTEXT(L213)</formula>
    </cfRule>
  </conditionalFormatting>
  <conditionalFormatting sqref="P213">
    <cfRule type="expression" dxfId="6618" priority="3218">
      <formula>ISTEXT(Q213)</formula>
    </cfRule>
  </conditionalFormatting>
  <conditionalFormatting sqref="U213">
    <cfRule type="expression" dxfId="6617" priority="3219">
      <formula>ISTEXT(V213)</formula>
    </cfRule>
  </conditionalFormatting>
  <conditionalFormatting sqref="Z213">
    <cfRule type="expression" dxfId="6616" priority="3220">
      <formula>ISTEXT(X213)</formula>
    </cfRule>
  </conditionalFormatting>
  <conditionalFormatting sqref="E213">
    <cfRule type="expression" dxfId="6615" priority="3221">
      <formula>ISERROR(E213)</formula>
    </cfRule>
  </conditionalFormatting>
  <conditionalFormatting sqref="E217:E228">
    <cfRule type="cellIs" dxfId="6614" priority="3224" operator="greaterThan">
      <formula>0.1</formula>
    </cfRule>
  </conditionalFormatting>
  <conditionalFormatting sqref="AF232:AK232">
    <cfRule type="expression" dxfId="6613" priority="3226">
      <formula>#REF!&gt;$C$2</formula>
    </cfRule>
  </conditionalFormatting>
  <conditionalFormatting sqref="H217:H228">
    <cfRule type="expression" dxfId="6612" priority="3232">
      <formula>ISTEXT(I217)</formula>
    </cfRule>
  </conditionalFormatting>
  <conditionalFormatting sqref="G217:G228">
    <cfRule type="expression" dxfId="6611" priority="3233">
      <formula>ISTEXT(F217)</formula>
    </cfRule>
  </conditionalFormatting>
  <conditionalFormatting sqref="G217:G228">
    <cfRule type="expression" dxfId="6610" priority="3234">
      <formula>ISTEXT(H217)</formula>
    </cfRule>
  </conditionalFormatting>
  <conditionalFormatting sqref="F217:F228">
    <cfRule type="expression" dxfId="6609" priority="3235">
      <formula>ISTEXT(G217)</formula>
    </cfRule>
  </conditionalFormatting>
  <conditionalFormatting sqref="H217:H228">
    <cfRule type="expression" dxfId="6608" priority="3236">
      <formula>ISTEXT(G217)</formula>
    </cfRule>
  </conditionalFormatting>
  <conditionalFormatting sqref="I217:I228">
    <cfRule type="expression" dxfId="6607" priority="3237">
      <formula>ISTEXT(Н7)</formula>
    </cfRule>
  </conditionalFormatting>
  <conditionalFormatting sqref="I217">
    <cfRule type="expression" dxfId="6606" priority="3238">
      <formula>ISTEXT(K217)</formula>
    </cfRule>
  </conditionalFormatting>
  <conditionalFormatting sqref="I218:I228">
    <cfRule type="expression" dxfId="6605" priority="3239">
      <formula>ISTEXT(H218)</formula>
    </cfRule>
  </conditionalFormatting>
  <conditionalFormatting sqref="I218:I228">
    <cfRule type="expression" dxfId="6604" priority="3240">
      <formula>ISTEXT(J218)</formula>
    </cfRule>
  </conditionalFormatting>
  <conditionalFormatting sqref="M217:M228">
    <cfRule type="expression" dxfId="6603" priority="3241">
      <formula>ISTEXT(N217)</formula>
    </cfRule>
  </conditionalFormatting>
  <conditionalFormatting sqref="L217:L228">
    <cfRule type="expression" dxfId="6602" priority="3242">
      <formula>ISTEXT(K217)</formula>
    </cfRule>
  </conditionalFormatting>
  <conditionalFormatting sqref="L217:L228">
    <cfRule type="expression" dxfId="6601" priority="3243">
      <formula>ISTEXT(M217)</formula>
    </cfRule>
  </conditionalFormatting>
  <conditionalFormatting sqref="K217:K228">
    <cfRule type="expression" dxfId="6600" priority="3244">
      <formula>ISTEXT(I217)</formula>
    </cfRule>
  </conditionalFormatting>
  <conditionalFormatting sqref="M217:M228">
    <cfRule type="expression" dxfId="6599" priority="3245">
      <formula>ISTEXT(L217)</formula>
    </cfRule>
  </conditionalFormatting>
  <conditionalFormatting sqref="N217">
    <cfRule type="expression" dxfId="6598" priority="3246">
      <formula>ISTEXT(M217)</formula>
    </cfRule>
  </conditionalFormatting>
  <conditionalFormatting sqref="N217">
    <cfRule type="expression" dxfId="6597" priority="3247">
      <formula>ISTEXT(P217)</formula>
    </cfRule>
  </conditionalFormatting>
  <conditionalFormatting sqref="N218:N228">
    <cfRule type="expression" dxfId="6596" priority="3248">
      <formula>ISTEXT(M218)</formula>
    </cfRule>
  </conditionalFormatting>
  <conditionalFormatting sqref="N218:N228">
    <cfRule type="expression" dxfId="6595" priority="3249">
      <formula>ISTEXT(O218)</formula>
    </cfRule>
  </conditionalFormatting>
  <conditionalFormatting sqref="R217:R228">
    <cfRule type="expression" dxfId="6594" priority="3250">
      <formula>ISTEXT(S217)</formula>
    </cfRule>
  </conditionalFormatting>
  <conditionalFormatting sqref="Q217:Q228">
    <cfRule type="expression" dxfId="6593" priority="3251">
      <formula>ISTEXT(P217)</formula>
    </cfRule>
  </conditionalFormatting>
  <conditionalFormatting sqref="Q217:Q228">
    <cfRule type="expression" dxfId="6592" priority="3252">
      <formula>ISTEXT(R217)</formula>
    </cfRule>
  </conditionalFormatting>
  <conditionalFormatting sqref="P217:P228">
    <cfRule type="expression" dxfId="6591" priority="3253">
      <formula>ISTEXT(N217)</formula>
    </cfRule>
  </conditionalFormatting>
  <conditionalFormatting sqref="R217:R228">
    <cfRule type="expression" dxfId="6590" priority="3254">
      <formula>ISTEXT(Q217)</formula>
    </cfRule>
  </conditionalFormatting>
  <conditionalFormatting sqref="S217">
    <cfRule type="expression" dxfId="6589" priority="3255">
      <formula>ISTEXT(R217)</formula>
    </cfRule>
  </conditionalFormatting>
  <conditionalFormatting sqref="S217">
    <cfRule type="expression" dxfId="6588" priority="3256">
      <formula>ISTEXT(U217)</formula>
    </cfRule>
  </conditionalFormatting>
  <conditionalFormatting sqref="S218:S228">
    <cfRule type="expression" dxfId="6587" priority="3257">
      <formula>ISTEXT(R218)</formula>
    </cfRule>
  </conditionalFormatting>
  <conditionalFormatting sqref="S218:S228">
    <cfRule type="expression" dxfId="6586" priority="3258">
      <formula>ISTEXT(T218)</formula>
    </cfRule>
  </conditionalFormatting>
  <conditionalFormatting sqref="W217:W228">
    <cfRule type="expression" dxfId="6585" priority="3259">
      <formula>ISTEXT(X217)</formula>
    </cfRule>
  </conditionalFormatting>
  <conditionalFormatting sqref="V217:V228">
    <cfRule type="expression" dxfId="6584" priority="3260">
      <formula>ISTEXT(U217)</formula>
    </cfRule>
  </conditionalFormatting>
  <conditionalFormatting sqref="V217:V228">
    <cfRule type="expression" dxfId="6583" priority="3261">
      <formula>ISTEXT(W217)</formula>
    </cfRule>
  </conditionalFormatting>
  <conditionalFormatting sqref="U217:U228">
    <cfRule type="expression" dxfId="6582" priority="3262">
      <formula>ISTEXT(S217)</formula>
    </cfRule>
  </conditionalFormatting>
  <conditionalFormatting sqref="W217:W228">
    <cfRule type="expression" dxfId="6581" priority="3263">
      <formula>ISTEXT(V217)</formula>
    </cfRule>
  </conditionalFormatting>
  <conditionalFormatting sqref="X217">
    <cfRule type="expression" dxfId="6580" priority="3264">
      <formula>ISTEXT(W217)</formula>
    </cfRule>
  </conditionalFormatting>
  <conditionalFormatting sqref="X217">
    <cfRule type="expression" dxfId="6579" priority="3265">
      <formula>ISTEXT(Z217)</formula>
    </cfRule>
  </conditionalFormatting>
  <conditionalFormatting sqref="X218:X228">
    <cfRule type="expression" dxfId="6578" priority="3266">
      <formula>ISTEXT(W218)</formula>
    </cfRule>
  </conditionalFormatting>
  <conditionalFormatting sqref="X218:X228">
    <cfRule type="expression" dxfId="6577" priority="3267">
      <formula>ISTEXT(Y218)</formula>
    </cfRule>
  </conditionalFormatting>
  <conditionalFormatting sqref="AB217:AB228">
    <cfRule type="expression" dxfId="6576" priority="3268">
      <formula>ISTEXT(AC217)</formula>
    </cfRule>
  </conditionalFormatting>
  <conditionalFormatting sqref="AA217:AA228">
    <cfRule type="expression" dxfId="6575" priority="3269">
      <formula>ISTEXT(Z217)</formula>
    </cfRule>
  </conditionalFormatting>
  <conditionalFormatting sqref="AA217:AA228">
    <cfRule type="expression" dxfId="6574" priority="3270">
      <formula>ISTEXT(AB217)</formula>
    </cfRule>
  </conditionalFormatting>
  <conditionalFormatting sqref="Z217:Z228">
    <cfRule type="expression" dxfId="6573" priority="3271">
      <formula>ISTEXT(AA217)</formula>
    </cfRule>
  </conditionalFormatting>
  <conditionalFormatting sqref="AB217:AB228">
    <cfRule type="expression" dxfId="6572" priority="3272">
      <formula>ISTEXT(AA217)</formula>
    </cfRule>
  </conditionalFormatting>
  <conditionalFormatting sqref="AC217:AC228">
    <cfRule type="expression" dxfId="6571" priority="3273">
      <formula>ISTEXT(Н7)</formula>
    </cfRule>
  </conditionalFormatting>
  <conditionalFormatting sqref="AC217">
    <cfRule type="expression" dxfId="6570" priority="3274">
      <formula>ISTEXT(AB217)</formula>
    </cfRule>
  </conditionalFormatting>
  <conditionalFormatting sqref="AC217">
    <cfRule type="expression" dxfId="6569" priority="3275">
      <formula>ISTEXT(AD217)</formula>
    </cfRule>
  </conditionalFormatting>
  <conditionalFormatting sqref="AC218:AC228">
    <cfRule type="expression" dxfId="6568" priority="3276">
      <formula>ISTEXT(AB218)</formula>
    </cfRule>
  </conditionalFormatting>
  <conditionalFormatting sqref="AC218:AC228">
    <cfRule type="expression" dxfId="6567" priority="3277">
      <formula>ISTEXT(AD218)</formula>
    </cfRule>
  </conditionalFormatting>
  <conditionalFormatting sqref="K217:K228">
    <cfRule type="expression" dxfId="6566" priority="3278">
      <formula>ISTEXT(L217)</formula>
    </cfRule>
  </conditionalFormatting>
  <conditionalFormatting sqref="P217:P228">
    <cfRule type="expression" dxfId="6565" priority="3279">
      <formula>ISTEXT(Q217)</formula>
    </cfRule>
  </conditionalFormatting>
  <conditionalFormatting sqref="U217:U228">
    <cfRule type="expression" dxfId="6564" priority="3280">
      <formula>ISTEXT(V217)</formula>
    </cfRule>
  </conditionalFormatting>
  <conditionalFormatting sqref="Z217:Z228">
    <cfRule type="expression" dxfId="6563" priority="3281">
      <formula>ISTEXT(X217)</formula>
    </cfRule>
  </conditionalFormatting>
  <conditionalFormatting sqref="E216:E228 E232">
    <cfRule type="expression" dxfId="6562" priority="3282">
      <formula>ISERROR(E216)</formula>
    </cfRule>
  </conditionalFormatting>
  <conditionalFormatting sqref="E230">
    <cfRule type="cellIs" dxfId="6561" priority="3332" operator="greaterThan">
      <formula>0.1</formula>
    </cfRule>
  </conditionalFormatting>
  <conditionalFormatting sqref="G230">
    <cfRule type="expression" dxfId="6560" priority="3333">
      <formula>ISTEXT(F230)</formula>
    </cfRule>
  </conditionalFormatting>
  <conditionalFormatting sqref="G230">
    <cfRule type="expression" dxfId="6559" priority="3334">
      <formula>ISTEXT(H230)</formula>
    </cfRule>
  </conditionalFormatting>
  <conditionalFormatting sqref="F230">
    <cfRule type="expression" dxfId="6558" priority="3335">
      <formula>ISTEXT(G230)</formula>
    </cfRule>
  </conditionalFormatting>
  <conditionalFormatting sqref="H230">
    <cfRule type="expression" dxfId="6557" priority="3336">
      <formula>ISTEXT(G230)</formula>
    </cfRule>
  </conditionalFormatting>
  <conditionalFormatting sqref="I230">
    <cfRule type="expression" dxfId="6556" priority="3337">
      <formula>ISTEXT(Н7)</formula>
    </cfRule>
  </conditionalFormatting>
  <conditionalFormatting sqref="I230">
    <cfRule type="expression" dxfId="6555" priority="3338">
      <formula>ISTEXT(H230)</formula>
    </cfRule>
  </conditionalFormatting>
  <conditionalFormatting sqref="I230">
    <cfRule type="expression" dxfId="6554" priority="3339">
      <formula>ISTEXT(J230)</formula>
    </cfRule>
  </conditionalFormatting>
  <conditionalFormatting sqref="N230">
    <cfRule type="expression" dxfId="6553" priority="3340">
      <formula>ISTEXT(O230)</formula>
    </cfRule>
  </conditionalFormatting>
  <conditionalFormatting sqref="R230">
    <cfRule type="expression" dxfId="6552" priority="3341">
      <formula>ISTEXT(S230)</formula>
    </cfRule>
  </conditionalFormatting>
  <conditionalFormatting sqref="Q230">
    <cfRule type="expression" dxfId="6551" priority="3342">
      <formula>ISTEXT(P230)</formula>
    </cfRule>
  </conditionalFormatting>
  <conditionalFormatting sqref="Q230">
    <cfRule type="expression" dxfId="6550" priority="3343">
      <formula>ISTEXT(R230)</formula>
    </cfRule>
  </conditionalFormatting>
  <conditionalFormatting sqref="P230">
    <cfRule type="expression" dxfId="6549" priority="3344">
      <formula>ISTEXT(N230)</formula>
    </cfRule>
  </conditionalFormatting>
  <conditionalFormatting sqref="S230">
    <cfRule type="expression" dxfId="6548" priority="3345">
      <formula>ISTEXT(R230)</formula>
    </cfRule>
  </conditionalFormatting>
  <conditionalFormatting sqref="W230">
    <cfRule type="expression" dxfId="6547" priority="3346">
      <formula>ISTEXT(X230)</formula>
    </cfRule>
  </conditionalFormatting>
  <conditionalFormatting sqref="V230">
    <cfRule type="expression" dxfId="6546" priority="3347">
      <formula>ISTEXT(U230)</formula>
    </cfRule>
  </conditionalFormatting>
  <conditionalFormatting sqref="V230">
    <cfRule type="expression" dxfId="6545" priority="3348">
      <formula>ISTEXT(W230)</formula>
    </cfRule>
  </conditionalFormatting>
  <conditionalFormatting sqref="U230">
    <cfRule type="expression" dxfId="6544" priority="3349">
      <formula>ISTEXT(S230)</formula>
    </cfRule>
  </conditionalFormatting>
  <conditionalFormatting sqref="X230">
    <cfRule type="expression" dxfId="6543" priority="3350">
      <formula>ISTEXT(W230)</formula>
    </cfRule>
  </conditionalFormatting>
  <conditionalFormatting sqref="X230">
    <cfRule type="expression" dxfId="6542" priority="3351">
      <formula>ISTEXT(Y230)</formula>
    </cfRule>
  </conditionalFormatting>
  <conditionalFormatting sqref="AA230">
    <cfRule type="expression" dxfId="6541" priority="3352">
      <formula>ISTEXT(Z230)</formula>
    </cfRule>
  </conditionalFormatting>
  <conditionalFormatting sqref="AA230">
    <cfRule type="expression" dxfId="6540" priority="3353">
      <formula>ISTEXT(AB230)</formula>
    </cfRule>
  </conditionalFormatting>
  <conditionalFormatting sqref="Z230">
    <cfRule type="expression" dxfId="6539" priority="3354">
      <formula>ISTEXT(AA230)</formula>
    </cfRule>
  </conditionalFormatting>
  <conditionalFormatting sqref="AB230">
    <cfRule type="expression" dxfId="6538" priority="3355">
      <formula>ISTEXT(AA230)</formula>
    </cfRule>
  </conditionalFormatting>
  <conditionalFormatting sqref="AC230">
    <cfRule type="expression" dxfId="6537" priority="3356">
      <formula>ISTEXT(Н7)</formula>
    </cfRule>
  </conditionalFormatting>
  <conditionalFormatting sqref="AC230">
    <cfRule type="expression" dxfId="6536" priority="3357">
      <formula>ISTEXT(AB230)</formula>
    </cfRule>
  </conditionalFormatting>
  <conditionalFormatting sqref="AC230">
    <cfRule type="expression" dxfId="6535" priority="3358">
      <formula>ISTEXT(AD230)</formula>
    </cfRule>
  </conditionalFormatting>
  <conditionalFormatting sqref="K230">
    <cfRule type="expression" dxfId="6534" priority="3359">
      <formula>ISTEXT(L230)</formula>
    </cfRule>
  </conditionalFormatting>
  <conditionalFormatting sqref="P230">
    <cfRule type="expression" dxfId="6533" priority="3360">
      <formula>ISTEXT(Q230)</formula>
    </cfRule>
  </conditionalFormatting>
  <conditionalFormatting sqref="U230">
    <cfRule type="expression" dxfId="6532" priority="3361">
      <formula>ISTEXT(V230)</formula>
    </cfRule>
  </conditionalFormatting>
  <conditionalFormatting sqref="Z230">
    <cfRule type="expression" dxfId="6531" priority="3362">
      <formula>ISTEXT(X230)</formula>
    </cfRule>
  </conditionalFormatting>
  <conditionalFormatting sqref="E230">
    <cfRule type="expression" dxfId="6530" priority="3363">
      <formula>ISERROR(E230)</formula>
    </cfRule>
  </conditionalFormatting>
  <conditionalFormatting sqref="E229">
    <cfRule type="cellIs" dxfId="6529" priority="3364" operator="greaterThan">
      <formula>0.1</formula>
    </cfRule>
  </conditionalFormatting>
  <conditionalFormatting sqref="H229">
    <cfRule type="expression" dxfId="6528" priority="3365">
      <formula>ISTEXT(I229)</formula>
    </cfRule>
  </conditionalFormatting>
  <conditionalFormatting sqref="G229">
    <cfRule type="expression" dxfId="6527" priority="3366">
      <formula>ISTEXT(H229)</formula>
    </cfRule>
  </conditionalFormatting>
  <conditionalFormatting sqref="F229">
    <cfRule type="expression" dxfId="6526" priority="3367">
      <formula>ISTEXT(G229)</formula>
    </cfRule>
  </conditionalFormatting>
  <conditionalFormatting sqref="H229">
    <cfRule type="expression" dxfId="6525" priority="3368">
      <formula>ISTEXT(G229)</formula>
    </cfRule>
  </conditionalFormatting>
  <conditionalFormatting sqref="I229">
    <cfRule type="expression" dxfId="6524" priority="3369">
      <formula>ISTEXT(Н7)</formula>
    </cfRule>
  </conditionalFormatting>
  <conditionalFormatting sqref="I229">
    <cfRule type="expression" dxfId="6523" priority="3370">
      <formula>ISTEXT(H229)</formula>
    </cfRule>
  </conditionalFormatting>
  <conditionalFormatting sqref="I229">
    <cfRule type="expression" dxfId="6522" priority="3371">
      <formula>ISTEXT(J229)</formula>
    </cfRule>
  </conditionalFormatting>
  <conditionalFormatting sqref="M229">
    <cfRule type="expression" dxfId="6521" priority="3372">
      <formula>ISTEXT(N229)</formula>
    </cfRule>
  </conditionalFormatting>
  <conditionalFormatting sqref="L229">
    <cfRule type="expression" dxfId="6520" priority="3373">
      <formula>ISTEXT(K229)</formula>
    </cfRule>
  </conditionalFormatting>
  <conditionalFormatting sqref="L229">
    <cfRule type="expression" dxfId="6519" priority="3374">
      <formula>ISTEXT(M229)</formula>
    </cfRule>
  </conditionalFormatting>
  <conditionalFormatting sqref="K229">
    <cfRule type="expression" dxfId="6518" priority="3375">
      <formula>ISTEXT(I229)</formula>
    </cfRule>
  </conditionalFormatting>
  <conditionalFormatting sqref="N229">
    <cfRule type="expression" dxfId="6517" priority="3376">
      <formula>ISTEXT(M229)</formula>
    </cfRule>
  </conditionalFormatting>
  <conditionalFormatting sqref="N229">
    <cfRule type="expression" dxfId="6516" priority="3377">
      <formula>ISTEXT(O229)</formula>
    </cfRule>
  </conditionalFormatting>
  <conditionalFormatting sqref="R229">
    <cfRule type="expression" dxfId="6515" priority="3378">
      <formula>ISTEXT(S229)</formula>
    </cfRule>
  </conditionalFormatting>
  <conditionalFormatting sqref="Q229">
    <cfRule type="expression" dxfId="6514" priority="3379">
      <formula>ISTEXT(P229)</formula>
    </cfRule>
  </conditionalFormatting>
  <conditionalFormatting sqref="Q229">
    <cfRule type="expression" dxfId="6513" priority="3380">
      <formula>ISTEXT(R229)</formula>
    </cfRule>
  </conditionalFormatting>
  <conditionalFormatting sqref="P229">
    <cfRule type="expression" dxfId="6512" priority="3381">
      <formula>ISTEXT(N229)</formula>
    </cfRule>
  </conditionalFormatting>
  <conditionalFormatting sqref="R229">
    <cfRule type="expression" dxfId="6511" priority="3382">
      <formula>ISTEXT(Q229)</formula>
    </cfRule>
  </conditionalFormatting>
  <conditionalFormatting sqref="S229">
    <cfRule type="expression" dxfId="6510" priority="3383">
      <formula>ISTEXT(R229)</formula>
    </cfRule>
  </conditionalFormatting>
  <conditionalFormatting sqref="W229">
    <cfRule type="expression" dxfId="6509" priority="3384">
      <formula>ISTEXT(X229)</formula>
    </cfRule>
  </conditionalFormatting>
  <conditionalFormatting sqref="V229">
    <cfRule type="expression" dxfId="6508" priority="3385">
      <formula>ISTEXT(U229)</formula>
    </cfRule>
  </conditionalFormatting>
  <conditionalFormatting sqref="U229">
    <cfRule type="expression" dxfId="6507" priority="3386">
      <formula>ISTEXT(S229)</formula>
    </cfRule>
  </conditionalFormatting>
  <conditionalFormatting sqref="W229">
    <cfRule type="expression" dxfId="6506" priority="3387">
      <formula>ISTEXT(V229)</formula>
    </cfRule>
  </conditionalFormatting>
  <conditionalFormatting sqref="X229">
    <cfRule type="expression" dxfId="6505" priority="3388">
      <formula>ISTEXT(W229)</formula>
    </cfRule>
  </conditionalFormatting>
  <conditionalFormatting sqref="X229">
    <cfRule type="expression" dxfId="6504" priority="3389">
      <formula>ISTEXT(Y229)</formula>
    </cfRule>
  </conditionalFormatting>
  <conditionalFormatting sqref="AA229">
    <cfRule type="expression" dxfId="6503" priority="3390">
      <formula>ISTEXT(Z229)</formula>
    </cfRule>
  </conditionalFormatting>
  <conditionalFormatting sqref="Z229">
    <cfRule type="expression" dxfId="6502" priority="3391">
      <formula>ISTEXT(AA229)</formula>
    </cfRule>
  </conditionalFormatting>
  <conditionalFormatting sqref="AB229">
    <cfRule type="expression" dxfId="6501" priority="3392">
      <formula>ISTEXT(AA229)</formula>
    </cfRule>
  </conditionalFormatting>
  <conditionalFormatting sqref="AC229">
    <cfRule type="expression" dxfId="6500" priority="3393">
      <formula>ISTEXT(Н7)</formula>
    </cfRule>
  </conditionalFormatting>
  <conditionalFormatting sqref="AC229">
    <cfRule type="expression" dxfId="6499" priority="3394">
      <formula>ISTEXT(AD229)</formula>
    </cfRule>
  </conditionalFormatting>
  <conditionalFormatting sqref="K229">
    <cfRule type="expression" dxfId="6498" priority="3395">
      <formula>ISTEXT(L229)</formula>
    </cfRule>
  </conditionalFormatting>
  <conditionalFormatting sqref="P229">
    <cfRule type="expression" dxfId="6497" priority="3396">
      <formula>ISTEXT(Q229)</formula>
    </cfRule>
  </conditionalFormatting>
  <conditionalFormatting sqref="Z229">
    <cfRule type="expression" dxfId="6496" priority="3397">
      <formula>ISTEXT(X229)</formula>
    </cfRule>
  </conditionalFormatting>
  <conditionalFormatting sqref="E229">
    <cfRule type="expression" dxfId="6495" priority="3398">
      <formula>ISERROR(E229)</formula>
    </cfRule>
  </conditionalFormatting>
  <conditionalFormatting sqref="E231">
    <cfRule type="cellIs" dxfId="6494" priority="3442" operator="greaterThan">
      <formula>0.1</formula>
    </cfRule>
  </conditionalFormatting>
  <conditionalFormatting sqref="H231">
    <cfRule type="expression" dxfId="6493" priority="3443">
      <formula>ISTEXT(I231)</formula>
    </cfRule>
  </conditionalFormatting>
  <conditionalFormatting sqref="G231">
    <cfRule type="expression" dxfId="6492" priority="3444">
      <formula>ISTEXT(F231)</formula>
    </cfRule>
  </conditionalFormatting>
  <conditionalFormatting sqref="G231">
    <cfRule type="expression" dxfId="6491" priority="3445">
      <formula>ISTEXT(H231)</formula>
    </cfRule>
  </conditionalFormatting>
  <conditionalFormatting sqref="F231">
    <cfRule type="expression" dxfId="6490" priority="3446">
      <formula>ISTEXT(G231)</formula>
    </cfRule>
  </conditionalFormatting>
  <conditionalFormatting sqref="H231">
    <cfRule type="expression" dxfId="6489" priority="3447">
      <formula>ISTEXT(G231)</formula>
    </cfRule>
  </conditionalFormatting>
  <conditionalFormatting sqref="I231">
    <cfRule type="expression" dxfId="6488" priority="3448">
      <formula>ISTEXT(Н7)</formula>
    </cfRule>
  </conditionalFormatting>
  <conditionalFormatting sqref="I231">
    <cfRule type="expression" dxfId="6487" priority="3449">
      <formula>ISTEXT(H231)</formula>
    </cfRule>
  </conditionalFormatting>
  <conditionalFormatting sqref="I231">
    <cfRule type="expression" dxfId="6486" priority="3450">
      <formula>ISTEXT(J231)</formula>
    </cfRule>
  </conditionalFormatting>
  <conditionalFormatting sqref="M231">
    <cfRule type="expression" dxfId="6485" priority="3451">
      <formula>ISTEXT(N231)</formula>
    </cfRule>
  </conditionalFormatting>
  <conditionalFormatting sqref="L231">
    <cfRule type="expression" dxfId="6484" priority="3452">
      <formula>ISTEXT(K231)</formula>
    </cfRule>
  </conditionalFormatting>
  <conditionalFormatting sqref="L231">
    <cfRule type="expression" dxfId="6483" priority="3453">
      <formula>ISTEXT(M231)</formula>
    </cfRule>
  </conditionalFormatting>
  <conditionalFormatting sqref="K231">
    <cfRule type="expression" dxfId="6482" priority="3454">
      <formula>ISTEXT(I231)</formula>
    </cfRule>
  </conditionalFormatting>
  <conditionalFormatting sqref="M231">
    <cfRule type="expression" dxfId="6481" priority="3455">
      <formula>ISTEXT(L231)</formula>
    </cfRule>
  </conditionalFormatting>
  <conditionalFormatting sqref="N231">
    <cfRule type="expression" dxfId="6480" priority="3456">
      <formula>ISTEXT(M231)</formula>
    </cfRule>
  </conditionalFormatting>
  <conditionalFormatting sqref="N231">
    <cfRule type="expression" dxfId="6479" priority="3457">
      <formula>ISTEXT(O231)</formula>
    </cfRule>
  </conditionalFormatting>
  <conditionalFormatting sqref="R231">
    <cfRule type="expression" dxfId="6478" priority="3458">
      <formula>ISTEXT(S231)</formula>
    </cfRule>
  </conditionalFormatting>
  <conditionalFormatting sqref="Q231">
    <cfRule type="expression" dxfId="6477" priority="3459">
      <formula>ISTEXT(P231)</formula>
    </cfRule>
  </conditionalFormatting>
  <conditionalFormatting sqref="Q231">
    <cfRule type="expression" dxfId="6476" priority="3460">
      <formula>ISTEXT(R231)</formula>
    </cfRule>
  </conditionalFormatting>
  <conditionalFormatting sqref="P231">
    <cfRule type="expression" dxfId="6475" priority="3461">
      <formula>ISTEXT(N231)</formula>
    </cfRule>
  </conditionalFormatting>
  <conditionalFormatting sqref="R231">
    <cfRule type="expression" dxfId="6474" priority="3462">
      <formula>ISTEXT(Q231)</formula>
    </cfRule>
  </conditionalFormatting>
  <conditionalFormatting sqref="S231">
    <cfRule type="expression" dxfId="6473" priority="3463">
      <formula>ISTEXT(R231)</formula>
    </cfRule>
  </conditionalFormatting>
  <conditionalFormatting sqref="S231">
    <cfRule type="expression" dxfId="6472" priority="3464">
      <formula>ISTEXT(T231)</formula>
    </cfRule>
  </conditionalFormatting>
  <conditionalFormatting sqref="W231">
    <cfRule type="expression" dxfId="6471" priority="3465">
      <formula>ISTEXT(X231)</formula>
    </cfRule>
  </conditionalFormatting>
  <conditionalFormatting sqref="V231">
    <cfRule type="expression" dxfId="6470" priority="3466">
      <formula>ISTEXT(U231)</formula>
    </cfRule>
  </conditionalFormatting>
  <conditionalFormatting sqref="V231">
    <cfRule type="expression" dxfId="6469" priority="3467">
      <formula>ISTEXT(W231)</formula>
    </cfRule>
  </conditionalFormatting>
  <conditionalFormatting sqref="U231">
    <cfRule type="expression" dxfId="6468" priority="3468">
      <formula>ISTEXT(S231)</formula>
    </cfRule>
  </conditionalFormatting>
  <conditionalFormatting sqref="W231">
    <cfRule type="expression" dxfId="6467" priority="3469">
      <formula>ISTEXT(V231)</formula>
    </cfRule>
  </conditionalFormatting>
  <conditionalFormatting sqref="X231">
    <cfRule type="expression" dxfId="6466" priority="3470">
      <formula>ISTEXT(W231)</formula>
    </cfRule>
  </conditionalFormatting>
  <conditionalFormatting sqref="X231">
    <cfRule type="expression" dxfId="6465" priority="3471">
      <formula>ISTEXT(Y231)</formula>
    </cfRule>
  </conditionalFormatting>
  <conditionalFormatting sqref="AB231">
    <cfRule type="expression" dxfId="6464" priority="3472">
      <formula>ISTEXT(AC231)</formula>
    </cfRule>
  </conditionalFormatting>
  <conditionalFormatting sqref="AA231">
    <cfRule type="expression" dxfId="6463" priority="3473">
      <formula>ISTEXT(Z231)</formula>
    </cfRule>
  </conditionalFormatting>
  <conditionalFormatting sqref="AA231">
    <cfRule type="expression" dxfId="6462" priority="3474">
      <formula>ISTEXT(AB231)</formula>
    </cfRule>
  </conditionalFormatting>
  <conditionalFormatting sqref="Z231">
    <cfRule type="expression" dxfId="6461" priority="3475">
      <formula>ISTEXT(AA231)</formula>
    </cfRule>
  </conditionalFormatting>
  <conditionalFormatting sqref="AB231">
    <cfRule type="expression" dxfId="6460" priority="3476">
      <formula>ISTEXT(AA231)</formula>
    </cfRule>
  </conditionalFormatting>
  <conditionalFormatting sqref="AC231">
    <cfRule type="expression" dxfId="6459" priority="3477">
      <formula>ISTEXT(Н7)</formula>
    </cfRule>
  </conditionalFormatting>
  <conditionalFormatting sqref="AC231">
    <cfRule type="expression" dxfId="6458" priority="3478">
      <formula>ISTEXT(AB231)</formula>
    </cfRule>
  </conditionalFormatting>
  <conditionalFormatting sqref="AC231">
    <cfRule type="expression" dxfId="6457" priority="3479">
      <formula>ISTEXT(AD231)</formula>
    </cfRule>
  </conditionalFormatting>
  <conditionalFormatting sqref="K231">
    <cfRule type="expression" dxfId="6456" priority="3480">
      <formula>ISTEXT(L231)</formula>
    </cfRule>
  </conditionalFormatting>
  <conditionalFormatting sqref="P231">
    <cfRule type="expression" dxfId="6455" priority="3481">
      <formula>ISTEXT(Q231)</formula>
    </cfRule>
  </conditionalFormatting>
  <conditionalFormatting sqref="U231">
    <cfRule type="expression" dxfId="6454" priority="3482">
      <formula>ISTEXT(V231)</formula>
    </cfRule>
  </conditionalFormatting>
  <conditionalFormatting sqref="Z231">
    <cfRule type="expression" dxfId="6453" priority="3483">
      <formula>ISTEXT(X231)</formula>
    </cfRule>
  </conditionalFormatting>
  <conditionalFormatting sqref="E231">
    <cfRule type="expression" dxfId="6452" priority="3484">
      <formula>ISERROR(E231)</formula>
    </cfRule>
  </conditionalFormatting>
  <conditionalFormatting sqref="D5:D17 D23:D26">
    <cfRule type="expression" dxfId="6451" priority="3485">
      <formula>$A5&gt;$C$2</formula>
    </cfRule>
  </conditionalFormatting>
  <conditionalFormatting sqref="D2">
    <cfRule type="expression" dxfId="6450" priority="3486">
      <formula>LEN($C$2)=0</formula>
    </cfRule>
  </conditionalFormatting>
  <conditionalFormatting sqref="D27:D37">
    <cfRule type="expression" dxfId="6449" priority="3487">
      <formula>$A27&gt;$C$2</formula>
    </cfRule>
  </conditionalFormatting>
  <conditionalFormatting sqref="D22">
    <cfRule type="expression" dxfId="6448" priority="3488">
      <formula>$A22&gt;$C$2</formula>
    </cfRule>
  </conditionalFormatting>
  <conditionalFormatting sqref="D19 D21">
    <cfRule type="expression" dxfId="6447" priority="3489">
      <formula>$A19&gt;$C$2</formula>
    </cfRule>
  </conditionalFormatting>
  <conditionalFormatting sqref="D18">
    <cfRule type="expression" dxfId="6446" priority="3490">
      <formula>$A18&gt;$C$2</formula>
    </cfRule>
  </conditionalFormatting>
  <conditionalFormatting sqref="D20">
    <cfRule type="expression" dxfId="6445" priority="3491">
      <formula>$A20&gt;$C$2</formula>
    </cfRule>
  </conditionalFormatting>
  <conditionalFormatting sqref="D44">
    <cfRule type="expression" dxfId="6444" priority="3492">
      <formula>$A44&gt;$C$2</formula>
    </cfRule>
  </conditionalFormatting>
  <conditionalFormatting sqref="D39">
    <cfRule type="expression" dxfId="6443" priority="3493">
      <formula>$A39&gt;$C$2</formula>
    </cfRule>
  </conditionalFormatting>
  <conditionalFormatting sqref="D38">
    <cfRule type="expression" dxfId="6442" priority="3494">
      <formula>$A38&gt;$C$2</formula>
    </cfRule>
  </conditionalFormatting>
  <conditionalFormatting sqref="D41">
    <cfRule type="expression" dxfId="6441" priority="3495">
      <formula>$A41&gt;$C$2</formula>
    </cfRule>
  </conditionalFormatting>
  <conditionalFormatting sqref="D40">
    <cfRule type="expression" dxfId="6440" priority="3496">
      <formula>$A40&gt;$C$2</formula>
    </cfRule>
  </conditionalFormatting>
  <conditionalFormatting sqref="D43">
    <cfRule type="expression" dxfId="6439" priority="3497">
      <formula>$A43&gt;$C$2</formula>
    </cfRule>
  </conditionalFormatting>
  <conditionalFormatting sqref="D42">
    <cfRule type="expression" dxfId="6438" priority="3498">
      <formula>$A42&gt;$C$2</formula>
    </cfRule>
  </conditionalFormatting>
  <dataValidations count="2">
    <dataValidation type="list" allowBlank="1" showErrorMessage="1" sqref="K7:N8 K9:M9 F7:I24 K10:N24 P7:S24 U7:X24 Z7:AC24 P25 F27:I44 K27:N44 P27:S44 U27:X44 Z27:AC44 F47:I62 K47:N62 P47:S62 U47:X62 Z47:AC62 F65:I82 K65:N82 P65:S82 U65:X82 Z65:AC82 F85:I102 K85:N102 P85:S102 U85:X102 Z85:AC102 F105:I120 K105:N120 P105:S120 U105:X120 Z105:AC120 F123:I140 K123:N140 P123:S140 U123:X140 Z123:AC140 F143:I160 K143:N160 P143:S160 U143:X160 Z143:AC160 F163:I178 K163:N178 P163:S178 U163:X178 Z163:AC178 F181:I196 K181:N196 P181:S196 U181:X196 Z181:AC196 F199:I214 K199:N214 P199:S214 U199:X214 Z199:AC214 F217:I231 K217:N231 P217:S231 U217:X231 Z217:AC231">
      <formula1>$F$1:$K$1</formula1>
    </dataValidation>
    <dataValidation type="decimal" operator="greaterThanOrEqual" allowBlank="1" showInputMessage="1" showErrorMessage="1" prompt="Укажите число классов" sqref="C2:E2">
      <formula1>0</formula1>
    </dataValidation>
  </dataValidations>
  <pageMargins left="0.70866141732283472" right="0.70866141732283472" top="0.27" bottom="0.26" header="0" footer="0"/>
  <pageSetup paperSize="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L185"/>
  <sheetViews>
    <sheetView showGridLines="0" workbookViewId="0">
      <pane xSplit="3" ySplit="4" topLeftCell="D191" activePane="bottomRight" state="frozen"/>
      <selection pane="topRight" activeCell="D1" sqref="D1"/>
      <selection pane="bottomLeft" activeCell="A5" sqref="A5"/>
      <selection pane="bottomRight" activeCell="AM3" sqref="AM3"/>
    </sheetView>
  </sheetViews>
  <sheetFormatPr defaultColWidth="11.25" defaultRowHeight="15" customHeight="1" x14ac:dyDescent="0.25"/>
  <cols>
    <col min="1" max="1" width="8.375" hidden="1" customWidth="1"/>
    <col min="2" max="2" width="32.625" customWidth="1"/>
    <col min="3" max="5" width="9.375" customWidth="1"/>
    <col min="6" max="30" width="2.125" customWidth="1"/>
    <col min="31" max="31" width="2.5" hidden="1" customWidth="1"/>
    <col min="32" max="35" width="3.875" customWidth="1"/>
    <col min="36" max="37" width="3.75" customWidth="1"/>
    <col min="38" max="38" width="8.75" customWidth="1"/>
  </cols>
  <sheetData>
    <row r="1" spans="1:38" ht="32.25" customHeight="1" x14ac:dyDescent="0.25">
      <c r="A1" s="35"/>
      <c r="B1" s="145" t="s">
        <v>47</v>
      </c>
      <c r="C1" s="139"/>
      <c r="D1" s="36"/>
      <c r="E1" s="37" t="s">
        <v>48</v>
      </c>
      <c r="F1" s="38" t="s">
        <v>17</v>
      </c>
      <c r="G1" s="38" t="s">
        <v>18</v>
      </c>
      <c r="H1" s="38" t="s">
        <v>15</v>
      </c>
      <c r="I1" s="38" t="s">
        <v>19</v>
      </c>
      <c r="J1" s="38" t="s">
        <v>20</v>
      </c>
      <c r="K1" s="38" t="s">
        <v>21</v>
      </c>
      <c r="L1" s="39"/>
      <c r="M1" s="39"/>
      <c r="N1" s="39"/>
      <c r="O1" s="39"/>
      <c r="P1" s="39"/>
      <c r="Q1" s="39"/>
      <c r="R1" s="40"/>
      <c r="S1" s="40"/>
      <c r="T1" s="41"/>
      <c r="U1" s="41"/>
      <c r="V1" s="41"/>
      <c r="W1" s="41"/>
      <c r="X1" s="146" t="s">
        <v>235</v>
      </c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42"/>
    </row>
    <row r="2" spans="1:38" ht="102" customHeight="1" x14ac:dyDescent="0.25">
      <c r="A2" s="35"/>
      <c r="B2" s="43" t="s">
        <v>192</v>
      </c>
      <c r="C2" s="15">
        <v>9</v>
      </c>
      <c r="D2" s="44"/>
      <c r="E2" s="45"/>
      <c r="F2" s="46" t="s">
        <v>22</v>
      </c>
      <c r="G2" s="46" t="s">
        <v>23</v>
      </c>
      <c r="H2" s="46" t="s">
        <v>24</v>
      </c>
      <c r="I2" s="46" t="s">
        <v>25</v>
      </c>
      <c r="J2" s="46" t="s">
        <v>26</v>
      </c>
      <c r="K2" s="46" t="s">
        <v>27</v>
      </c>
      <c r="L2" s="40"/>
      <c r="M2" s="40"/>
      <c r="N2" s="40"/>
      <c r="O2" s="40"/>
      <c r="P2" s="40"/>
      <c r="Q2" s="40"/>
      <c r="R2" s="40"/>
      <c r="S2" s="40"/>
      <c r="T2" s="41"/>
      <c r="U2" s="41"/>
      <c r="V2" s="41"/>
      <c r="W2" s="41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42"/>
    </row>
    <row r="3" spans="1:38" ht="16.5" customHeight="1" x14ac:dyDescent="0.25">
      <c r="A3" s="47"/>
      <c r="B3" s="141" t="s">
        <v>50</v>
      </c>
      <c r="C3" s="138"/>
      <c r="D3" s="138"/>
      <c r="E3" s="139"/>
      <c r="F3" s="140" t="s">
        <v>51</v>
      </c>
      <c r="G3" s="138"/>
      <c r="H3" s="138"/>
      <c r="I3" s="138"/>
      <c r="J3" s="139"/>
      <c r="K3" s="140" t="s">
        <v>52</v>
      </c>
      <c r="L3" s="138"/>
      <c r="M3" s="138"/>
      <c r="N3" s="138"/>
      <c r="O3" s="139"/>
      <c r="P3" s="140" t="s">
        <v>53</v>
      </c>
      <c r="Q3" s="138"/>
      <c r="R3" s="138"/>
      <c r="S3" s="138"/>
      <c r="T3" s="139"/>
      <c r="U3" s="140" t="s">
        <v>54</v>
      </c>
      <c r="V3" s="138"/>
      <c r="W3" s="138"/>
      <c r="X3" s="138"/>
      <c r="Y3" s="139"/>
      <c r="Z3" s="140" t="s">
        <v>55</v>
      </c>
      <c r="AA3" s="138"/>
      <c r="AB3" s="138"/>
      <c r="AC3" s="138"/>
      <c r="AD3" s="139"/>
      <c r="AE3" s="49"/>
      <c r="AF3" s="141" t="s">
        <v>56</v>
      </c>
      <c r="AG3" s="138"/>
      <c r="AH3" s="138"/>
      <c r="AI3" s="138"/>
      <c r="AJ3" s="138"/>
      <c r="AK3" s="139"/>
    </row>
    <row r="4" spans="1:38" ht="116.25" customHeight="1" x14ac:dyDescent="0.25">
      <c r="A4" s="35"/>
      <c r="B4" s="50" t="s">
        <v>57</v>
      </c>
      <c r="C4" s="51" t="s">
        <v>58</v>
      </c>
      <c r="D4" s="52" t="s">
        <v>59</v>
      </c>
      <c r="E4" s="53" t="s">
        <v>60</v>
      </c>
      <c r="F4" s="54" t="s">
        <v>61</v>
      </c>
      <c r="G4" s="54" t="s">
        <v>62</v>
      </c>
      <c r="H4" s="54" t="s">
        <v>63</v>
      </c>
      <c r="I4" s="54" t="s">
        <v>64</v>
      </c>
      <c r="J4" s="55" t="s">
        <v>65</v>
      </c>
      <c r="K4" s="54" t="s">
        <v>61</v>
      </c>
      <c r="L4" s="54" t="s">
        <v>62</v>
      </c>
      <c r="M4" s="54" t="s">
        <v>63</v>
      </c>
      <c r="N4" s="54" t="s">
        <v>64</v>
      </c>
      <c r="O4" s="55" t="s">
        <v>65</v>
      </c>
      <c r="P4" s="54" t="s">
        <v>61</v>
      </c>
      <c r="Q4" s="54" t="s">
        <v>62</v>
      </c>
      <c r="R4" s="54" t="s">
        <v>63</v>
      </c>
      <c r="S4" s="54" t="s">
        <v>64</v>
      </c>
      <c r="T4" s="55" t="s">
        <v>65</v>
      </c>
      <c r="U4" s="54" t="s">
        <v>61</v>
      </c>
      <c r="V4" s="54" t="s">
        <v>62</v>
      </c>
      <c r="W4" s="54" t="s">
        <v>63</v>
      </c>
      <c r="X4" s="54" t="s">
        <v>64</v>
      </c>
      <c r="Y4" s="55" t="s">
        <v>65</v>
      </c>
      <c r="Z4" s="54" t="s">
        <v>61</v>
      </c>
      <c r="AA4" s="54" t="s">
        <v>62</v>
      </c>
      <c r="AB4" s="54" t="s">
        <v>63</v>
      </c>
      <c r="AC4" s="54" t="s">
        <v>64</v>
      </c>
      <c r="AD4" s="55" t="s">
        <v>65</v>
      </c>
      <c r="AE4" s="42"/>
      <c r="AF4" s="56" t="str">
        <f t="shared" ref="AF4:AK4" si="0">F2</f>
        <v>федеральные</v>
      </c>
      <c r="AG4" s="56" t="str">
        <f t="shared" si="0"/>
        <v>региональные</v>
      </c>
      <c r="AH4" s="56" t="str">
        <f t="shared" si="0"/>
        <v>административные</v>
      </c>
      <c r="AI4" s="56" t="str">
        <f t="shared" si="0"/>
        <v>предметные</v>
      </c>
      <c r="AJ4" s="57" t="str">
        <f t="shared" si="0"/>
        <v>ккк</v>
      </c>
      <c r="AK4" s="58" t="str">
        <f t="shared" si="0"/>
        <v>ссс</v>
      </c>
      <c r="AL4" s="42"/>
    </row>
    <row r="5" spans="1:38" ht="15.75" x14ac:dyDescent="0.25">
      <c r="A5" s="35"/>
      <c r="B5" s="59" t="s">
        <v>193</v>
      </c>
      <c r="C5" s="60"/>
      <c r="D5" s="61"/>
      <c r="E5" s="62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142"/>
      <c r="AA5" s="143"/>
      <c r="AB5" s="143"/>
      <c r="AC5" s="143"/>
      <c r="AD5" s="143"/>
      <c r="AE5" s="143"/>
      <c r="AF5" s="143"/>
      <c r="AG5" s="143"/>
      <c r="AH5" s="143"/>
      <c r="AI5" s="144"/>
      <c r="AJ5" s="64"/>
      <c r="AK5" s="64"/>
      <c r="AL5" s="42"/>
    </row>
    <row r="6" spans="1:38" ht="15.75" x14ac:dyDescent="0.25">
      <c r="A6" s="35">
        <v>1</v>
      </c>
      <c r="B6" s="149" t="s">
        <v>67</v>
      </c>
      <c r="C6" s="150"/>
      <c r="D6" s="65"/>
      <c r="E6" s="66"/>
      <c r="F6" s="151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67">
        <v>1</v>
      </c>
      <c r="AF6" s="68"/>
      <c r="AG6" s="68"/>
      <c r="AH6" s="68"/>
      <c r="AI6" s="68"/>
      <c r="AJ6" s="49"/>
      <c r="AK6" s="49"/>
      <c r="AL6" s="42"/>
    </row>
    <row r="7" spans="1:38" ht="15.75" x14ac:dyDescent="0.25">
      <c r="A7" s="35">
        <v>1</v>
      </c>
      <c r="B7" s="97" t="s">
        <v>68</v>
      </c>
      <c r="C7" s="100" t="s">
        <v>194</v>
      </c>
      <c r="D7" s="90">
        <v>54</v>
      </c>
      <c r="E7" s="72">
        <f t="shared" ref="E7:E18" si="1">(J7+O7+T7+Y7+AD7)/D7</f>
        <v>7.407407407407407E-2</v>
      </c>
      <c r="F7" s="73"/>
      <c r="G7" s="73"/>
      <c r="H7" s="73"/>
      <c r="I7" s="73"/>
      <c r="J7" s="76">
        <f t="shared" ref="J7:J24" si="2">COUNTA(F7:I7)</f>
        <v>0</v>
      </c>
      <c r="K7" s="74" t="s">
        <v>19</v>
      </c>
      <c r="L7" s="73"/>
      <c r="M7" s="73"/>
      <c r="N7" s="74" t="s">
        <v>19</v>
      </c>
      <c r="O7" s="76">
        <f t="shared" ref="O7:O24" si="3">COUNTA(K7:N7)</f>
        <v>2</v>
      </c>
      <c r="P7" s="73"/>
      <c r="Q7" s="73"/>
      <c r="R7" s="73"/>
      <c r="S7" s="73"/>
      <c r="T7" s="76">
        <f t="shared" ref="T7:T20" si="4">COUNTA(P7:S7)</f>
        <v>0</v>
      </c>
      <c r="U7" s="74" t="s">
        <v>19</v>
      </c>
      <c r="V7" s="73"/>
      <c r="W7" s="73"/>
      <c r="X7" s="74" t="s">
        <v>17</v>
      </c>
      <c r="Y7" s="76">
        <f t="shared" ref="Y7:Y18" si="5">COUNTA(U7:X7)</f>
        <v>2</v>
      </c>
      <c r="Z7" s="73"/>
      <c r="AA7" s="73"/>
      <c r="AB7" s="73"/>
      <c r="AC7" s="73"/>
      <c r="AD7" s="77">
        <f t="shared" ref="AD7:AD13" si="6">COUNTA(Z7:AC7)</f>
        <v>0</v>
      </c>
      <c r="AE7" s="42">
        <v>1</v>
      </c>
      <c r="AF7" s="48">
        <f t="shared" ref="AF7:AF24" si="7">COUNTIF(F7:AD7,$F$1)</f>
        <v>1</v>
      </c>
      <c r="AG7" s="48">
        <f t="shared" ref="AG7:AG9" si="8">COUNTIF(F7:AD7,$G$1)</f>
        <v>0</v>
      </c>
      <c r="AH7" s="48">
        <f t="shared" ref="AH7:AH24" si="9">COUNTIF(F7:AD7,$H$1)</f>
        <v>0</v>
      </c>
      <c r="AI7" s="48">
        <f t="shared" ref="AI7:AI13" si="10">COUNTIF(F7:AD7,$I$1)</f>
        <v>3</v>
      </c>
      <c r="AJ7" s="73">
        <f t="shared" ref="AJ7:AJ24" si="11">IF($J$1&gt;0,COUNTIF(F7:AD7,$J$1),0)</f>
        <v>0</v>
      </c>
      <c r="AK7" s="73">
        <f t="shared" ref="AK7:AK24" si="12">IF($K$1&gt;0,COUNTIF(F7:AD7,$K$1),0)</f>
        <v>0</v>
      </c>
      <c r="AL7" s="78"/>
    </row>
    <row r="8" spans="1:38" ht="15.75" x14ac:dyDescent="0.25">
      <c r="A8" s="35">
        <v>1</v>
      </c>
      <c r="B8" s="97" t="s">
        <v>143</v>
      </c>
      <c r="C8" s="100" t="s">
        <v>194</v>
      </c>
      <c r="D8" s="91">
        <v>36</v>
      </c>
      <c r="E8" s="72">
        <f t="shared" si="1"/>
        <v>2.7777777777777776E-2</v>
      </c>
      <c r="F8" s="73"/>
      <c r="G8" s="73"/>
      <c r="H8" s="73"/>
      <c r="I8" s="73"/>
      <c r="J8" s="76">
        <f t="shared" si="2"/>
        <v>0</v>
      </c>
      <c r="K8" s="73"/>
      <c r="L8" s="73"/>
      <c r="M8" s="73"/>
      <c r="N8" s="73"/>
      <c r="O8" s="76">
        <f t="shared" si="3"/>
        <v>0</v>
      </c>
      <c r="P8" s="73"/>
      <c r="Q8" s="73"/>
      <c r="R8" s="73"/>
      <c r="S8" s="73"/>
      <c r="T8" s="76">
        <f t="shared" si="4"/>
        <v>0</v>
      </c>
      <c r="U8" s="73"/>
      <c r="V8" s="73"/>
      <c r="W8" s="73"/>
      <c r="X8" s="74" t="s">
        <v>19</v>
      </c>
      <c r="Y8" s="76">
        <f t="shared" si="5"/>
        <v>1</v>
      </c>
      <c r="Z8" s="73"/>
      <c r="AA8" s="73"/>
      <c r="AB8" s="73"/>
      <c r="AC8" s="73"/>
      <c r="AD8" s="77">
        <f t="shared" si="6"/>
        <v>0</v>
      </c>
      <c r="AE8" s="42">
        <v>1</v>
      </c>
      <c r="AF8" s="48">
        <f t="shared" si="7"/>
        <v>0</v>
      </c>
      <c r="AG8" s="48">
        <f t="shared" si="8"/>
        <v>0</v>
      </c>
      <c r="AH8" s="48">
        <f t="shared" si="9"/>
        <v>0</v>
      </c>
      <c r="AI8" s="48">
        <f t="shared" si="10"/>
        <v>1</v>
      </c>
      <c r="AJ8" s="73">
        <f t="shared" si="11"/>
        <v>0</v>
      </c>
      <c r="AK8" s="73">
        <f t="shared" si="12"/>
        <v>0</v>
      </c>
      <c r="AL8" s="78"/>
    </row>
    <row r="9" spans="1:38" ht="15.75" x14ac:dyDescent="0.25">
      <c r="A9" s="35">
        <v>1</v>
      </c>
      <c r="B9" s="97" t="s">
        <v>144</v>
      </c>
      <c r="C9" s="100" t="s">
        <v>194</v>
      </c>
      <c r="D9" s="91">
        <v>54</v>
      </c>
      <c r="E9" s="72">
        <f t="shared" si="1"/>
        <v>9.2592592592592587E-2</v>
      </c>
      <c r="F9" s="73"/>
      <c r="G9" s="73" t="s">
        <v>19</v>
      </c>
      <c r="H9" s="73"/>
      <c r="I9" s="73"/>
      <c r="J9" s="76">
        <f t="shared" si="2"/>
        <v>1</v>
      </c>
      <c r="K9" s="73"/>
      <c r="L9" s="73"/>
      <c r="M9" s="73" t="s">
        <v>19</v>
      </c>
      <c r="N9" s="73"/>
      <c r="O9" s="76">
        <f t="shared" si="3"/>
        <v>1</v>
      </c>
      <c r="P9" s="73"/>
      <c r="Q9" s="73" t="s">
        <v>19</v>
      </c>
      <c r="R9" s="73"/>
      <c r="S9" s="73"/>
      <c r="T9" s="76">
        <f t="shared" si="4"/>
        <v>1</v>
      </c>
      <c r="U9" s="73"/>
      <c r="V9" s="73" t="s">
        <v>19</v>
      </c>
      <c r="W9" s="73"/>
      <c r="X9" s="73"/>
      <c r="Y9" s="76">
        <f t="shared" si="5"/>
        <v>1</v>
      </c>
      <c r="Z9" s="73"/>
      <c r="AA9" s="73"/>
      <c r="AB9" s="73" t="s">
        <v>19</v>
      </c>
      <c r="AC9" s="73"/>
      <c r="AD9" s="77">
        <f t="shared" si="6"/>
        <v>1</v>
      </c>
      <c r="AE9" s="42">
        <v>1</v>
      </c>
      <c r="AF9" s="48">
        <f t="shared" si="7"/>
        <v>0</v>
      </c>
      <c r="AG9" s="48">
        <f t="shared" si="8"/>
        <v>0</v>
      </c>
      <c r="AH9" s="48">
        <f t="shared" si="9"/>
        <v>0</v>
      </c>
      <c r="AI9" s="48">
        <f t="shared" si="10"/>
        <v>5</v>
      </c>
      <c r="AJ9" s="73">
        <f t="shared" si="11"/>
        <v>0</v>
      </c>
      <c r="AK9" s="73">
        <f t="shared" si="12"/>
        <v>0</v>
      </c>
      <c r="AL9" s="78"/>
    </row>
    <row r="10" spans="1:38" ht="15.75" x14ac:dyDescent="0.25">
      <c r="A10" s="35">
        <v>1</v>
      </c>
      <c r="B10" s="97" t="s">
        <v>176</v>
      </c>
      <c r="C10" s="100" t="s">
        <v>194</v>
      </c>
      <c r="D10" s="91">
        <v>54</v>
      </c>
      <c r="E10" s="72">
        <f t="shared" si="1"/>
        <v>9.2592592592592587E-2</v>
      </c>
      <c r="F10" s="73"/>
      <c r="G10" s="73"/>
      <c r="H10" s="74" t="s">
        <v>20</v>
      </c>
      <c r="I10" s="73"/>
      <c r="J10" s="76">
        <f t="shared" si="2"/>
        <v>1</v>
      </c>
      <c r="K10" s="73"/>
      <c r="L10" s="73"/>
      <c r="M10" s="74" t="s">
        <v>20</v>
      </c>
      <c r="N10" s="73"/>
      <c r="O10" s="76">
        <f t="shared" si="3"/>
        <v>1</v>
      </c>
      <c r="P10" s="73"/>
      <c r="Q10" s="73"/>
      <c r="R10" s="74"/>
      <c r="S10" s="73"/>
      <c r="T10" s="76">
        <f t="shared" si="4"/>
        <v>0</v>
      </c>
      <c r="U10" s="73"/>
      <c r="V10" s="74"/>
      <c r="W10" s="73"/>
      <c r="X10" s="74" t="s">
        <v>17</v>
      </c>
      <c r="Y10" s="76">
        <f t="shared" si="5"/>
        <v>1</v>
      </c>
      <c r="Z10" s="74" t="s">
        <v>15</v>
      </c>
      <c r="AA10" s="73"/>
      <c r="AB10" s="73"/>
      <c r="AC10" s="74" t="s">
        <v>20</v>
      </c>
      <c r="AD10" s="77">
        <f t="shared" si="6"/>
        <v>2</v>
      </c>
      <c r="AE10" s="42">
        <v>3</v>
      </c>
      <c r="AF10" s="48">
        <f t="shared" si="7"/>
        <v>1</v>
      </c>
      <c r="AG10" s="48">
        <f t="shared" ref="AG10:AG11" si="13">COUNTIF(F10:AE10,$G$1)</f>
        <v>0</v>
      </c>
      <c r="AH10" s="48">
        <f t="shared" si="9"/>
        <v>1</v>
      </c>
      <c r="AI10" s="48">
        <f t="shared" si="10"/>
        <v>0</v>
      </c>
      <c r="AJ10" s="73">
        <f t="shared" si="11"/>
        <v>3</v>
      </c>
      <c r="AK10" s="73">
        <f t="shared" si="12"/>
        <v>0</v>
      </c>
      <c r="AL10" s="78"/>
    </row>
    <row r="11" spans="1:38" ht="15.75" x14ac:dyDescent="0.25">
      <c r="A11" s="35">
        <v>1</v>
      </c>
      <c r="B11" s="97" t="s">
        <v>177</v>
      </c>
      <c r="C11" s="100" t="s">
        <v>194</v>
      </c>
      <c r="D11" s="91">
        <v>36</v>
      </c>
      <c r="E11" s="72">
        <f t="shared" si="1"/>
        <v>8.3333333333333329E-2</v>
      </c>
      <c r="F11" s="74" t="s">
        <v>20</v>
      </c>
      <c r="G11" s="73"/>
      <c r="H11" s="73"/>
      <c r="I11" s="73"/>
      <c r="J11" s="76">
        <f t="shared" si="2"/>
        <v>1</v>
      </c>
      <c r="K11" s="73"/>
      <c r="L11" s="74"/>
      <c r="M11" s="73"/>
      <c r="N11" s="73"/>
      <c r="O11" s="76">
        <f t="shared" si="3"/>
        <v>0</v>
      </c>
      <c r="P11" s="73"/>
      <c r="Q11" s="73"/>
      <c r="R11" s="74"/>
      <c r="S11" s="73"/>
      <c r="T11" s="76">
        <f t="shared" si="4"/>
        <v>0</v>
      </c>
      <c r="U11" s="73"/>
      <c r="V11" s="73"/>
      <c r="W11" s="73"/>
      <c r="X11" s="73"/>
      <c r="Y11" s="76">
        <f t="shared" si="5"/>
        <v>0</v>
      </c>
      <c r="Z11" s="73"/>
      <c r="AA11" s="74" t="s">
        <v>20</v>
      </c>
      <c r="AB11" s="73"/>
      <c r="AC11" s="74" t="s">
        <v>15</v>
      </c>
      <c r="AD11" s="77">
        <f t="shared" si="6"/>
        <v>2</v>
      </c>
      <c r="AE11" s="42">
        <v>3</v>
      </c>
      <c r="AF11" s="48">
        <f t="shared" si="7"/>
        <v>0</v>
      </c>
      <c r="AG11" s="48">
        <f t="shared" si="13"/>
        <v>0</v>
      </c>
      <c r="AH11" s="48">
        <f t="shared" si="9"/>
        <v>1</v>
      </c>
      <c r="AI11" s="48">
        <f t="shared" si="10"/>
        <v>0</v>
      </c>
      <c r="AJ11" s="73">
        <f t="shared" si="11"/>
        <v>2</v>
      </c>
      <c r="AK11" s="73">
        <f t="shared" si="12"/>
        <v>0</v>
      </c>
      <c r="AL11" s="78"/>
    </row>
    <row r="12" spans="1:38" ht="15.75" x14ac:dyDescent="0.25">
      <c r="A12" s="35">
        <v>1</v>
      </c>
      <c r="B12" s="97" t="s">
        <v>178</v>
      </c>
      <c r="C12" s="100" t="s">
        <v>194</v>
      </c>
      <c r="D12" s="91">
        <v>18</v>
      </c>
      <c r="E12" s="72">
        <f t="shared" si="1"/>
        <v>0</v>
      </c>
      <c r="F12" s="73"/>
      <c r="G12" s="73"/>
      <c r="H12" s="73"/>
      <c r="I12" s="73"/>
      <c r="J12" s="76">
        <f t="shared" si="2"/>
        <v>0</v>
      </c>
      <c r="K12" s="73"/>
      <c r="L12" s="73"/>
      <c r="M12" s="73"/>
      <c r="N12" s="73"/>
      <c r="O12" s="76">
        <f t="shared" si="3"/>
        <v>0</v>
      </c>
      <c r="P12" s="73"/>
      <c r="Q12" s="73"/>
      <c r="R12" s="73"/>
      <c r="S12" s="73"/>
      <c r="T12" s="76">
        <f t="shared" si="4"/>
        <v>0</v>
      </c>
      <c r="U12" s="73"/>
      <c r="V12" s="73"/>
      <c r="W12" s="73"/>
      <c r="X12" s="73"/>
      <c r="Y12" s="76">
        <f t="shared" si="5"/>
        <v>0</v>
      </c>
      <c r="Z12" s="73"/>
      <c r="AA12" s="73"/>
      <c r="AB12" s="73"/>
      <c r="AC12" s="73"/>
      <c r="AD12" s="77">
        <f t="shared" si="6"/>
        <v>0</v>
      </c>
      <c r="AE12" s="42">
        <v>1</v>
      </c>
      <c r="AF12" s="48">
        <f t="shared" si="7"/>
        <v>0</v>
      </c>
      <c r="AG12" s="48">
        <f t="shared" ref="AG12:AG24" si="14">COUNTIF(F12:AD12,$G$1)</f>
        <v>0</v>
      </c>
      <c r="AH12" s="48">
        <f t="shared" si="9"/>
        <v>0</v>
      </c>
      <c r="AI12" s="48">
        <f t="shared" si="10"/>
        <v>0</v>
      </c>
      <c r="AJ12" s="73">
        <f t="shared" si="11"/>
        <v>0</v>
      </c>
      <c r="AK12" s="73">
        <f t="shared" si="12"/>
        <v>0</v>
      </c>
      <c r="AL12" s="78"/>
    </row>
    <row r="13" spans="1:38" ht="15.75" x14ac:dyDescent="0.25">
      <c r="A13" s="35">
        <v>1</v>
      </c>
      <c r="B13" s="97" t="s">
        <v>145</v>
      </c>
      <c r="C13" s="100" t="s">
        <v>194</v>
      </c>
      <c r="D13" s="91">
        <v>36</v>
      </c>
      <c r="E13" s="72">
        <f t="shared" si="1"/>
        <v>5.5555555555555552E-2</v>
      </c>
      <c r="F13" s="73"/>
      <c r="G13" s="73"/>
      <c r="H13" s="73"/>
      <c r="I13" s="73"/>
      <c r="J13" s="76">
        <f t="shared" si="2"/>
        <v>0</v>
      </c>
      <c r="K13" s="73"/>
      <c r="L13" s="73"/>
      <c r="M13" s="73"/>
      <c r="N13" s="73"/>
      <c r="O13" s="76">
        <f t="shared" si="3"/>
        <v>0</v>
      </c>
      <c r="P13" s="73"/>
      <c r="Q13" s="73"/>
      <c r="R13" s="73"/>
      <c r="S13" s="73"/>
      <c r="T13" s="76">
        <f t="shared" si="4"/>
        <v>0</v>
      </c>
      <c r="U13" s="73"/>
      <c r="V13" s="73"/>
      <c r="W13" s="74" t="s">
        <v>17</v>
      </c>
      <c r="X13" s="73"/>
      <c r="Y13" s="76">
        <f t="shared" si="5"/>
        <v>1</v>
      </c>
      <c r="Z13" s="73"/>
      <c r="AA13" s="73"/>
      <c r="AB13" s="73"/>
      <c r="AC13" s="74" t="s">
        <v>19</v>
      </c>
      <c r="AD13" s="77">
        <f t="shared" si="6"/>
        <v>1</v>
      </c>
      <c r="AE13" s="42">
        <v>1</v>
      </c>
      <c r="AF13" s="48">
        <f t="shared" si="7"/>
        <v>1</v>
      </c>
      <c r="AG13" s="48">
        <f t="shared" si="14"/>
        <v>0</v>
      </c>
      <c r="AH13" s="48">
        <f t="shared" si="9"/>
        <v>0</v>
      </c>
      <c r="AI13" s="48">
        <f t="shared" si="10"/>
        <v>1</v>
      </c>
      <c r="AJ13" s="73">
        <f t="shared" si="11"/>
        <v>0</v>
      </c>
      <c r="AK13" s="73">
        <f t="shared" si="12"/>
        <v>0</v>
      </c>
      <c r="AL13" s="78"/>
    </row>
    <row r="14" spans="1:38" ht="15.75" x14ac:dyDescent="0.25">
      <c r="A14" s="35">
        <v>1</v>
      </c>
      <c r="B14" s="97" t="s">
        <v>146</v>
      </c>
      <c r="C14" s="100" t="s">
        <v>194</v>
      </c>
      <c r="D14" s="91">
        <v>35</v>
      </c>
      <c r="E14" s="72">
        <f t="shared" si="1"/>
        <v>5.7142857142857141E-2</v>
      </c>
      <c r="F14" s="73"/>
      <c r="G14" s="73"/>
      <c r="H14" s="73"/>
      <c r="I14" s="73"/>
      <c r="J14" s="76">
        <f t="shared" si="2"/>
        <v>0</v>
      </c>
      <c r="K14" s="73"/>
      <c r="L14" s="73"/>
      <c r="M14" s="73"/>
      <c r="N14" s="73"/>
      <c r="O14" s="76">
        <f t="shared" si="3"/>
        <v>0</v>
      </c>
      <c r="P14" s="73"/>
      <c r="Q14" s="73"/>
      <c r="R14" s="73"/>
      <c r="S14" s="73"/>
      <c r="T14" s="76">
        <f t="shared" si="4"/>
        <v>0</v>
      </c>
      <c r="U14" s="73"/>
      <c r="V14" s="73"/>
      <c r="W14" s="74" t="s">
        <v>17</v>
      </c>
      <c r="X14" s="73"/>
      <c r="Y14" s="76">
        <f t="shared" si="5"/>
        <v>1</v>
      </c>
      <c r="Z14" s="73"/>
      <c r="AA14" s="73"/>
      <c r="AB14" s="73"/>
      <c r="AC14" s="73"/>
      <c r="AD14" s="92">
        <v>1</v>
      </c>
      <c r="AE14" s="42">
        <v>1</v>
      </c>
      <c r="AF14" s="48">
        <f t="shared" si="7"/>
        <v>1</v>
      </c>
      <c r="AG14" s="48">
        <f t="shared" si="14"/>
        <v>0</v>
      </c>
      <c r="AH14" s="48">
        <f t="shared" si="9"/>
        <v>0</v>
      </c>
      <c r="AI14" s="93">
        <v>1</v>
      </c>
      <c r="AJ14" s="73">
        <f t="shared" si="11"/>
        <v>0</v>
      </c>
      <c r="AK14" s="73">
        <f t="shared" si="12"/>
        <v>0</v>
      </c>
      <c r="AL14" s="78"/>
    </row>
    <row r="15" spans="1:38" ht="15.75" x14ac:dyDescent="0.25">
      <c r="A15" s="35">
        <v>1</v>
      </c>
      <c r="B15" s="97" t="s">
        <v>147</v>
      </c>
      <c r="C15" s="100" t="s">
        <v>194</v>
      </c>
      <c r="D15" s="91">
        <v>36</v>
      </c>
      <c r="E15" s="72">
        <f t="shared" si="1"/>
        <v>2.7777777777777776E-2</v>
      </c>
      <c r="F15" s="73"/>
      <c r="G15" s="73"/>
      <c r="H15" s="73"/>
      <c r="I15" s="73"/>
      <c r="J15" s="76">
        <f t="shared" si="2"/>
        <v>0</v>
      </c>
      <c r="K15" s="73"/>
      <c r="L15" s="73"/>
      <c r="M15" s="73"/>
      <c r="N15" s="73"/>
      <c r="O15" s="76">
        <f t="shared" si="3"/>
        <v>0</v>
      </c>
      <c r="P15" s="73"/>
      <c r="Q15" s="73"/>
      <c r="R15" s="73"/>
      <c r="S15" s="73"/>
      <c r="T15" s="76">
        <f t="shared" si="4"/>
        <v>0</v>
      </c>
      <c r="U15" s="73"/>
      <c r="V15" s="73"/>
      <c r="W15" s="74" t="s">
        <v>17</v>
      </c>
      <c r="X15" s="73"/>
      <c r="Y15" s="76">
        <f t="shared" si="5"/>
        <v>1</v>
      </c>
      <c r="Z15" s="73"/>
      <c r="AA15" s="73"/>
      <c r="AB15" s="73"/>
      <c r="AC15" s="73"/>
      <c r="AD15" s="77">
        <f t="shared" ref="AD15:AD20" si="15">COUNTA(Z15:AC15)</f>
        <v>0</v>
      </c>
      <c r="AE15" s="42">
        <v>1</v>
      </c>
      <c r="AF15" s="48">
        <f t="shared" si="7"/>
        <v>1</v>
      </c>
      <c r="AG15" s="48">
        <f t="shared" si="14"/>
        <v>0</v>
      </c>
      <c r="AH15" s="48">
        <f t="shared" si="9"/>
        <v>0</v>
      </c>
      <c r="AI15" s="48">
        <f t="shared" ref="AI15:AI18" si="16">COUNTIF(F15:AD15,$I$1)</f>
        <v>0</v>
      </c>
      <c r="AJ15" s="73">
        <f t="shared" si="11"/>
        <v>0</v>
      </c>
      <c r="AK15" s="73">
        <f t="shared" si="12"/>
        <v>0</v>
      </c>
      <c r="AL15" s="78"/>
    </row>
    <row r="16" spans="1:38" ht="15.75" x14ac:dyDescent="0.25">
      <c r="A16" s="35">
        <v>1</v>
      </c>
      <c r="B16" s="97" t="s">
        <v>76</v>
      </c>
      <c r="C16" s="100" t="s">
        <v>194</v>
      </c>
      <c r="D16" s="91">
        <v>18</v>
      </c>
      <c r="E16" s="72">
        <f t="shared" si="1"/>
        <v>5.5555555555555552E-2</v>
      </c>
      <c r="F16" s="73"/>
      <c r="G16" s="73"/>
      <c r="H16" s="73"/>
      <c r="I16" s="73"/>
      <c r="J16" s="76">
        <f t="shared" si="2"/>
        <v>0</v>
      </c>
      <c r="K16" s="73"/>
      <c r="L16" s="73"/>
      <c r="M16" s="73"/>
      <c r="N16" s="73"/>
      <c r="O16" s="76">
        <f t="shared" si="3"/>
        <v>0</v>
      </c>
      <c r="P16" s="73"/>
      <c r="Q16" s="73"/>
      <c r="R16" s="73"/>
      <c r="S16" s="73"/>
      <c r="T16" s="76">
        <f t="shared" si="4"/>
        <v>0</v>
      </c>
      <c r="U16" s="73"/>
      <c r="V16" s="73"/>
      <c r="W16" s="74" t="s">
        <v>19</v>
      </c>
      <c r="X16" s="73"/>
      <c r="Y16" s="76">
        <f t="shared" si="5"/>
        <v>1</v>
      </c>
      <c r="Z16" s="73"/>
      <c r="AA16" s="73"/>
      <c r="AB16" s="73"/>
      <c r="AC16" s="73"/>
      <c r="AD16" s="77">
        <f t="shared" si="15"/>
        <v>0</v>
      </c>
      <c r="AE16" s="42">
        <v>1</v>
      </c>
      <c r="AF16" s="48">
        <f t="shared" si="7"/>
        <v>0</v>
      </c>
      <c r="AG16" s="48">
        <f t="shared" si="14"/>
        <v>0</v>
      </c>
      <c r="AH16" s="48">
        <f t="shared" si="9"/>
        <v>0</v>
      </c>
      <c r="AI16" s="48">
        <f t="shared" si="16"/>
        <v>1</v>
      </c>
      <c r="AJ16" s="73">
        <f t="shared" si="11"/>
        <v>0</v>
      </c>
      <c r="AK16" s="73">
        <f t="shared" si="12"/>
        <v>0</v>
      </c>
      <c r="AL16" s="78"/>
    </row>
    <row r="17" spans="1:38" ht="15.75" x14ac:dyDescent="0.25">
      <c r="A17" s="35">
        <v>1</v>
      </c>
      <c r="B17" s="97" t="s">
        <v>77</v>
      </c>
      <c r="C17" s="100" t="s">
        <v>194</v>
      </c>
      <c r="D17" s="91">
        <v>38</v>
      </c>
      <c r="E17" s="72">
        <f t="shared" si="1"/>
        <v>2.6315789473684209E-2</v>
      </c>
      <c r="F17" s="73"/>
      <c r="G17" s="73"/>
      <c r="H17" s="73"/>
      <c r="I17" s="73"/>
      <c r="J17" s="76">
        <f t="shared" si="2"/>
        <v>0</v>
      </c>
      <c r="K17" s="73"/>
      <c r="L17" s="73"/>
      <c r="M17" s="73"/>
      <c r="N17" s="73"/>
      <c r="O17" s="76">
        <f t="shared" si="3"/>
        <v>0</v>
      </c>
      <c r="P17" s="73"/>
      <c r="Q17" s="73"/>
      <c r="R17" s="73"/>
      <c r="S17" s="73"/>
      <c r="T17" s="76">
        <f t="shared" si="4"/>
        <v>0</v>
      </c>
      <c r="U17" s="73"/>
      <c r="V17" s="73"/>
      <c r="W17" s="74" t="s">
        <v>19</v>
      </c>
      <c r="X17" s="73"/>
      <c r="Y17" s="76">
        <f t="shared" si="5"/>
        <v>1</v>
      </c>
      <c r="Z17" s="73"/>
      <c r="AA17" s="73"/>
      <c r="AB17" s="73"/>
      <c r="AC17" s="73"/>
      <c r="AD17" s="77">
        <f t="shared" si="15"/>
        <v>0</v>
      </c>
      <c r="AE17" s="42">
        <v>1</v>
      </c>
      <c r="AF17" s="48">
        <f t="shared" si="7"/>
        <v>0</v>
      </c>
      <c r="AG17" s="48">
        <f t="shared" si="14"/>
        <v>0</v>
      </c>
      <c r="AH17" s="48">
        <f t="shared" si="9"/>
        <v>0</v>
      </c>
      <c r="AI17" s="48">
        <f t="shared" si="16"/>
        <v>1</v>
      </c>
      <c r="AJ17" s="73">
        <f t="shared" si="11"/>
        <v>0</v>
      </c>
      <c r="AK17" s="73">
        <f t="shared" si="12"/>
        <v>0</v>
      </c>
      <c r="AL17" s="78"/>
    </row>
    <row r="18" spans="1:38" ht="15.75" x14ac:dyDescent="0.25">
      <c r="A18" s="35">
        <v>1</v>
      </c>
      <c r="B18" s="97" t="s">
        <v>180</v>
      </c>
      <c r="C18" s="100" t="s">
        <v>194</v>
      </c>
      <c r="D18" s="91">
        <v>18</v>
      </c>
      <c r="E18" s="72">
        <f t="shared" si="1"/>
        <v>0</v>
      </c>
      <c r="F18" s="73"/>
      <c r="G18" s="73"/>
      <c r="H18" s="73"/>
      <c r="I18" s="73"/>
      <c r="J18" s="76">
        <f t="shared" si="2"/>
        <v>0</v>
      </c>
      <c r="K18" s="73"/>
      <c r="L18" s="73"/>
      <c r="M18" s="73"/>
      <c r="N18" s="73"/>
      <c r="O18" s="76">
        <f t="shared" si="3"/>
        <v>0</v>
      </c>
      <c r="P18" s="73"/>
      <c r="Q18" s="73"/>
      <c r="R18" s="73"/>
      <c r="S18" s="73"/>
      <c r="T18" s="76">
        <f t="shared" si="4"/>
        <v>0</v>
      </c>
      <c r="U18" s="73"/>
      <c r="V18" s="73"/>
      <c r="W18" s="73"/>
      <c r="X18" s="73"/>
      <c r="Y18" s="76">
        <f t="shared" si="5"/>
        <v>0</v>
      </c>
      <c r="Z18" s="73"/>
      <c r="AA18" s="73"/>
      <c r="AB18" s="73"/>
      <c r="AC18" s="73"/>
      <c r="AD18" s="77">
        <f t="shared" si="15"/>
        <v>0</v>
      </c>
      <c r="AE18" s="42">
        <v>1</v>
      </c>
      <c r="AF18" s="48">
        <f t="shared" si="7"/>
        <v>0</v>
      </c>
      <c r="AG18" s="48">
        <f t="shared" si="14"/>
        <v>0</v>
      </c>
      <c r="AH18" s="48">
        <f t="shared" si="9"/>
        <v>0</v>
      </c>
      <c r="AI18" s="48">
        <f t="shared" si="16"/>
        <v>0</v>
      </c>
      <c r="AJ18" s="73">
        <f t="shared" si="11"/>
        <v>0</v>
      </c>
      <c r="AK18" s="73">
        <f t="shared" si="12"/>
        <v>0</v>
      </c>
      <c r="AL18" s="78"/>
    </row>
    <row r="19" spans="1:38" ht="15.75" x14ac:dyDescent="0.25">
      <c r="A19" s="35">
        <v>1</v>
      </c>
      <c r="B19" s="97" t="s">
        <v>74</v>
      </c>
      <c r="C19" s="100" t="s">
        <v>194</v>
      </c>
      <c r="D19" s="91">
        <v>17</v>
      </c>
      <c r="E19" s="121">
        <v>0</v>
      </c>
      <c r="F19" s="73"/>
      <c r="G19" s="73"/>
      <c r="H19" s="73"/>
      <c r="I19" s="73"/>
      <c r="J19" s="76">
        <f t="shared" si="2"/>
        <v>0</v>
      </c>
      <c r="K19" s="73"/>
      <c r="L19" s="73"/>
      <c r="M19" s="73"/>
      <c r="N19" s="73"/>
      <c r="O19" s="76">
        <f t="shared" si="3"/>
        <v>0</v>
      </c>
      <c r="P19" s="73"/>
      <c r="Q19" s="73"/>
      <c r="R19" s="73"/>
      <c r="S19" s="73"/>
      <c r="T19" s="76">
        <f t="shared" si="4"/>
        <v>0</v>
      </c>
      <c r="U19" s="73"/>
      <c r="V19" s="73"/>
      <c r="W19" s="73"/>
      <c r="X19" s="73"/>
      <c r="Y19" s="75">
        <v>1</v>
      </c>
      <c r="Z19" s="73"/>
      <c r="AA19" s="73"/>
      <c r="AB19" s="73"/>
      <c r="AC19" s="73"/>
      <c r="AD19" s="77">
        <f t="shared" si="15"/>
        <v>0</v>
      </c>
      <c r="AE19" s="42">
        <v>1</v>
      </c>
      <c r="AF19" s="48">
        <f t="shared" si="7"/>
        <v>0</v>
      </c>
      <c r="AG19" s="48">
        <f t="shared" si="14"/>
        <v>0</v>
      </c>
      <c r="AH19" s="48">
        <f t="shared" si="9"/>
        <v>0</v>
      </c>
      <c r="AI19" s="93">
        <v>1</v>
      </c>
      <c r="AJ19" s="73">
        <f t="shared" si="11"/>
        <v>0</v>
      </c>
      <c r="AK19" s="73">
        <f t="shared" si="12"/>
        <v>0</v>
      </c>
      <c r="AL19" s="78"/>
    </row>
    <row r="20" spans="1:38" ht="15.75" x14ac:dyDescent="0.25">
      <c r="A20" s="35">
        <v>1</v>
      </c>
      <c r="B20" s="97" t="s">
        <v>163</v>
      </c>
      <c r="C20" s="100" t="s">
        <v>194</v>
      </c>
      <c r="D20" s="91">
        <v>18</v>
      </c>
      <c r="E20" s="72">
        <f t="shared" ref="E20:E24" si="17">(J20+O20+T20+Y20+AD20)/D20</f>
        <v>5.5555555555555552E-2</v>
      </c>
      <c r="F20" s="73"/>
      <c r="G20" s="73"/>
      <c r="H20" s="73"/>
      <c r="I20" s="73"/>
      <c r="J20" s="81">
        <f t="shared" si="2"/>
        <v>0</v>
      </c>
      <c r="K20" s="73"/>
      <c r="L20" s="73"/>
      <c r="M20" s="73"/>
      <c r="N20" s="73"/>
      <c r="O20" s="81">
        <f t="shared" si="3"/>
        <v>0</v>
      </c>
      <c r="P20" s="73"/>
      <c r="Q20" s="73"/>
      <c r="R20" s="73"/>
      <c r="S20" s="73"/>
      <c r="T20" s="81">
        <f t="shared" si="4"/>
        <v>0</v>
      </c>
      <c r="U20" s="73"/>
      <c r="V20" s="73"/>
      <c r="W20" s="74" t="s">
        <v>17</v>
      </c>
      <c r="X20" s="73"/>
      <c r="Y20" s="81">
        <f t="shared" ref="Y20:Y24" si="18">COUNTA(U20:X20)</f>
        <v>1</v>
      </c>
      <c r="Z20" s="73"/>
      <c r="AA20" s="73"/>
      <c r="AB20" s="73"/>
      <c r="AC20" s="74"/>
      <c r="AD20" s="82">
        <f t="shared" si="15"/>
        <v>0</v>
      </c>
      <c r="AE20" s="42">
        <v>1</v>
      </c>
      <c r="AF20" s="48">
        <f t="shared" si="7"/>
        <v>1</v>
      </c>
      <c r="AG20" s="48">
        <f t="shared" si="14"/>
        <v>0</v>
      </c>
      <c r="AH20" s="48">
        <f t="shared" si="9"/>
        <v>0</v>
      </c>
      <c r="AI20" s="48">
        <f>COUNTIF(F20:AD20,$I$1)</f>
        <v>0</v>
      </c>
      <c r="AJ20" s="73">
        <f t="shared" si="11"/>
        <v>0</v>
      </c>
      <c r="AK20" s="73">
        <f t="shared" si="12"/>
        <v>0</v>
      </c>
      <c r="AL20" s="78"/>
    </row>
    <row r="21" spans="1:38" ht="15.75" customHeight="1" x14ac:dyDescent="0.25">
      <c r="A21" s="35">
        <v>1</v>
      </c>
      <c r="B21" s="97" t="s">
        <v>179</v>
      </c>
      <c r="C21" s="100" t="s">
        <v>194</v>
      </c>
      <c r="D21" s="91">
        <v>35</v>
      </c>
      <c r="E21" s="72">
        <f t="shared" si="17"/>
        <v>8.5714285714285715E-2</v>
      </c>
      <c r="F21" s="73"/>
      <c r="G21" s="73"/>
      <c r="H21" s="73"/>
      <c r="I21" s="73"/>
      <c r="J21" s="81">
        <f t="shared" si="2"/>
        <v>0</v>
      </c>
      <c r="K21" s="73"/>
      <c r="L21" s="73"/>
      <c r="M21" s="73"/>
      <c r="N21" s="73"/>
      <c r="O21" s="81">
        <f t="shared" si="3"/>
        <v>0</v>
      </c>
      <c r="P21" s="73"/>
      <c r="Q21" s="73"/>
      <c r="R21" s="73"/>
      <c r="S21" s="73"/>
      <c r="T21" s="103">
        <v>1</v>
      </c>
      <c r="U21" s="73"/>
      <c r="V21" s="73"/>
      <c r="W21" s="74" t="s">
        <v>17</v>
      </c>
      <c r="X21" s="73"/>
      <c r="Y21" s="81">
        <f t="shared" si="18"/>
        <v>1</v>
      </c>
      <c r="Z21" s="73"/>
      <c r="AA21" s="73"/>
      <c r="AB21" s="73"/>
      <c r="AC21" s="73"/>
      <c r="AD21" s="104">
        <v>1</v>
      </c>
      <c r="AE21" s="42">
        <v>1</v>
      </c>
      <c r="AF21" s="48">
        <f t="shared" si="7"/>
        <v>1</v>
      </c>
      <c r="AG21" s="48">
        <f t="shared" si="14"/>
        <v>0</v>
      </c>
      <c r="AH21" s="48">
        <f t="shared" si="9"/>
        <v>0</v>
      </c>
      <c r="AI21" s="93">
        <v>2</v>
      </c>
      <c r="AJ21" s="73">
        <f t="shared" si="11"/>
        <v>0</v>
      </c>
      <c r="AK21" s="73">
        <f t="shared" si="12"/>
        <v>0</v>
      </c>
      <c r="AL21" s="78"/>
    </row>
    <row r="22" spans="1:38" ht="15.75" customHeight="1" x14ac:dyDescent="0.25">
      <c r="A22" s="35">
        <v>1</v>
      </c>
      <c r="B22" s="47" t="s">
        <v>195</v>
      </c>
      <c r="C22" s="100" t="s">
        <v>194</v>
      </c>
      <c r="D22" s="91">
        <v>36</v>
      </c>
      <c r="E22" s="72">
        <f t="shared" si="17"/>
        <v>2.7777777777777776E-2</v>
      </c>
      <c r="F22" s="73"/>
      <c r="G22" s="73"/>
      <c r="H22" s="73"/>
      <c r="I22" s="73"/>
      <c r="J22" s="76">
        <f t="shared" si="2"/>
        <v>0</v>
      </c>
      <c r="K22" s="73"/>
      <c r="L22" s="73"/>
      <c r="M22" s="73"/>
      <c r="N22" s="73"/>
      <c r="O22" s="76">
        <f t="shared" si="3"/>
        <v>0</v>
      </c>
      <c r="P22" s="73"/>
      <c r="Q22" s="73"/>
      <c r="R22" s="73"/>
      <c r="S22" s="73"/>
      <c r="T22" s="76">
        <f t="shared" ref="T22:T24" si="19">COUNTA(P22:S22)</f>
        <v>0</v>
      </c>
      <c r="U22" s="73"/>
      <c r="V22" s="73"/>
      <c r="W22" s="74" t="s">
        <v>17</v>
      </c>
      <c r="X22" s="73"/>
      <c r="Y22" s="76">
        <f t="shared" si="18"/>
        <v>1</v>
      </c>
      <c r="Z22" s="73"/>
      <c r="AA22" s="73"/>
      <c r="AB22" s="73"/>
      <c r="AC22" s="73"/>
      <c r="AD22" s="77">
        <f t="shared" ref="AD22:AD23" si="20">COUNTA(Z22:AC22)</f>
        <v>0</v>
      </c>
      <c r="AE22" s="42">
        <v>1</v>
      </c>
      <c r="AF22" s="48">
        <f t="shared" si="7"/>
        <v>1</v>
      </c>
      <c r="AG22" s="48">
        <f t="shared" si="14"/>
        <v>0</v>
      </c>
      <c r="AH22" s="48">
        <f t="shared" si="9"/>
        <v>0</v>
      </c>
      <c r="AI22" s="48">
        <f t="shared" ref="AI22:AI23" si="21">COUNTIF(F22:AD22,$I$1)</f>
        <v>0</v>
      </c>
      <c r="AJ22" s="73">
        <f t="shared" si="11"/>
        <v>0</v>
      </c>
      <c r="AK22" s="73">
        <f t="shared" si="12"/>
        <v>0</v>
      </c>
      <c r="AL22" s="78"/>
    </row>
    <row r="23" spans="1:38" ht="15.75" customHeight="1" x14ac:dyDescent="0.25">
      <c r="A23" s="35">
        <v>1</v>
      </c>
      <c r="B23" s="47" t="s">
        <v>196</v>
      </c>
      <c r="C23" s="100" t="s">
        <v>194</v>
      </c>
      <c r="D23" s="91">
        <v>18</v>
      </c>
      <c r="E23" s="72">
        <f t="shared" si="17"/>
        <v>0</v>
      </c>
      <c r="F23" s="73"/>
      <c r="G23" s="73"/>
      <c r="H23" s="73"/>
      <c r="I23" s="73"/>
      <c r="J23" s="76">
        <f t="shared" si="2"/>
        <v>0</v>
      </c>
      <c r="K23" s="73"/>
      <c r="L23" s="73"/>
      <c r="M23" s="73"/>
      <c r="N23" s="73"/>
      <c r="O23" s="76">
        <f t="shared" si="3"/>
        <v>0</v>
      </c>
      <c r="P23" s="73"/>
      <c r="Q23" s="73"/>
      <c r="R23" s="73"/>
      <c r="S23" s="73"/>
      <c r="T23" s="76">
        <f t="shared" si="19"/>
        <v>0</v>
      </c>
      <c r="U23" s="73"/>
      <c r="V23" s="73"/>
      <c r="W23" s="73"/>
      <c r="X23" s="73"/>
      <c r="Y23" s="76">
        <f t="shared" si="18"/>
        <v>0</v>
      </c>
      <c r="Z23" s="73"/>
      <c r="AA23" s="73"/>
      <c r="AB23" s="73"/>
      <c r="AC23" s="73"/>
      <c r="AD23" s="77">
        <f t="shared" si="20"/>
        <v>0</v>
      </c>
      <c r="AE23" s="42">
        <v>1</v>
      </c>
      <c r="AF23" s="48">
        <f t="shared" si="7"/>
        <v>0</v>
      </c>
      <c r="AG23" s="48">
        <f t="shared" si="14"/>
        <v>0</v>
      </c>
      <c r="AH23" s="48">
        <f t="shared" si="9"/>
        <v>0</v>
      </c>
      <c r="AI23" s="48">
        <f t="shared" si="21"/>
        <v>0</v>
      </c>
      <c r="AJ23" s="73">
        <f t="shared" si="11"/>
        <v>0</v>
      </c>
      <c r="AK23" s="73">
        <f t="shared" si="12"/>
        <v>0</v>
      </c>
      <c r="AL23" s="78"/>
    </row>
    <row r="24" spans="1:38" ht="15.75" customHeight="1" x14ac:dyDescent="0.25">
      <c r="A24" s="35">
        <v>1</v>
      </c>
      <c r="B24" s="70" t="s">
        <v>75</v>
      </c>
      <c r="C24" s="100" t="s">
        <v>194</v>
      </c>
      <c r="D24" s="91">
        <v>19</v>
      </c>
      <c r="E24" s="72">
        <f t="shared" si="17"/>
        <v>5.2631578947368418E-2</v>
      </c>
      <c r="F24" s="73"/>
      <c r="G24" s="73"/>
      <c r="H24" s="73"/>
      <c r="I24" s="73"/>
      <c r="J24" s="81">
        <f t="shared" si="2"/>
        <v>0</v>
      </c>
      <c r="K24" s="73"/>
      <c r="L24" s="73"/>
      <c r="M24" s="73"/>
      <c r="N24" s="73"/>
      <c r="O24" s="81">
        <f t="shared" si="3"/>
        <v>0</v>
      </c>
      <c r="P24" s="73"/>
      <c r="Q24" s="73"/>
      <c r="R24" s="73"/>
      <c r="S24" s="73"/>
      <c r="T24" s="81">
        <f t="shared" si="19"/>
        <v>0</v>
      </c>
      <c r="U24" s="73"/>
      <c r="V24" s="73"/>
      <c r="W24" s="73"/>
      <c r="X24" s="73"/>
      <c r="Y24" s="81">
        <f t="shared" si="18"/>
        <v>0</v>
      </c>
      <c r="Z24" s="73"/>
      <c r="AA24" s="73"/>
      <c r="AB24" s="73"/>
      <c r="AC24" s="73"/>
      <c r="AD24" s="104">
        <v>1</v>
      </c>
      <c r="AE24" s="42">
        <v>1</v>
      </c>
      <c r="AF24" s="48">
        <f t="shared" si="7"/>
        <v>0</v>
      </c>
      <c r="AG24" s="48">
        <f t="shared" si="14"/>
        <v>0</v>
      </c>
      <c r="AH24" s="48">
        <f t="shared" si="9"/>
        <v>0</v>
      </c>
      <c r="AI24" s="93">
        <v>1</v>
      </c>
      <c r="AJ24" s="73">
        <f t="shared" si="11"/>
        <v>0</v>
      </c>
      <c r="AK24" s="73">
        <f t="shared" si="12"/>
        <v>0</v>
      </c>
      <c r="AL24" s="78"/>
    </row>
    <row r="25" spans="1:38" ht="15.75" customHeight="1" x14ac:dyDescent="0.25">
      <c r="A25" s="35">
        <v>1</v>
      </c>
      <c r="B25" s="83"/>
      <c r="C25" s="84"/>
      <c r="D25" s="85"/>
      <c r="E25" s="86"/>
      <c r="F25" s="87"/>
      <c r="G25" s="87"/>
      <c r="H25" s="87"/>
      <c r="I25" s="87"/>
      <c r="J25" s="87">
        <f>SUM(J7:J24)</f>
        <v>3</v>
      </c>
      <c r="K25" s="87"/>
      <c r="L25" s="87"/>
      <c r="M25" s="87"/>
      <c r="N25" s="87"/>
      <c r="O25" s="87">
        <f>SUM(O7:O24)</f>
        <v>4</v>
      </c>
      <c r="P25" s="73"/>
      <c r="Q25" s="87"/>
      <c r="R25" s="87"/>
      <c r="S25" s="87"/>
      <c r="T25" s="87">
        <f>SUM(T7:T24)</f>
        <v>2</v>
      </c>
      <c r="U25" s="87"/>
      <c r="V25" s="87"/>
      <c r="W25" s="87"/>
      <c r="X25" s="87"/>
      <c r="Y25" s="87">
        <f>SUM(Y7:Y24)</f>
        <v>14</v>
      </c>
      <c r="Z25" s="87"/>
      <c r="AA25" s="87"/>
      <c r="AB25" s="87"/>
      <c r="AC25" s="87"/>
      <c r="AD25" s="87">
        <f>SUM(AD7:AD24)</f>
        <v>9</v>
      </c>
      <c r="AE25" s="42">
        <v>1</v>
      </c>
      <c r="AF25" s="88">
        <f t="shared" ref="AF25:AK25" si="22">SUM(AF7:AF24)</f>
        <v>8</v>
      </c>
      <c r="AG25" s="88">
        <f t="shared" si="22"/>
        <v>0</v>
      </c>
      <c r="AH25" s="88">
        <f t="shared" si="22"/>
        <v>2</v>
      </c>
      <c r="AI25" s="89">
        <f t="shared" si="22"/>
        <v>17</v>
      </c>
      <c r="AJ25" s="88">
        <f t="shared" si="22"/>
        <v>5</v>
      </c>
      <c r="AK25" s="88">
        <f t="shared" si="22"/>
        <v>0</v>
      </c>
      <c r="AL25" s="42"/>
    </row>
    <row r="26" spans="1:38" ht="15.75" customHeight="1" x14ac:dyDescent="0.25">
      <c r="A26" s="35">
        <v>2</v>
      </c>
      <c r="B26" s="149" t="s">
        <v>78</v>
      </c>
      <c r="C26" s="150"/>
      <c r="D26" s="65"/>
      <c r="E26" s="66"/>
      <c r="F26" s="151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42">
        <v>2</v>
      </c>
      <c r="AF26" s="68"/>
      <c r="AG26" s="68"/>
      <c r="AH26" s="68"/>
      <c r="AI26" s="68"/>
      <c r="AJ26" s="49"/>
      <c r="AK26" s="49"/>
      <c r="AL26" s="42"/>
    </row>
    <row r="27" spans="1:38" ht="15.75" customHeight="1" x14ac:dyDescent="0.25">
      <c r="A27" s="35">
        <v>2</v>
      </c>
      <c r="B27" s="47" t="str">
        <f t="shared" ref="B27:B44" si="23">B7</f>
        <v>Русский язык</v>
      </c>
      <c r="C27" s="70" t="s">
        <v>197</v>
      </c>
      <c r="D27" s="90">
        <v>54</v>
      </c>
      <c r="E27" s="72">
        <f t="shared" ref="E27:E44" si="24">(J27+O27+T27+Y27+AD27)/D27</f>
        <v>9.2592592592592587E-2</v>
      </c>
      <c r="F27" s="73"/>
      <c r="G27" s="73"/>
      <c r="H27" s="73"/>
      <c r="I27" s="74" t="s">
        <v>19</v>
      </c>
      <c r="J27" s="76">
        <f t="shared" ref="J27:J44" si="25">COUNTA(F27:I27)</f>
        <v>1</v>
      </c>
      <c r="K27" s="73"/>
      <c r="L27" s="73"/>
      <c r="M27" s="73"/>
      <c r="N27" s="74" t="s">
        <v>19</v>
      </c>
      <c r="O27" s="76">
        <f t="shared" ref="O27:O44" si="26">COUNTA(K27:N27)</f>
        <v>1</v>
      </c>
      <c r="P27" s="73"/>
      <c r="Q27" s="73"/>
      <c r="R27" s="73"/>
      <c r="S27" s="73"/>
      <c r="T27" s="76">
        <f t="shared" ref="T27:T44" si="27">COUNTA(P27:S27)</f>
        <v>0</v>
      </c>
      <c r="U27" s="73"/>
      <c r="V27" s="74" t="s">
        <v>19</v>
      </c>
      <c r="W27" s="73"/>
      <c r="X27" s="74" t="s">
        <v>17</v>
      </c>
      <c r="Y27" s="76">
        <f t="shared" ref="Y27:Y38" si="28">COUNTA(U27:X27)</f>
        <v>2</v>
      </c>
      <c r="Z27" s="74" t="s">
        <v>15</v>
      </c>
      <c r="AA27" s="73"/>
      <c r="AB27" s="73"/>
      <c r="AC27" s="73"/>
      <c r="AD27" s="77">
        <f t="shared" ref="AD27:AD33" si="29">COUNTA(Z27:AC27)</f>
        <v>1</v>
      </c>
      <c r="AE27" s="42">
        <v>2</v>
      </c>
      <c r="AF27" s="48">
        <f t="shared" ref="AF27:AF44" si="30">COUNTIF(F27:AD27,$F$1)</f>
        <v>1</v>
      </c>
      <c r="AG27" s="48">
        <f t="shared" ref="AG27:AG44" si="31">COUNTIF(F27:AE27,$G$1)</f>
        <v>0</v>
      </c>
      <c r="AH27" s="48">
        <f t="shared" ref="AH27:AH44" si="32">COUNTIF(F27:AD27,$H$1)</f>
        <v>1</v>
      </c>
      <c r="AI27" s="48">
        <f t="shared" ref="AI27:AI33" si="33">COUNTIF(F27:AD27,$I$1)</f>
        <v>3</v>
      </c>
      <c r="AJ27" s="73">
        <f t="shared" ref="AJ27:AJ44" si="34">IF($J$1&gt;0,COUNTIF(F27:AD27,$J$1),0)</f>
        <v>0</v>
      </c>
      <c r="AK27" s="73">
        <f t="shared" ref="AK27:AK44" si="35">IF($K$1&gt;0,COUNTIF(F27:AD27,$K$1),0)</f>
        <v>0</v>
      </c>
      <c r="AL27" s="42"/>
    </row>
    <row r="28" spans="1:38" ht="15.75" customHeight="1" x14ac:dyDescent="0.25">
      <c r="A28" s="35">
        <v>2</v>
      </c>
      <c r="B28" s="47" t="str">
        <f t="shared" si="23"/>
        <v>Литература</v>
      </c>
      <c r="C28" s="70" t="s">
        <v>197</v>
      </c>
      <c r="D28" s="91">
        <v>36</v>
      </c>
      <c r="E28" s="72">
        <f t="shared" si="24"/>
        <v>2.7777777777777776E-2</v>
      </c>
      <c r="F28" s="73"/>
      <c r="G28" s="73"/>
      <c r="H28" s="73"/>
      <c r="I28" s="73"/>
      <c r="J28" s="76">
        <f t="shared" si="25"/>
        <v>0</v>
      </c>
      <c r="K28" s="73"/>
      <c r="L28" s="73"/>
      <c r="M28" s="73"/>
      <c r="N28" s="73"/>
      <c r="O28" s="76">
        <f t="shared" si="26"/>
        <v>0</v>
      </c>
      <c r="P28" s="73"/>
      <c r="Q28" s="73"/>
      <c r="R28" s="73"/>
      <c r="S28" s="73"/>
      <c r="T28" s="76">
        <f t="shared" si="27"/>
        <v>0</v>
      </c>
      <c r="U28" s="73"/>
      <c r="V28" s="73"/>
      <c r="W28" s="73"/>
      <c r="X28" s="73"/>
      <c r="Y28" s="76">
        <f t="shared" si="28"/>
        <v>0</v>
      </c>
      <c r="Z28" s="74" t="s">
        <v>19</v>
      </c>
      <c r="AA28" s="74"/>
      <c r="AB28" s="73"/>
      <c r="AC28" s="73"/>
      <c r="AD28" s="77">
        <f t="shared" si="29"/>
        <v>1</v>
      </c>
      <c r="AE28" s="42">
        <v>2</v>
      </c>
      <c r="AF28" s="48">
        <f t="shared" si="30"/>
        <v>0</v>
      </c>
      <c r="AG28" s="48">
        <f t="shared" si="31"/>
        <v>0</v>
      </c>
      <c r="AH28" s="48">
        <f t="shared" si="32"/>
        <v>0</v>
      </c>
      <c r="AI28" s="48">
        <f t="shared" si="33"/>
        <v>1</v>
      </c>
      <c r="AJ28" s="73">
        <f t="shared" si="34"/>
        <v>0</v>
      </c>
      <c r="AK28" s="73">
        <f t="shared" si="35"/>
        <v>0</v>
      </c>
      <c r="AL28" s="42"/>
    </row>
    <row r="29" spans="1:38" ht="15.75" customHeight="1" x14ac:dyDescent="0.25">
      <c r="A29" s="35">
        <v>2</v>
      </c>
      <c r="B29" s="47" t="str">
        <f t="shared" si="23"/>
        <v>Иностранный язык</v>
      </c>
      <c r="C29" s="70" t="s">
        <v>197</v>
      </c>
      <c r="D29" s="91">
        <v>54</v>
      </c>
      <c r="E29" s="72">
        <f t="shared" si="24"/>
        <v>9.2592592592592587E-2</v>
      </c>
      <c r="F29" s="73"/>
      <c r="G29" s="74" t="s">
        <v>19</v>
      </c>
      <c r="H29" s="73"/>
      <c r="I29" s="73"/>
      <c r="J29" s="76">
        <f t="shared" si="25"/>
        <v>1</v>
      </c>
      <c r="K29" s="73"/>
      <c r="L29" s="74" t="s">
        <v>19</v>
      </c>
      <c r="M29" s="73"/>
      <c r="N29" s="73"/>
      <c r="O29" s="76">
        <f t="shared" si="26"/>
        <v>1</v>
      </c>
      <c r="P29" s="73"/>
      <c r="Q29" s="74" t="s">
        <v>19</v>
      </c>
      <c r="R29" s="73"/>
      <c r="S29" s="73"/>
      <c r="T29" s="76">
        <f t="shared" si="27"/>
        <v>1</v>
      </c>
      <c r="U29" s="73"/>
      <c r="V29" s="74" t="s">
        <v>19</v>
      </c>
      <c r="W29" s="73"/>
      <c r="X29" s="73"/>
      <c r="Y29" s="76">
        <f t="shared" si="28"/>
        <v>1</v>
      </c>
      <c r="Z29" s="73"/>
      <c r="AA29" s="73"/>
      <c r="AB29" s="74" t="s">
        <v>19</v>
      </c>
      <c r="AC29" s="73"/>
      <c r="AD29" s="77">
        <f t="shared" si="29"/>
        <v>1</v>
      </c>
      <c r="AE29" s="42">
        <v>2</v>
      </c>
      <c r="AF29" s="48">
        <f t="shared" si="30"/>
        <v>0</v>
      </c>
      <c r="AG29" s="48">
        <f t="shared" si="31"/>
        <v>0</v>
      </c>
      <c r="AH29" s="48">
        <f t="shared" si="32"/>
        <v>0</v>
      </c>
      <c r="AI29" s="48">
        <f t="shared" si="33"/>
        <v>5</v>
      </c>
      <c r="AJ29" s="73">
        <f t="shared" si="34"/>
        <v>0</v>
      </c>
      <c r="AK29" s="73">
        <f t="shared" si="35"/>
        <v>0</v>
      </c>
      <c r="AL29" s="42"/>
    </row>
    <row r="30" spans="1:38" ht="15.75" customHeight="1" x14ac:dyDescent="0.25">
      <c r="A30" s="35">
        <v>2</v>
      </c>
      <c r="B30" s="47" t="str">
        <f t="shared" si="23"/>
        <v>Алгебра</v>
      </c>
      <c r="C30" s="70" t="s">
        <v>197</v>
      </c>
      <c r="D30" s="91">
        <v>54</v>
      </c>
      <c r="E30" s="72">
        <f t="shared" si="24"/>
        <v>9.2592592592592587E-2</v>
      </c>
      <c r="F30" s="73"/>
      <c r="G30" s="74" t="s">
        <v>19</v>
      </c>
      <c r="H30" s="73"/>
      <c r="I30" s="73"/>
      <c r="J30" s="76">
        <f t="shared" si="25"/>
        <v>1</v>
      </c>
      <c r="K30" s="73"/>
      <c r="L30" s="74" t="s">
        <v>19</v>
      </c>
      <c r="M30" s="73"/>
      <c r="N30" s="73"/>
      <c r="O30" s="76">
        <f t="shared" si="26"/>
        <v>1</v>
      </c>
      <c r="P30" s="73"/>
      <c r="Q30" s="74"/>
      <c r="R30" s="74"/>
      <c r="S30" s="73"/>
      <c r="T30" s="76">
        <f t="shared" si="27"/>
        <v>0</v>
      </c>
      <c r="U30" s="73"/>
      <c r="V30" s="74" t="s">
        <v>19</v>
      </c>
      <c r="W30" s="73"/>
      <c r="X30" s="74" t="s">
        <v>17</v>
      </c>
      <c r="Y30" s="76">
        <f t="shared" si="28"/>
        <v>2</v>
      </c>
      <c r="Z30" s="73"/>
      <c r="AA30" s="73"/>
      <c r="AB30" s="74" t="s">
        <v>19</v>
      </c>
      <c r="AC30" s="73"/>
      <c r="AD30" s="77">
        <f t="shared" si="29"/>
        <v>1</v>
      </c>
      <c r="AE30" s="42">
        <v>2</v>
      </c>
      <c r="AF30" s="48">
        <f t="shared" si="30"/>
        <v>1</v>
      </c>
      <c r="AG30" s="48">
        <f t="shared" si="31"/>
        <v>0</v>
      </c>
      <c r="AH30" s="48">
        <f t="shared" si="32"/>
        <v>0</v>
      </c>
      <c r="AI30" s="48">
        <f t="shared" si="33"/>
        <v>4</v>
      </c>
      <c r="AJ30" s="73">
        <f t="shared" si="34"/>
        <v>0</v>
      </c>
      <c r="AK30" s="73">
        <f t="shared" si="35"/>
        <v>0</v>
      </c>
      <c r="AL30" s="42"/>
    </row>
    <row r="31" spans="1:38" ht="15.75" customHeight="1" x14ac:dyDescent="0.25">
      <c r="A31" s="35">
        <v>2</v>
      </c>
      <c r="B31" s="47" t="str">
        <f t="shared" si="23"/>
        <v>Геометрия</v>
      </c>
      <c r="C31" s="70" t="s">
        <v>197</v>
      </c>
      <c r="D31" s="91">
        <v>36</v>
      </c>
      <c r="E31" s="72">
        <f t="shared" si="24"/>
        <v>8.3333333333333329E-2</v>
      </c>
      <c r="F31" s="74" t="s">
        <v>19</v>
      </c>
      <c r="G31" s="73"/>
      <c r="H31" s="73"/>
      <c r="I31" s="73"/>
      <c r="J31" s="76">
        <f t="shared" si="25"/>
        <v>1</v>
      </c>
      <c r="K31" s="74"/>
      <c r="L31" s="73"/>
      <c r="M31" s="73"/>
      <c r="N31" s="73"/>
      <c r="O31" s="76">
        <f t="shared" si="26"/>
        <v>0</v>
      </c>
      <c r="P31" s="73"/>
      <c r="Q31" s="74" t="s">
        <v>19</v>
      </c>
      <c r="R31" s="73"/>
      <c r="S31" s="73"/>
      <c r="T31" s="76">
        <f t="shared" si="27"/>
        <v>1</v>
      </c>
      <c r="U31" s="73"/>
      <c r="V31" s="73"/>
      <c r="W31" s="73"/>
      <c r="X31" s="73"/>
      <c r="Y31" s="76">
        <f t="shared" si="28"/>
        <v>0</v>
      </c>
      <c r="Z31" s="74" t="s">
        <v>19</v>
      </c>
      <c r="AA31" s="73"/>
      <c r="AB31" s="73"/>
      <c r="AC31" s="73"/>
      <c r="AD31" s="77">
        <f t="shared" si="29"/>
        <v>1</v>
      </c>
      <c r="AE31" s="42">
        <v>2</v>
      </c>
      <c r="AF31" s="48">
        <f t="shared" si="30"/>
        <v>0</v>
      </c>
      <c r="AG31" s="48">
        <f t="shared" si="31"/>
        <v>0</v>
      </c>
      <c r="AH31" s="48">
        <f t="shared" si="32"/>
        <v>0</v>
      </c>
      <c r="AI31" s="48">
        <f t="shared" si="33"/>
        <v>3</v>
      </c>
      <c r="AJ31" s="73">
        <f t="shared" si="34"/>
        <v>0</v>
      </c>
      <c r="AK31" s="73">
        <f t="shared" si="35"/>
        <v>0</v>
      </c>
      <c r="AL31" s="42"/>
    </row>
    <row r="32" spans="1:38" ht="15.75" customHeight="1" x14ac:dyDescent="0.25">
      <c r="A32" s="35">
        <v>2</v>
      </c>
      <c r="B32" s="47" t="str">
        <f t="shared" si="23"/>
        <v>Вероятность и статистика</v>
      </c>
      <c r="C32" s="70" t="s">
        <v>197</v>
      </c>
      <c r="D32" s="91">
        <v>18</v>
      </c>
      <c r="E32" s="72">
        <f t="shared" si="24"/>
        <v>5.5555555555555552E-2</v>
      </c>
      <c r="F32" s="73"/>
      <c r="G32" s="73"/>
      <c r="H32" s="73"/>
      <c r="I32" s="73"/>
      <c r="J32" s="76">
        <f t="shared" si="25"/>
        <v>0</v>
      </c>
      <c r="K32" s="73"/>
      <c r="L32" s="73"/>
      <c r="M32" s="73"/>
      <c r="N32" s="73"/>
      <c r="O32" s="76">
        <f t="shared" si="26"/>
        <v>0</v>
      </c>
      <c r="P32" s="73"/>
      <c r="Q32" s="73"/>
      <c r="R32" s="73"/>
      <c r="S32" s="73"/>
      <c r="T32" s="76">
        <f t="shared" si="27"/>
        <v>0</v>
      </c>
      <c r="U32" s="73"/>
      <c r="V32" s="74"/>
      <c r="W32" s="73"/>
      <c r="X32" s="74" t="s">
        <v>19</v>
      </c>
      <c r="Y32" s="76">
        <f t="shared" si="28"/>
        <v>1</v>
      </c>
      <c r="Z32" s="73"/>
      <c r="AA32" s="73"/>
      <c r="AB32" s="73"/>
      <c r="AC32" s="73"/>
      <c r="AD32" s="77">
        <f t="shared" si="29"/>
        <v>0</v>
      </c>
      <c r="AE32" s="42">
        <v>2</v>
      </c>
      <c r="AF32" s="48">
        <f t="shared" si="30"/>
        <v>0</v>
      </c>
      <c r="AG32" s="48">
        <f t="shared" si="31"/>
        <v>0</v>
      </c>
      <c r="AH32" s="48">
        <f t="shared" si="32"/>
        <v>0</v>
      </c>
      <c r="AI32" s="48">
        <f t="shared" si="33"/>
        <v>1</v>
      </c>
      <c r="AJ32" s="73">
        <f t="shared" si="34"/>
        <v>0</v>
      </c>
      <c r="AK32" s="73">
        <f t="shared" si="35"/>
        <v>0</v>
      </c>
      <c r="AL32" s="42"/>
    </row>
    <row r="33" spans="1:38" ht="15.75" customHeight="1" x14ac:dyDescent="0.25">
      <c r="A33" s="35">
        <v>2</v>
      </c>
      <c r="B33" s="47" t="str">
        <f t="shared" si="23"/>
        <v>История</v>
      </c>
      <c r="C33" s="70" t="s">
        <v>197</v>
      </c>
      <c r="D33" s="91">
        <v>36</v>
      </c>
      <c r="E33" s="72">
        <f t="shared" si="24"/>
        <v>5.5555555555555552E-2</v>
      </c>
      <c r="F33" s="73"/>
      <c r="G33" s="73"/>
      <c r="H33" s="73"/>
      <c r="I33" s="73"/>
      <c r="J33" s="76">
        <f t="shared" si="25"/>
        <v>0</v>
      </c>
      <c r="K33" s="73"/>
      <c r="L33" s="73"/>
      <c r="M33" s="73"/>
      <c r="N33" s="73"/>
      <c r="O33" s="76">
        <f t="shared" si="26"/>
        <v>0</v>
      </c>
      <c r="P33" s="73"/>
      <c r="Q33" s="73"/>
      <c r="R33" s="73"/>
      <c r="S33" s="73"/>
      <c r="T33" s="76">
        <f t="shared" si="27"/>
        <v>0</v>
      </c>
      <c r="U33" s="73"/>
      <c r="V33" s="73"/>
      <c r="W33" s="74" t="s">
        <v>17</v>
      </c>
      <c r="X33" s="73"/>
      <c r="Y33" s="76">
        <f t="shared" si="28"/>
        <v>1</v>
      </c>
      <c r="Z33" s="73"/>
      <c r="AA33" s="73"/>
      <c r="AB33" s="74"/>
      <c r="AC33" s="74" t="s">
        <v>19</v>
      </c>
      <c r="AD33" s="77">
        <f t="shared" si="29"/>
        <v>1</v>
      </c>
      <c r="AE33" s="42">
        <v>2</v>
      </c>
      <c r="AF33" s="48">
        <f t="shared" si="30"/>
        <v>1</v>
      </c>
      <c r="AG33" s="48">
        <f t="shared" si="31"/>
        <v>0</v>
      </c>
      <c r="AH33" s="48">
        <f t="shared" si="32"/>
        <v>0</v>
      </c>
      <c r="AI33" s="48">
        <f t="shared" si="33"/>
        <v>1</v>
      </c>
      <c r="AJ33" s="73">
        <f t="shared" si="34"/>
        <v>0</v>
      </c>
      <c r="AK33" s="73">
        <f t="shared" si="35"/>
        <v>0</v>
      </c>
      <c r="AL33" s="42"/>
    </row>
    <row r="34" spans="1:38" ht="15.75" customHeight="1" x14ac:dyDescent="0.25">
      <c r="A34" s="35">
        <v>2</v>
      </c>
      <c r="B34" s="47" t="str">
        <f t="shared" si="23"/>
        <v>География</v>
      </c>
      <c r="C34" s="70" t="s">
        <v>197</v>
      </c>
      <c r="D34" s="91">
        <v>35</v>
      </c>
      <c r="E34" s="72">
        <f t="shared" si="24"/>
        <v>5.7142857142857141E-2</v>
      </c>
      <c r="F34" s="73"/>
      <c r="G34" s="73"/>
      <c r="H34" s="73"/>
      <c r="I34" s="73"/>
      <c r="J34" s="76">
        <f t="shared" si="25"/>
        <v>0</v>
      </c>
      <c r="K34" s="73"/>
      <c r="L34" s="73"/>
      <c r="M34" s="73"/>
      <c r="N34" s="73"/>
      <c r="O34" s="76">
        <f t="shared" si="26"/>
        <v>0</v>
      </c>
      <c r="P34" s="73"/>
      <c r="Q34" s="73"/>
      <c r="R34" s="73"/>
      <c r="S34" s="73"/>
      <c r="T34" s="76">
        <f t="shared" si="27"/>
        <v>0</v>
      </c>
      <c r="U34" s="73"/>
      <c r="V34" s="73"/>
      <c r="W34" s="74" t="s">
        <v>17</v>
      </c>
      <c r="X34" s="73"/>
      <c r="Y34" s="76">
        <f t="shared" si="28"/>
        <v>1</v>
      </c>
      <c r="Z34" s="73"/>
      <c r="AA34" s="73"/>
      <c r="AB34" s="73"/>
      <c r="AC34" s="73"/>
      <c r="AD34" s="92">
        <v>1</v>
      </c>
      <c r="AE34" s="42">
        <v>2</v>
      </c>
      <c r="AF34" s="48">
        <f t="shared" si="30"/>
        <v>1</v>
      </c>
      <c r="AG34" s="48">
        <f t="shared" si="31"/>
        <v>0</v>
      </c>
      <c r="AH34" s="48">
        <f t="shared" si="32"/>
        <v>0</v>
      </c>
      <c r="AI34" s="93">
        <v>1</v>
      </c>
      <c r="AJ34" s="73">
        <f t="shared" si="34"/>
        <v>0</v>
      </c>
      <c r="AK34" s="73">
        <f t="shared" si="35"/>
        <v>0</v>
      </c>
      <c r="AL34" s="42"/>
    </row>
    <row r="35" spans="1:38" ht="15.75" customHeight="1" x14ac:dyDescent="0.25">
      <c r="A35" s="35">
        <v>2</v>
      </c>
      <c r="B35" s="47" t="str">
        <f t="shared" si="23"/>
        <v>Биология</v>
      </c>
      <c r="C35" s="70" t="s">
        <v>197</v>
      </c>
      <c r="D35" s="91">
        <v>36</v>
      </c>
      <c r="E35" s="72">
        <f t="shared" si="24"/>
        <v>2.7777777777777776E-2</v>
      </c>
      <c r="F35" s="73"/>
      <c r="G35" s="73"/>
      <c r="H35" s="73"/>
      <c r="I35" s="73"/>
      <c r="J35" s="76">
        <f t="shared" si="25"/>
        <v>0</v>
      </c>
      <c r="K35" s="73"/>
      <c r="L35" s="73"/>
      <c r="M35" s="73"/>
      <c r="N35" s="73"/>
      <c r="O35" s="76">
        <f t="shared" si="26"/>
        <v>0</v>
      </c>
      <c r="P35" s="73"/>
      <c r="Q35" s="73"/>
      <c r="R35" s="73"/>
      <c r="S35" s="73"/>
      <c r="T35" s="76">
        <f t="shared" si="27"/>
        <v>0</v>
      </c>
      <c r="U35" s="73"/>
      <c r="V35" s="73"/>
      <c r="W35" s="74" t="s">
        <v>17</v>
      </c>
      <c r="X35" s="73"/>
      <c r="Y35" s="76">
        <f t="shared" si="28"/>
        <v>1</v>
      </c>
      <c r="Z35" s="73"/>
      <c r="AA35" s="73"/>
      <c r="AB35" s="73"/>
      <c r="AC35" s="73"/>
      <c r="AD35" s="77">
        <f t="shared" ref="AD35:AD43" si="36">COUNTA(Z35:AC35)</f>
        <v>0</v>
      </c>
      <c r="AE35" s="42">
        <v>2</v>
      </c>
      <c r="AF35" s="48">
        <f t="shared" si="30"/>
        <v>1</v>
      </c>
      <c r="AG35" s="48">
        <f t="shared" si="31"/>
        <v>0</v>
      </c>
      <c r="AH35" s="48">
        <f t="shared" si="32"/>
        <v>0</v>
      </c>
      <c r="AI35" s="48">
        <f t="shared" ref="AI35:AI38" si="37">COUNTIF(F35:AD35,$I$1)</f>
        <v>0</v>
      </c>
      <c r="AJ35" s="73">
        <f t="shared" si="34"/>
        <v>0</v>
      </c>
      <c r="AK35" s="73">
        <f t="shared" si="35"/>
        <v>0</v>
      </c>
      <c r="AL35" s="42"/>
    </row>
    <row r="36" spans="1:38" ht="15.75" customHeight="1" x14ac:dyDescent="0.25">
      <c r="A36" s="35">
        <v>2</v>
      </c>
      <c r="B36" s="47" t="str">
        <f t="shared" si="23"/>
        <v>Технология</v>
      </c>
      <c r="C36" s="70" t="s">
        <v>197</v>
      </c>
      <c r="D36" s="91">
        <v>18</v>
      </c>
      <c r="E36" s="72">
        <f t="shared" si="24"/>
        <v>5.5555555555555552E-2</v>
      </c>
      <c r="F36" s="73"/>
      <c r="G36" s="73"/>
      <c r="H36" s="73"/>
      <c r="I36" s="73"/>
      <c r="J36" s="76">
        <f t="shared" si="25"/>
        <v>0</v>
      </c>
      <c r="K36" s="73"/>
      <c r="L36" s="73"/>
      <c r="M36" s="73"/>
      <c r="N36" s="73"/>
      <c r="O36" s="76">
        <f t="shared" si="26"/>
        <v>0</v>
      </c>
      <c r="P36" s="73"/>
      <c r="Q36" s="73"/>
      <c r="R36" s="73"/>
      <c r="S36" s="73"/>
      <c r="T36" s="76">
        <f t="shared" si="27"/>
        <v>0</v>
      </c>
      <c r="U36" s="73"/>
      <c r="V36" s="73"/>
      <c r="W36" s="74" t="s">
        <v>19</v>
      </c>
      <c r="X36" s="73"/>
      <c r="Y36" s="76">
        <f t="shared" si="28"/>
        <v>1</v>
      </c>
      <c r="Z36" s="73"/>
      <c r="AA36" s="73"/>
      <c r="AB36" s="73"/>
      <c r="AC36" s="73"/>
      <c r="AD36" s="77">
        <f t="shared" si="36"/>
        <v>0</v>
      </c>
      <c r="AE36" s="42">
        <v>2</v>
      </c>
      <c r="AF36" s="48">
        <f t="shared" si="30"/>
        <v>0</v>
      </c>
      <c r="AG36" s="48">
        <f t="shared" si="31"/>
        <v>0</v>
      </c>
      <c r="AH36" s="48">
        <f t="shared" si="32"/>
        <v>0</v>
      </c>
      <c r="AI36" s="48">
        <f t="shared" si="37"/>
        <v>1</v>
      </c>
      <c r="AJ36" s="73">
        <f t="shared" si="34"/>
        <v>0</v>
      </c>
      <c r="AK36" s="73">
        <f t="shared" si="35"/>
        <v>0</v>
      </c>
      <c r="AL36" s="42"/>
    </row>
    <row r="37" spans="1:38" ht="15.75" customHeight="1" x14ac:dyDescent="0.25">
      <c r="A37" s="35">
        <v>2</v>
      </c>
      <c r="B37" s="47" t="str">
        <f t="shared" si="23"/>
        <v>Физическая культура</v>
      </c>
      <c r="C37" s="70" t="s">
        <v>197</v>
      </c>
      <c r="D37" s="91">
        <v>38</v>
      </c>
      <c r="E37" s="72">
        <f t="shared" si="24"/>
        <v>2.6315789473684209E-2</v>
      </c>
      <c r="F37" s="73"/>
      <c r="G37" s="73"/>
      <c r="H37" s="73"/>
      <c r="I37" s="73"/>
      <c r="J37" s="76">
        <f t="shared" si="25"/>
        <v>0</v>
      </c>
      <c r="K37" s="73"/>
      <c r="L37" s="73"/>
      <c r="M37" s="73"/>
      <c r="N37" s="73"/>
      <c r="O37" s="76">
        <f t="shared" si="26"/>
        <v>0</v>
      </c>
      <c r="P37" s="73"/>
      <c r="Q37" s="73"/>
      <c r="R37" s="73"/>
      <c r="S37" s="73"/>
      <c r="T37" s="76">
        <f t="shared" si="27"/>
        <v>0</v>
      </c>
      <c r="U37" s="73"/>
      <c r="V37" s="73"/>
      <c r="W37" s="74" t="s">
        <v>19</v>
      </c>
      <c r="X37" s="73"/>
      <c r="Y37" s="76">
        <f t="shared" si="28"/>
        <v>1</v>
      </c>
      <c r="Z37" s="73"/>
      <c r="AA37" s="73"/>
      <c r="AB37" s="73"/>
      <c r="AC37" s="73"/>
      <c r="AD37" s="77">
        <f t="shared" si="36"/>
        <v>0</v>
      </c>
      <c r="AE37" s="42">
        <v>2</v>
      </c>
      <c r="AF37" s="48">
        <f t="shared" si="30"/>
        <v>0</v>
      </c>
      <c r="AG37" s="48">
        <f t="shared" si="31"/>
        <v>0</v>
      </c>
      <c r="AH37" s="48">
        <f t="shared" si="32"/>
        <v>0</v>
      </c>
      <c r="AI37" s="48">
        <f t="shared" si="37"/>
        <v>1</v>
      </c>
      <c r="AJ37" s="73">
        <f t="shared" si="34"/>
        <v>0</v>
      </c>
      <c r="AK37" s="73">
        <f t="shared" si="35"/>
        <v>0</v>
      </c>
      <c r="AL37" s="42"/>
    </row>
    <row r="38" spans="1:38" ht="15.75" customHeight="1" x14ac:dyDescent="0.25">
      <c r="A38" s="35">
        <v>2</v>
      </c>
      <c r="B38" s="47" t="str">
        <f t="shared" si="23"/>
        <v>Информатика</v>
      </c>
      <c r="C38" s="70" t="s">
        <v>197</v>
      </c>
      <c r="D38" s="91">
        <v>18</v>
      </c>
      <c r="E38" s="72">
        <f t="shared" si="24"/>
        <v>0</v>
      </c>
      <c r="F38" s="73"/>
      <c r="G38" s="73"/>
      <c r="H38" s="73"/>
      <c r="I38" s="73"/>
      <c r="J38" s="76">
        <f t="shared" si="25"/>
        <v>0</v>
      </c>
      <c r="K38" s="73"/>
      <c r="L38" s="73"/>
      <c r="M38" s="73"/>
      <c r="N38" s="73"/>
      <c r="O38" s="76">
        <f t="shared" si="26"/>
        <v>0</v>
      </c>
      <c r="P38" s="73"/>
      <c r="Q38" s="73"/>
      <c r="R38" s="73"/>
      <c r="S38" s="73"/>
      <c r="T38" s="76">
        <f t="shared" si="27"/>
        <v>0</v>
      </c>
      <c r="U38" s="73"/>
      <c r="V38" s="73"/>
      <c r="W38" s="73"/>
      <c r="X38" s="73"/>
      <c r="Y38" s="76">
        <f t="shared" si="28"/>
        <v>0</v>
      </c>
      <c r="Z38" s="73"/>
      <c r="AA38" s="73"/>
      <c r="AB38" s="73"/>
      <c r="AC38" s="73"/>
      <c r="AD38" s="77">
        <f t="shared" si="36"/>
        <v>0</v>
      </c>
      <c r="AE38" s="42">
        <v>2</v>
      </c>
      <c r="AF38" s="48">
        <f t="shared" si="30"/>
        <v>0</v>
      </c>
      <c r="AG38" s="48">
        <f t="shared" si="31"/>
        <v>0</v>
      </c>
      <c r="AH38" s="48">
        <f t="shared" si="32"/>
        <v>0</v>
      </c>
      <c r="AI38" s="48">
        <f t="shared" si="37"/>
        <v>0</v>
      </c>
      <c r="AJ38" s="73">
        <f t="shared" si="34"/>
        <v>0</v>
      </c>
      <c r="AK38" s="73">
        <f t="shared" si="35"/>
        <v>0</v>
      </c>
      <c r="AL38" s="42"/>
    </row>
    <row r="39" spans="1:38" ht="15.75" customHeight="1" x14ac:dyDescent="0.25">
      <c r="A39" s="35">
        <v>2</v>
      </c>
      <c r="B39" s="47" t="str">
        <f t="shared" si="23"/>
        <v>Музыка</v>
      </c>
      <c r="C39" s="70" t="s">
        <v>197</v>
      </c>
      <c r="D39" s="91">
        <v>19</v>
      </c>
      <c r="E39" s="72">
        <f t="shared" si="24"/>
        <v>5.2631578947368418E-2</v>
      </c>
      <c r="F39" s="73"/>
      <c r="G39" s="73"/>
      <c r="H39" s="73"/>
      <c r="I39" s="73"/>
      <c r="J39" s="76">
        <f t="shared" si="25"/>
        <v>0</v>
      </c>
      <c r="K39" s="73"/>
      <c r="L39" s="73"/>
      <c r="M39" s="73"/>
      <c r="N39" s="73"/>
      <c r="O39" s="76">
        <f t="shared" si="26"/>
        <v>0</v>
      </c>
      <c r="P39" s="73"/>
      <c r="Q39" s="73"/>
      <c r="R39" s="73"/>
      <c r="S39" s="73"/>
      <c r="T39" s="76">
        <f t="shared" si="27"/>
        <v>0</v>
      </c>
      <c r="U39" s="73"/>
      <c r="V39" s="73"/>
      <c r="W39" s="73"/>
      <c r="X39" s="73"/>
      <c r="Y39" s="75">
        <v>1</v>
      </c>
      <c r="Z39" s="73"/>
      <c r="AA39" s="73"/>
      <c r="AB39" s="73"/>
      <c r="AC39" s="73"/>
      <c r="AD39" s="77">
        <f t="shared" si="36"/>
        <v>0</v>
      </c>
      <c r="AE39" s="42">
        <v>2</v>
      </c>
      <c r="AF39" s="48">
        <f t="shared" si="30"/>
        <v>0</v>
      </c>
      <c r="AG39" s="48">
        <f t="shared" si="31"/>
        <v>0</v>
      </c>
      <c r="AH39" s="48">
        <f t="shared" si="32"/>
        <v>0</v>
      </c>
      <c r="AI39" s="93">
        <v>1</v>
      </c>
      <c r="AJ39" s="73">
        <f t="shared" si="34"/>
        <v>0</v>
      </c>
      <c r="AK39" s="73">
        <f t="shared" si="35"/>
        <v>0</v>
      </c>
      <c r="AL39" s="42"/>
    </row>
    <row r="40" spans="1:38" ht="15.75" customHeight="1" x14ac:dyDescent="0.25">
      <c r="A40" s="35">
        <v>2</v>
      </c>
      <c r="B40" s="47" t="str">
        <f t="shared" si="23"/>
        <v>Обществознание</v>
      </c>
      <c r="C40" s="70" t="s">
        <v>197</v>
      </c>
      <c r="D40" s="91">
        <v>18</v>
      </c>
      <c r="E40" s="72">
        <f t="shared" si="24"/>
        <v>5.5555555555555552E-2</v>
      </c>
      <c r="F40" s="73"/>
      <c r="G40" s="73"/>
      <c r="H40" s="73"/>
      <c r="I40" s="73"/>
      <c r="J40" s="76">
        <f t="shared" si="25"/>
        <v>0</v>
      </c>
      <c r="K40" s="73"/>
      <c r="L40" s="73"/>
      <c r="M40" s="73"/>
      <c r="N40" s="73"/>
      <c r="O40" s="76">
        <f t="shared" si="26"/>
        <v>0</v>
      </c>
      <c r="P40" s="73"/>
      <c r="Q40" s="73"/>
      <c r="R40" s="73"/>
      <c r="S40" s="73"/>
      <c r="T40" s="76">
        <f t="shared" si="27"/>
        <v>0</v>
      </c>
      <c r="U40" s="73"/>
      <c r="V40" s="73"/>
      <c r="W40" s="74" t="s">
        <v>17</v>
      </c>
      <c r="X40" s="73"/>
      <c r="Y40" s="76">
        <f t="shared" ref="Y40:Y44" si="38">COUNTA(U40:X40)</f>
        <v>1</v>
      </c>
      <c r="Z40" s="73"/>
      <c r="AA40" s="73"/>
      <c r="AB40" s="73"/>
      <c r="AC40" s="74"/>
      <c r="AD40" s="77">
        <f t="shared" si="36"/>
        <v>0</v>
      </c>
      <c r="AE40" s="42">
        <v>2</v>
      </c>
      <c r="AF40" s="48">
        <f t="shared" si="30"/>
        <v>1</v>
      </c>
      <c r="AG40" s="48">
        <f t="shared" si="31"/>
        <v>0</v>
      </c>
      <c r="AH40" s="48">
        <f t="shared" si="32"/>
        <v>0</v>
      </c>
      <c r="AI40" s="48">
        <f t="shared" ref="AI40:AI43" si="39">COUNTIF(F40:AD40,$I$1)</f>
        <v>0</v>
      </c>
      <c r="AJ40" s="73">
        <f t="shared" si="34"/>
        <v>0</v>
      </c>
      <c r="AK40" s="73">
        <f t="shared" si="35"/>
        <v>0</v>
      </c>
      <c r="AL40" s="42"/>
    </row>
    <row r="41" spans="1:38" ht="15.75" customHeight="1" x14ac:dyDescent="0.25">
      <c r="A41" s="35">
        <v>2</v>
      </c>
      <c r="B41" s="47" t="str">
        <f t="shared" si="23"/>
        <v>Физика</v>
      </c>
      <c r="C41" s="70" t="s">
        <v>197</v>
      </c>
      <c r="D41" s="91">
        <v>36</v>
      </c>
      <c r="E41" s="72">
        <f t="shared" si="24"/>
        <v>8.3333333333333329E-2</v>
      </c>
      <c r="F41" s="73"/>
      <c r="G41" s="73"/>
      <c r="H41" s="73"/>
      <c r="I41" s="73"/>
      <c r="J41" s="76">
        <f t="shared" si="25"/>
        <v>0</v>
      </c>
      <c r="K41" s="73"/>
      <c r="L41" s="73"/>
      <c r="M41" s="74" t="s">
        <v>19</v>
      </c>
      <c r="N41" s="73"/>
      <c r="O41" s="76">
        <f t="shared" si="26"/>
        <v>1</v>
      </c>
      <c r="P41" s="73"/>
      <c r="Q41" s="74"/>
      <c r="R41" s="73"/>
      <c r="S41" s="73"/>
      <c r="T41" s="76">
        <f t="shared" si="27"/>
        <v>0</v>
      </c>
      <c r="U41" s="74" t="s">
        <v>19</v>
      </c>
      <c r="V41" s="73"/>
      <c r="W41" s="74" t="s">
        <v>17</v>
      </c>
      <c r="X41" s="73"/>
      <c r="Y41" s="76">
        <f t="shared" si="38"/>
        <v>2</v>
      </c>
      <c r="Z41" s="73"/>
      <c r="AA41" s="73"/>
      <c r="AB41" s="73"/>
      <c r="AC41" s="73"/>
      <c r="AD41" s="77">
        <f t="shared" si="36"/>
        <v>0</v>
      </c>
      <c r="AE41" s="42">
        <v>2</v>
      </c>
      <c r="AF41" s="48">
        <f t="shared" si="30"/>
        <v>1</v>
      </c>
      <c r="AG41" s="48">
        <f t="shared" si="31"/>
        <v>0</v>
      </c>
      <c r="AH41" s="48">
        <f t="shared" si="32"/>
        <v>0</v>
      </c>
      <c r="AI41" s="48">
        <f t="shared" si="39"/>
        <v>2</v>
      </c>
      <c r="AJ41" s="73">
        <f t="shared" si="34"/>
        <v>0</v>
      </c>
      <c r="AK41" s="73">
        <f t="shared" si="35"/>
        <v>0</v>
      </c>
      <c r="AL41" s="42"/>
    </row>
    <row r="42" spans="1:38" ht="15.75" customHeight="1" x14ac:dyDescent="0.25">
      <c r="A42" s="35">
        <v>2</v>
      </c>
      <c r="B42" s="47" t="str">
        <f t="shared" si="23"/>
        <v>Химия</v>
      </c>
      <c r="C42" s="70" t="s">
        <v>197</v>
      </c>
      <c r="D42" s="91">
        <v>36</v>
      </c>
      <c r="E42" s="72">
        <f t="shared" si="24"/>
        <v>2.7777777777777776E-2</v>
      </c>
      <c r="F42" s="73"/>
      <c r="G42" s="73"/>
      <c r="H42" s="73"/>
      <c r="I42" s="73"/>
      <c r="J42" s="76">
        <f t="shared" si="25"/>
        <v>0</v>
      </c>
      <c r="K42" s="73"/>
      <c r="L42" s="73"/>
      <c r="M42" s="73"/>
      <c r="N42" s="73"/>
      <c r="O42" s="76">
        <f t="shared" si="26"/>
        <v>0</v>
      </c>
      <c r="P42" s="73"/>
      <c r="Q42" s="73"/>
      <c r="R42" s="73"/>
      <c r="S42" s="73"/>
      <c r="T42" s="76">
        <f t="shared" si="27"/>
        <v>0</v>
      </c>
      <c r="U42" s="73"/>
      <c r="V42" s="73"/>
      <c r="W42" s="74" t="s">
        <v>17</v>
      </c>
      <c r="X42" s="73"/>
      <c r="Y42" s="76">
        <f t="shared" si="38"/>
        <v>1</v>
      </c>
      <c r="Z42" s="73"/>
      <c r="AA42" s="73"/>
      <c r="AB42" s="73"/>
      <c r="AC42" s="73"/>
      <c r="AD42" s="77">
        <f t="shared" si="36"/>
        <v>0</v>
      </c>
      <c r="AE42" s="42">
        <v>2</v>
      </c>
      <c r="AF42" s="48">
        <f t="shared" si="30"/>
        <v>1</v>
      </c>
      <c r="AG42" s="48">
        <f t="shared" si="31"/>
        <v>0</v>
      </c>
      <c r="AH42" s="48">
        <f t="shared" si="32"/>
        <v>0</v>
      </c>
      <c r="AI42" s="48">
        <f t="shared" si="39"/>
        <v>0</v>
      </c>
      <c r="AJ42" s="73">
        <f t="shared" si="34"/>
        <v>0</v>
      </c>
      <c r="AK42" s="73">
        <f t="shared" si="35"/>
        <v>0</v>
      </c>
      <c r="AL42" s="42"/>
    </row>
    <row r="43" spans="1:38" ht="15.75" customHeight="1" x14ac:dyDescent="0.25">
      <c r="A43" s="35">
        <v>2</v>
      </c>
      <c r="B43" s="47" t="str">
        <f t="shared" si="23"/>
        <v>ОБЖ</v>
      </c>
      <c r="C43" s="70" t="s">
        <v>197</v>
      </c>
      <c r="D43" s="91">
        <v>18</v>
      </c>
      <c r="E43" s="72">
        <f t="shared" si="24"/>
        <v>0</v>
      </c>
      <c r="F43" s="73"/>
      <c r="G43" s="73"/>
      <c r="H43" s="73"/>
      <c r="I43" s="73"/>
      <c r="J43" s="76">
        <f t="shared" si="25"/>
        <v>0</v>
      </c>
      <c r="K43" s="73"/>
      <c r="L43" s="73"/>
      <c r="M43" s="73"/>
      <c r="N43" s="73"/>
      <c r="O43" s="76">
        <f t="shared" si="26"/>
        <v>0</v>
      </c>
      <c r="P43" s="73"/>
      <c r="Q43" s="73"/>
      <c r="R43" s="73"/>
      <c r="S43" s="73"/>
      <c r="T43" s="76">
        <f t="shared" si="27"/>
        <v>0</v>
      </c>
      <c r="U43" s="73"/>
      <c r="V43" s="73"/>
      <c r="W43" s="73"/>
      <c r="X43" s="73"/>
      <c r="Y43" s="76">
        <f t="shared" si="38"/>
        <v>0</v>
      </c>
      <c r="Z43" s="73"/>
      <c r="AA43" s="73"/>
      <c r="AB43" s="73"/>
      <c r="AC43" s="73"/>
      <c r="AD43" s="77">
        <f t="shared" si="36"/>
        <v>0</v>
      </c>
      <c r="AE43" s="42">
        <v>2</v>
      </c>
      <c r="AF43" s="48">
        <f t="shared" si="30"/>
        <v>0</v>
      </c>
      <c r="AG43" s="48">
        <f t="shared" si="31"/>
        <v>0</v>
      </c>
      <c r="AH43" s="48">
        <f t="shared" si="32"/>
        <v>0</v>
      </c>
      <c r="AI43" s="48">
        <f t="shared" si="39"/>
        <v>0</v>
      </c>
      <c r="AJ43" s="73">
        <f t="shared" si="34"/>
        <v>0</v>
      </c>
      <c r="AK43" s="73">
        <f t="shared" si="35"/>
        <v>0</v>
      </c>
      <c r="AL43" s="42"/>
    </row>
    <row r="44" spans="1:38" ht="15.75" customHeight="1" x14ac:dyDescent="0.25">
      <c r="A44" s="35">
        <v>2</v>
      </c>
      <c r="B44" s="47" t="str">
        <f t="shared" si="23"/>
        <v>Изобразительное искусство</v>
      </c>
      <c r="C44" s="70" t="s">
        <v>197</v>
      </c>
      <c r="D44" s="91">
        <v>18</v>
      </c>
      <c r="E44" s="72">
        <f t="shared" si="24"/>
        <v>5.5555555555555552E-2</v>
      </c>
      <c r="F44" s="73"/>
      <c r="G44" s="73"/>
      <c r="H44" s="73"/>
      <c r="I44" s="73"/>
      <c r="J44" s="76">
        <f t="shared" si="25"/>
        <v>0</v>
      </c>
      <c r="K44" s="73"/>
      <c r="L44" s="73"/>
      <c r="M44" s="73"/>
      <c r="N44" s="73"/>
      <c r="O44" s="76">
        <f t="shared" si="26"/>
        <v>0</v>
      </c>
      <c r="P44" s="73"/>
      <c r="Q44" s="73"/>
      <c r="R44" s="73"/>
      <c r="S44" s="73"/>
      <c r="T44" s="76">
        <f t="shared" si="27"/>
        <v>0</v>
      </c>
      <c r="U44" s="73"/>
      <c r="V44" s="73"/>
      <c r="W44" s="73"/>
      <c r="X44" s="73"/>
      <c r="Y44" s="76">
        <f t="shared" si="38"/>
        <v>0</v>
      </c>
      <c r="Z44" s="73"/>
      <c r="AA44" s="73"/>
      <c r="AB44" s="73"/>
      <c r="AC44" s="73"/>
      <c r="AD44" s="92">
        <v>1</v>
      </c>
      <c r="AE44" s="42">
        <v>2</v>
      </c>
      <c r="AF44" s="48">
        <f t="shared" si="30"/>
        <v>0</v>
      </c>
      <c r="AG44" s="48">
        <f t="shared" si="31"/>
        <v>0</v>
      </c>
      <c r="AH44" s="48">
        <f t="shared" si="32"/>
        <v>0</v>
      </c>
      <c r="AI44" s="93">
        <v>1</v>
      </c>
      <c r="AJ44" s="73">
        <f t="shared" si="34"/>
        <v>0</v>
      </c>
      <c r="AK44" s="73">
        <f t="shared" si="35"/>
        <v>0</v>
      </c>
      <c r="AL44" s="42"/>
    </row>
    <row r="45" spans="1:38" ht="15.75" customHeight="1" x14ac:dyDescent="0.25">
      <c r="A45" s="35">
        <v>2</v>
      </c>
      <c r="B45" s="83"/>
      <c r="C45" s="84"/>
      <c r="D45" s="85"/>
      <c r="E45" s="86"/>
      <c r="F45" s="87"/>
      <c r="G45" s="87"/>
      <c r="H45" s="87"/>
      <c r="I45" s="87"/>
      <c r="J45" s="87">
        <f>SUM(J27:J44)</f>
        <v>4</v>
      </c>
      <c r="K45" s="87"/>
      <c r="L45" s="87"/>
      <c r="M45" s="87"/>
      <c r="N45" s="87"/>
      <c r="O45" s="87">
        <f>SUM(O27:O44)</f>
        <v>4</v>
      </c>
      <c r="P45" s="87"/>
      <c r="Q45" s="87"/>
      <c r="R45" s="87"/>
      <c r="S45" s="87"/>
      <c r="T45" s="87">
        <f>SUM(T27:T44)</f>
        <v>2</v>
      </c>
      <c r="U45" s="87"/>
      <c r="V45" s="87"/>
      <c r="W45" s="87"/>
      <c r="X45" s="87"/>
      <c r="Y45" s="87">
        <f>SUM(Y27:Y44)</f>
        <v>16</v>
      </c>
      <c r="Z45" s="87"/>
      <c r="AA45" s="87"/>
      <c r="AB45" s="87"/>
      <c r="AC45" s="87"/>
      <c r="AD45" s="87">
        <f>SUM(AD27:AD44)</f>
        <v>8</v>
      </c>
      <c r="AE45" s="42">
        <v>2</v>
      </c>
      <c r="AF45" s="88">
        <f t="shared" ref="AF45:AK45" si="40">SUM(AF27:AF44)</f>
        <v>8</v>
      </c>
      <c r="AG45" s="88">
        <f t="shared" si="40"/>
        <v>0</v>
      </c>
      <c r="AH45" s="88">
        <f t="shared" si="40"/>
        <v>1</v>
      </c>
      <c r="AI45" s="89">
        <f t="shared" si="40"/>
        <v>25</v>
      </c>
      <c r="AJ45" s="88">
        <f t="shared" si="40"/>
        <v>0</v>
      </c>
      <c r="AK45" s="88">
        <f t="shared" si="40"/>
        <v>0</v>
      </c>
      <c r="AL45" s="42"/>
    </row>
    <row r="46" spans="1:38" ht="15.75" customHeight="1" x14ac:dyDescent="0.25">
      <c r="A46" s="35">
        <v>3</v>
      </c>
      <c r="B46" s="149" t="s">
        <v>80</v>
      </c>
      <c r="C46" s="150"/>
      <c r="D46" s="65"/>
      <c r="E46" s="66"/>
      <c r="F46" s="151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42">
        <v>3</v>
      </c>
      <c r="AF46" s="68"/>
      <c r="AG46" s="68"/>
      <c r="AH46" s="68"/>
      <c r="AI46" s="68"/>
      <c r="AJ46" s="49"/>
      <c r="AK46" s="49"/>
      <c r="AL46" s="42"/>
    </row>
    <row r="47" spans="1:38" ht="15.75" customHeight="1" x14ac:dyDescent="0.25">
      <c r="A47" s="35">
        <v>3</v>
      </c>
      <c r="B47" s="47" t="str">
        <f t="shared" ref="B47:B64" si="41">B27</f>
        <v>Русский язык</v>
      </c>
      <c r="C47" s="70" t="s">
        <v>198</v>
      </c>
      <c r="D47" s="90">
        <v>54</v>
      </c>
      <c r="E47" s="72">
        <f t="shared" ref="E47:E64" si="42">(J47+O47+T47+Y47+AD47)/D47</f>
        <v>1.8518518518518517E-2</v>
      </c>
      <c r="F47" s="73"/>
      <c r="G47" s="73"/>
      <c r="H47" s="73"/>
      <c r="I47" s="73"/>
      <c r="J47" s="76">
        <f t="shared" ref="J47:J64" si="43">COUNTA(F47:I47)</f>
        <v>0</v>
      </c>
      <c r="K47" s="73"/>
      <c r="L47" s="73"/>
      <c r="M47" s="73"/>
      <c r="N47" s="73"/>
      <c r="O47" s="76">
        <f t="shared" ref="O47:O64" si="44">COUNTA(K47:N47)</f>
        <v>0</v>
      </c>
      <c r="P47" s="73"/>
      <c r="Q47" s="73"/>
      <c r="R47" s="73"/>
      <c r="S47" s="73"/>
      <c r="T47" s="76">
        <f t="shared" ref="T47:T64" si="45">COUNTA(P47:S47)</f>
        <v>0</v>
      </c>
      <c r="U47" s="73"/>
      <c r="V47" s="73"/>
      <c r="W47" s="73"/>
      <c r="X47" s="74" t="s">
        <v>17</v>
      </c>
      <c r="Y47" s="76">
        <f t="shared" ref="Y47:Y58" si="46">COUNTA(U47:X47)</f>
        <v>1</v>
      </c>
      <c r="Z47" s="73"/>
      <c r="AA47" s="73"/>
      <c r="AB47" s="73"/>
      <c r="AC47" s="73"/>
      <c r="AD47" s="77">
        <f t="shared" ref="AD47:AD53" si="47">COUNTA(Z47:AC47)</f>
        <v>0</v>
      </c>
      <c r="AE47" s="42">
        <v>3</v>
      </c>
      <c r="AF47" s="48">
        <f t="shared" ref="AF47:AF64" si="48">COUNTIF(F47:AD47,$F$1)</f>
        <v>1</v>
      </c>
      <c r="AG47" s="48">
        <f t="shared" ref="AG47:AG64" si="49">COUNTIF(F47:AE47,$G$1)</f>
        <v>0</v>
      </c>
      <c r="AH47" s="48">
        <f t="shared" ref="AH47:AH64" si="50">COUNTIF(F47:AD47,$H$1)</f>
        <v>0</v>
      </c>
      <c r="AI47" s="48">
        <f t="shared" ref="AI47:AI53" si="51">COUNTIF(F47:AD47,$I$1)</f>
        <v>0</v>
      </c>
      <c r="AJ47" s="73">
        <f t="shared" ref="AJ47:AJ64" si="52">IF($J$1&gt;0,COUNTIF(F47:AD47,$J$1),0)</f>
        <v>0</v>
      </c>
      <c r="AK47" s="73">
        <f t="shared" ref="AK47:AK64" si="53">IF($K$1&gt;0,COUNTIF(F47:AD47,$K$1),0)</f>
        <v>0</v>
      </c>
      <c r="AL47" s="42"/>
    </row>
    <row r="48" spans="1:38" ht="15.75" customHeight="1" x14ac:dyDescent="0.25">
      <c r="A48" s="35">
        <v>3</v>
      </c>
      <c r="B48" s="47" t="str">
        <f t="shared" si="41"/>
        <v>Литература</v>
      </c>
      <c r="C48" s="70" t="s">
        <v>198</v>
      </c>
      <c r="D48" s="91">
        <v>36</v>
      </c>
      <c r="E48" s="72">
        <f t="shared" si="42"/>
        <v>0</v>
      </c>
      <c r="F48" s="73"/>
      <c r="G48" s="73"/>
      <c r="H48" s="73"/>
      <c r="I48" s="73"/>
      <c r="J48" s="76">
        <f t="shared" si="43"/>
        <v>0</v>
      </c>
      <c r="K48" s="73"/>
      <c r="L48" s="73"/>
      <c r="M48" s="73"/>
      <c r="N48" s="73"/>
      <c r="O48" s="76">
        <f t="shared" si="44"/>
        <v>0</v>
      </c>
      <c r="P48" s="73"/>
      <c r="Q48" s="73"/>
      <c r="R48" s="73"/>
      <c r="S48" s="73"/>
      <c r="T48" s="76">
        <f t="shared" si="45"/>
        <v>0</v>
      </c>
      <c r="U48" s="73"/>
      <c r="V48" s="73"/>
      <c r="W48" s="73"/>
      <c r="X48" s="73"/>
      <c r="Y48" s="76">
        <f t="shared" si="46"/>
        <v>0</v>
      </c>
      <c r="Z48" s="73"/>
      <c r="AA48" s="73"/>
      <c r="AB48" s="73"/>
      <c r="AC48" s="73"/>
      <c r="AD48" s="77">
        <f t="shared" si="47"/>
        <v>0</v>
      </c>
      <c r="AE48" s="42">
        <v>3</v>
      </c>
      <c r="AF48" s="48">
        <f t="shared" si="48"/>
        <v>0</v>
      </c>
      <c r="AG48" s="48">
        <f t="shared" si="49"/>
        <v>0</v>
      </c>
      <c r="AH48" s="48">
        <f t="shared" si="50"/>
        <v>0</v>
      </c>
      <c r="AI48" s="48">
        <f t="shared" si="51"/>
        <v>0</v>
      </c>
      <c r="AJ48" s="73">
        <f t="shared" si="52"/>
        <v>0</v>
      </c>
      <c r="AK48" s="73">
        <f t="shared" si="53"/>
        <v>0</v>
      </c>
      <c r="AL48" s="42"/>
    </row>
    <row r="49" spans="1:38" ht="15.75" customHeight="1" x14ac:dyDescent="0.25">
      <c r="A49" s="35">
        <v>3</v>
      </c>
      <c r="B49" s="47" t="str">
        <f t="shared" si="41"/>
        <v>Иностранный язык</v>
      </c>
      <c r="C49" s="70" t="s">
        <v>198</v>
      </c>
      <c r="D49" s="91">
        <v>54</v>
      </c>
      <c r="E49" s="72">
        <f t="shared" si="42"/>
        <v>9.2592592592592587E-2</v>
      </c>
      <c r="F49" s="73"/>
      <c r="G49" s="74" t="s">
        <v>19</v>
      </c>
      <c r="H49" s="73"/>
      <c r="I49" s="73"/>
      <c r="J49" s="76">
        <f t="shared" si="43"/>
        <v>1</v>
      </c>
      <c r="K49" s="73"/>
      <c r="L49" s="74" t="s">
        <v>19</v>
      </c>
      <c r="M49" s="73"/>
      <c r="N49" s="73"/>
      <c r="O49" s="76">
        <f t="shared" si="44"/>
        <v>1</v>
      </c>
      <c r="P49" s="73"/>
      <c r="Q49" s="74" t="s">
        <v>19</v>
      </c>
      <c r="R49" s="73"/>
      <c r="S49" s="73"/>
      <c r="T49" s="76">
        <f t="shared" si="45"/>
        <v>1</v>
      </c>
      <c r="U49" s="73"/>
      <c r="V49" s="74" t="s">
        <v>19</v>
      </c>
      <c r="W49" s="73"/>
      <c r="X49" s="73"/>
      <c r="Y49" s="76">
        <f t="shared" si="46"/>
        <v>1</v>
      </c>
      <c r="Z49" s="73"/>
      <c r="AA49" s="73"/>
      <c r="AB49" s="74" t="s">
        <v>19</v>
      </c>
      <c r="AC49" s="73"/>
      <c r="AD49" s="77">
        <f t="shared" si="47"/>
        <v>1</v>
      </c>
      <c r="AE49" s="42">
        <v>3</v>
      </c>
      <c r="AF49" s="48">
        <f t="shared" si="48"/>
        <v>0</v>
      </c>
      <c r="AG49" s="48">
        <f t="shared" si="49"/>
        <v>0</v>
      </c>
      <c r="AH49" s="48">
        <f t="shared" si="50"/>
        <v>0</v>
      </c>
      <c r="AI49" s="48">
        <f t="shared" si="51"/>
        <v>5</v>
      </c>
      <c r="AJ49" s="73">
        <f t="shared" si="52"/>
        <v>0</v>
      </c>
      <c r="AK49" s="73">
        <f t="shared" si="53"/>
        <v>0</v>
      </c>
      <c r="AL49" s="42"/>
    </row>
    <row r="50" spans="1:38" ht="15.75" customHeight="1" x14ac:dyDescent="0.25">
      <c r="A50" s="35">
        <v>3</v>
      </c>
      <c r="B50" s="47" t="str">
        <f t="shared" si="41"/>
        <v>Алгебра</v>
      </c>
      <c r="C50" s="70" t="s">
        <v>198</v>
      </c>
      <c r="D50" s="91">
        <v>54</v>
      </c>
      <c r="E50" s="72">
        <f t="shared" si="42"/>
        <v>9.2592592592592587E-2</v>
      </c>
      <c r="F50" s="73"/>
      <c r="G50" s="73"/>
      <c r="H50" s="74" t="s">
        <v>20</v>
      </c>
      <c r="I50" s="73"/>
      <c r="J50" s="76">
        <f t="shared" si="43"/>
        <v>1</v>
      </c>
      <c r="K50" s="73"/>
      <c r="L50" s="73"/>
      <c r="M50" s="74"/>
      <c r="N50" s="73"/>
      <c r="O50" s="76">
        <f t="shared" si="44"/>
        <v>0</v>
      </c>
      <c r="P50" s="73"/>
      <c r="Q50" s="73"/>
      <c r="R50" s="74" t="s">
        <v>20</v>
      </c>
      <c r="S50" s="73"/>
      <c r="T50" s="76">
        <f t="shared" si="45"/>
        <v>1</v>
      </c>
      <c r="U50" s="73"/>
      <c r="V50" s="74"/>
      <c r="W50" s="73"/>
      <c r="X50" s="74" t="s">
        <v>17</v>
      </c>
      <c r="Y50" s="76">
        <f t="shared" si="46"/>
        <v>1</v>
      </c>
      <c r="Z50" s="74" t="s">
        <v>15</v>
      </c>
      <c r="AA50" s="73"/>
      <c r="AB50" s="73"/>
      <c r="AC50" s="74" t="s">
        <v>20</v>
      </c>
      <c r="AD50" s="77">
        <f t="shared" si="47"/>
        <v>2</v>
      </c>
      <c r="AE50" s="42">
        <v>3</v>
      </c>
      <c r="AF50" s="48">
        <f t="shared" si="48"/>
        <v>1</v>
      </c>
      <c r="AG50" s="48">
        <f t="shared" si="49"/>
        <v>0</v>
      </c>
      <c r="AH50" s="48">
        <f t="shared" si="50"/>
        <v>1</v>
      </c>
      <c r="AI50" s="48">
        <f t="shared" si="51"/>
        <v>0</v>
      </c>
      <c r="AJ50" s="73">
        <f t="shared" si="52"/>
        <v>3</v>
      </c>
      <c r="AK50" s="73">
        <f t="shared" si="53"/>
        <v>0</v>
      </c>
      <c r="AL50" s="42"/>
    </row>
    <row r="51" spans="1:38" ht="15.75" customHeight="1" x14ac:dyDescent="0.25">
      <c r="A51" s="35">
        <v>3</v>
      </c>
      <c r="B51" s="47" t="str">
        <f t="shared" si="41"/>
        <v>Геометрия</v>
      </c>
      <c r="C51" s="70" t="s">
        <v>198</v>
      </c>
      <c r="D51" s="91">
        <v>36</v>
      </c>
      <c r="E51" s="72">
        <f t="shared" si="42"/>
        <v>8.3333333333333329E-2</v>
      </c>
      <c r="F51" s="74" t="s">
        <v>20</v>
      </c>
      <c r="G51" s="73"/>
      <c r="H51" s="73"/>
      <c r="I51" s="73"/>
      <c r="J51" s="76">
        <f t="shared" si="43"/>
        <v>1</v>
      </c>
      <c r="K51" s="73"/>
      <c r="L51" s="74"/>
      <c r="M51" s="73"/>
      <c r="N51" s="73"/>
      <c r="O51" s="76">
        <f t="shared" si="44"/>
        <v>0</v>
      </c>
      <c r="P51" s="73"/>
      <c r="Q51" s="73"/>
      <c r="R51" s="74" t="s">
        <v>20</v>
      </c>
      <c r="S51" s="73"/>
      <c r="T51" s="76">
        <f t="shared" si="45"/>
        <v>1</v>
      </c>
      <c r="U51" s="73"/>
      <c r="V51" s="73"/>
      <c r="W51" s="73"/>
      <c r="X51" s="73"/>
      <c r="Y51" s="76">
        <f t="shared" si="46"/>
        <v>0</v>
      </c>
      <c r="Z51" s="73"/>
      <c r="AA51" s="74"/>
      <c r="AB51" s="73"/>
      <c r="AC51" s="74" t="s">
        <v>15</v>
      </c>
      <c r="AD51" s="77">
        <f t="shared" si="47"/>
        <v>1</v>
      </c>
      <c r="AE51" s="42">
        <v>3</v>
      </c>
      <c r="AF51" s="48">
        <f t="shared" si="48"/>
        <v>0</v>
      </c>
      <c r="AG51" s="48">
        <f t="shared" si="49"/>
        <v>0</v>
      </c>
      <c r="AH51" s="48">
        <f t="shared" si="50"/>
        <v>1</v>
      </c>
      <c r="AI51" s="48">
        <f t="shared" si="51"/>
        <v>0</v>
      </c>
      <c r="AJ51" s="73">
        <f t="shared" si="52"/>
        <v>2</v>
      </c>
      <c r="AK51" s="73">
        <f t="shared" si="53"/>
        <v>0</v>
      </c>
      <c r="AL51" s="42"/>
    </row>
    <row r="52" spans="1:38" ht="15.75" customHeight="1" x14ac:dyDescent="0.25">
      <c r="A52" s="35">
        <v>3</v>
      </c>
      <c r="B52" s="47" t="str">
        <f t="shared" si="41"/>
        <v>Вероятность и статистика</v>
      </c>
      <c r="C52" s="70" t="s">
        <v>198</v>
      </c>
      <c r="D52" s="91">
        <v>18</v>
      </c>
      <c r="E52" s="72">
        <f t="shared" si="42"/>
        <v>5.5555555555555552E-2</v>
      </c>
      <c r="F52" s="73"/>
      <c r="G52" s="73"/>
      <c r="H52" s="73"/>
      <c r="I52" s="73"/>
      <c r="J52" s="76">
        <f t="shared" si="43"/>
        <v>0</v>
      </c>
      <c r="K52" s="73"/>
      <c r="L52" s="73"/>
      <c r="M52" s="73"/>
      <c r="N52" s="73"/>
      <c r="O52" s="76">
        <f t="shared" si="44"/>
        <v>0</v>
      </c>
      <c r="P52" s="73"/>
      <c r="Q52" s="73"/>
      <c r="R52" s="73"/>
      <c r="S52" s="73"/>
      <c r="T52" s="76">
        <f t="shared" si="45"/>
        <v>0</v>
      </c>
      <c r="U52" s="73"/>
      <c r="V52" s="73"/>
      <c r="W52" s="73"/>
      <c r="X52" s="73"/>
      <c r="Y52" s="76">
        <f t="shared" si="46"/>
        <v>0</v>
      </c>
      <c r="Z52" s="73"/>
      <c r="AA52" s="73"/>
      <c r="AB52" s="74" t="s">
        <v>20</v>
      </c>
      <c r="AC52" s="73"/>
      <c r="AD52" s="77">
        <f t="shared" si="47"/>
        <v>1</v>
      </c>
      <c r="AE52" s="42">
        <v>3</v>
      </c>
      <c r="AF52" s="48">
        <f t="shared" si="48"/>
        <v>0</v>
      </c>
      <c r="AG52" s="48">
        <f t="shared" si="49"/>
        <v>0</v>
      </c>
      <c r="AH52" s="48">
        <f t="shared" si="50"/>
        <v>0</v>
      </c>
      <c r="AI52" s="48">
        <f t="shared" si="51"/>
        <v>0</v>
      </c>
      <c r="AJ52" s="73">
        <f t="shared" si="52"/>
        <v>1</v>
      </c>
      <c r="AK52" s="73">
        <f t="shared" si="53"/>
        <v>0</v>
      </c>
      <c r="AL52" s="42"/>
    </row>
    <row r="53" spans="1:38" ht="15.75" customHeight="1" x14ac:dyDescent="0.25">
      <c r="A53" s="35">
        <v>3</v>
      </c>
      <c r="B53" s="47" t="str">
        <f t="shared" si="41"/>
        <v>История</v>
      </c>
      <c r="C53" s="70" t="s">
        <v>198</v>
      </c>
      <c r="D53" s="91">
        <v>36</v>
      </c>
      <c r="E53" s="72">
        <f t="shared" si="42"/>
        <v>5.5555555555555552E-2</v>
      </c>
      <c r="F53" s="73"/>
      <c r="G53" s="73"/>
      <c r="H53" s="73"/>
      <c r="I53" s="73"/>
      <c r="J53" s="76">
        <f t="shared" si="43"/>
        <v>0</v>
      </c>
      <c r="K53" s="73"/>
      <c r="L53" s="73"/>
      <c r="M53" s="73"/>
      <c r="N53" s="73"/>
      <c r="O53" s="76">
        <f t="shared" si="44"/>
        <v>0</v>
      </c>
      <c r="P53" s="73"/>
      <c r="Q53" s="73"/>
      <c r="R53" s="73"/>
      <c r="S53" s="73"/>
      <c r="T53" s="76">
        <f t="shared" si="45"/>
        <v>0</v>
      </c>
      <c r="U53" s="73"/>
      <c r="V53" s="73"/>
      <c r="W53" s="74" t="s">
        <v>17</v>
      </c>
      <c r="X53" s="73"/>
      <c r="Y53" s="76">
        <f t="shared" si="46"/>
        <v>1</v>
      </c>
      <c r="Z53" s="73"/>
      <c r="AA53" s="73"/>
      <c r="AB53" s="73"/>
      <c r="AC53" s="74" t="s">
        <v>19</v>
      </c>
      <c r="AD53" s="77">
        <f t="shared" si="47"/>
        <v>1</v>
      </c>
      <c r="AE53" s="42">
        <v>3</v>
      </c>
      <c r="AF53" s="48">
        <f t="shared" si="48"/>
        <v>1</v>
      </c>
      <c r="AG53" s="48">
        <f t="shared" si="49"/>
        <v>0</v>
      </c>
      <c r="AH53" s="48">
        <f t="shared" si="50"/>
        <v>0</v>
      </c>
      <c r="AI53" s="48">
        <f t="shared" si="51"/>
        <v>1</v>
      </c>
      <c r="AJ53" s="73">
        <f t="shared" si="52"/>
        <v>0</v>
      </c>
      <c r="AK53" s="73">
        <f t="shared" si="53"/>
        <v>0</v>
      </c>
      <c r="AL53" s="42"/>
    </row>
    <row r="54" spans="1:38" ht="15.75" customHeight="1" x14ac:dyDescent="0.25">
      <c r="A54" s="35">
        <v>3</v>
      </c>
      <c r="B54" s="47" t="str">
        <f t="shared" si="41"/>
        <v>География</v>
      </c>
      <c r="C54" s="70" t="s">
        <v>198</v>
      </c>
      <c r="D54" s="91">
        <v>35</v>
      </c>
      <c r="E54" s="72">
        <f t="shared" si="42"/>
        <v>5.7142857142857141E-2</v>
      </c>
      <c r="F54" s="73"/>
      <c r="G54" s="73"/>
      <c r="H54" s="73"/>
      <c r="I54" s="73"/>
      <c r="J54" s="76">
        <f t="shared" si="43"/>
        <v>0</v>
      </c>
      <c r="K54" s="73"/>
      <c r="L54" s="73"/>
      <c r="M54" s="73"/>
      <c r="N54" s="73"/>
      <c r="O54" s="76">
        <f t="shared" si="44"/>
        <v>0</v>
      </c>
      <c r="P54" s="73"/>
      <c r="Q54" s="73"/>
      <c r="R54" s="73"/>
      <c r="S54" s="73"/>
      <c r="T54" s="76">
        <f t="shared" si="45"/>
        <v>0</v>
      </c>
      <c r="U54" s="73"/>
      <c r="V54" s="73"/>
      <c r="W54" s="74" t="s">
        <v>17</v>
      </c>
      <c r="X54" s="73"/>
      <c r="Y54" s="76">
        <f t="shared" si="46"/>
        <v>1</v>
      </c>
      <c r="Z54" s="73"/>
      <c r="AA54" s="73"/>
      <c r="AB54" s="73"/>
      <c r="AC54" s="73"/>
      <c r="AD54" s="92">
        <v>1</v>
      </c>
      <c r="AE54" s="42">
        <v>3</v>
      </c>
      <c r="AF54" s="48">
        <f t="shared" si="48"/>
        <v>1</v>
      </c>
      <c r="AG54" s="48">
        <f t="shared" si="49"/>
        <v>0</v>
      </c>
      <c r="AH54" s="48">
        <f t="shared" si="50"/>
        <v>0</v>
      </c>
      <c r="AI54" s="93">
        <v>1</v>
      </c>
      <c r="AJ54" s="73">
        <f t="shared" si="52"/>
        <v>0</v>
      </c>
      <c r="AK54" s="73">
        <f t="shared" si="53"/>
        <v>0</v>
      </c>
      <c r="AL54" s="42"/>
    </row>
    <row r="55" spans="1:38" ht="15.75" customHeight="1" x14ac:dyDescent="0.25">
      <c r="A55" s="35">
        <v>3</v>
      </c>
      <c r="B55" s="47" t="str">
        <f t="shared" si="41"/>
        <v>Биология</v>
      </c>
      <c r="C55" s="70" t="s">
        <v>198</v>
      </c>
      <c r="D55" s="91">
        <v>36</v>
      </c>
      <c r="E55" s="72">
        <f t="shared" si="42"/>
        <v>2.7777777777777776E-2</v>
      </c>
      <c r="F55" s="73"/>
      <c r="G55" s="73"/>
      <c r="H55" s="73"/>
      <c r="I55" s="73"/>
      <c r="J55" s="76">
        <f t="shared" si="43"/>
        <v>0</v>
      </c>
      <c r="K55" s="73"/>
      <c r="L55" s="73"/>
      <c r="M55" s="73"/>
      <c r="N55" s="73"/>
      <c r="O55" s="76">
        <f t="shared" si="44"/>
        <v>0</v>
      </c>
      <c r="P55" s="73"/>
      <c r="Q55" s="73"/>
      <c r="R55" s="73"/>
      <c r="S55" s="73"/>
      <c r="T55" s="76">
        <f t="shared" si="45"/>
        <v>0</v>
      </c>
      <c r="U55" s="73"/>
      <c r="V55" s="73"/>
      <c r="W55" s="74" t="s">
        <v>17</v>
      </c>
      <c r="X55" s="73"/>
      <c r="Y55" s="76">
        <f t="shared" si="46"/>
        <v>1</v>
      </c>
      <c r="Z55" s="73"/>
      <c r="AA55" s="73"/>
      <c r="AB55" s="73"/>
      <c r="AC55" s="73"/>
      <c r="AD55" s="77">
        <f t="shared" ref="AD55:AD63" si="54">COUNTA(Z55:AC55)</f>
        <v>0</v>
      </c>
      <c r="AE55" s="42">
        <v>3</v>
      </c>
      <c r="AF55" s="48">
        <f t="shared" si="48"/>
        <v>1</v>
      </c>
      <c r="AG55" s="48">
        <f t="shared" si="49"/>
        <v>0</v>
      </c>
      <c r="AH55" s="48">
        <f t="shared" si="50"/>
        <v>0</v>
      </c>
      <c r="AI55" s="48">
        <f t="shared" ref="AI55:AI58" si="55">COUNTIF(F55:AD55,$I$1)</f>
        <v>0</v>
      </c>
      <c r="AJ55" s="73">
        <f t="shared" si="52"/>
        <v>0</v>
      </c>
      <c r="AK55" s="73">
        <f t="shared" si="53"/>
        <v>0</v>
      </c>
      <c r="AL55" s="42"/>
    </row>
    <row r="56" spans="1:38" ht="15.75" customHeight="1" x14ac:dyDescent="0.25">
      <c r="A56" s="35">
        <v>3</v>
      </c>
      <c r="B56" s="47" t="str">
        <f t="shared" si="41"/>
        <v>Технология</v>
      </c>
      <c r="C56" s="70" t="s">
        <v>198</v>
      </c>
      <c r="D56" s="91">
        <v>18</v>
      </c>
      <c r="E56" s="72">
        <f t="shared" si="42"/>
        <v>5.5555555555555552E-2</v>
      </c>
      <c r="F56" s="73"/>
      <c r="G56" s="73"/>
      <c r="H56" s="73"/>
      <c r="I56" s="73"/>
      <c r="J56" s="76">
        <f t="shared" si="43"/>
        <v>0</v>
      </c>
      <c r="K56" s="73"/>
      <c r="L56" s="73"/>
      <c r="M56" s="73"/>
      <c r="N56" s="73"/>
      <c r="O56" s="76">
        <f t="shared" si="44"/>
        <v>0</v>
      </c>
      <c r="P56" s="73"/>
      <c r="Q56" s="73"/>
      <c r="R56" s="73"/>
      <c r="S56" s="73"/>
      <c r="T56" s="76">
        <f t="shared" si="45"/>
        <v>0</v>
      </c>
      <c r="U56" s="73"/>
      <c r="V56" s="73"/>
      <c r="W56" s="74" t="s">
        <v>19</v>
      </c>
      <c r="X56" s="73"/>
      <c r="Y56" s="76">
        <f t="shared" si="46"/>
        <v>1</v>
      </c>
      <c r="Z56" s="73"/>
      <c r="AA56" s="73"/>
      <c r="AB56" s="73"/>
      <c r="AC56" s="73"/>
      <c r="AD56" s="77">
        <f t="shared" si="54"/>
        <v>0</v>
      </c>
      <c r="AE56" s="42">
        <v>3</v>
      </c>
      <c r="AF56" s="48">
        <f t="shared" si="48"/>
        <v>0</v>
      </c>
      <c r="AG56" s="48">
        <f t="shared" si="49"/>
        <v>0</v>
      </c>
      <c r="AH56" s="48">
        <f t="shared" si="50"/>
        <v>0</v>
      </c>
      <c r="AI56" s="48">
        <f t="shared" si="55"/>
        <v>1</v>
      </c>
      <c r="AJ56" s="73">
        <f t="shared" si="52"/>
        <v>0</v>
      </c>
      <c r="AK56" s="73">
        <f t="shared" si="53"/>
        <v>0</v>
      </c>
      <c r="AL56" s="42"/>
    </row>
    <row r="57" spans="1:38" ht="15.75" customHeight="1" x14ac:dyDescent="0.25">
      <c r="A57" s="35">
        <v>3</v>
      </c>
      <c r="B57" s="47" t="str">
        <f t="shared" si="41"/>
        <v>Физическая культура</v>
      </c>
      <c r="C57" s="70" t="s">
        <v>198</v>
      </c>
      <c r="D57" s="91">
        <v>38</v>
      </c>
      <c r="E57" s="72">
        <f t="shared" si="42"/>
        <v>2.6315789473684209E-2</v>
      </c>
      <c r="F57" s="73"/>
      <c r="G57" s="73"/>
      <c r="H57" s="73"/>
      <c r="I57" s="73"/>
      <c r="J57" s="76">
        <f t="shared" si="43"/>
        <v>0</v>
      </c>
      <c r="K57" s="73"/>
      <c r="L57" s="73"/>
      <c r="M57" s="73"/>
      <c r="N57" s="73"/>
      <c r="O57" s="76">
        <f t="shared" si="44"/>
        <v>0</v>
      </c>
      <c r="P57" s="73"/>
      <c r="Q57" s="73"/>
      <c r="R57" s="73"/>
      <c r="S57" s="73"/>
      <c r="T57" s="76">
        <f t="shared" si="45"/>
        <v>0</v>
      </c>
      <c r="U57" s="73"/>
      <c r="V57" s="73"/>
      <c r="W57" s="74" t="s">
        <v>19</v>
      </c>
      <c r="X57" s="73"/>
      <c r="Y57" s="76">
        <f t="shared" si="46"/>
        <v>1</v>
      </c>
      <c r="Z57" s="73"/>
      <c r="AA57" s="73"/>
      <c r="AB57" s="73"/>
      <c r="AC57" s="73"/>
      <c r="AD57" s="77">
        <f t="shared" si="54"/>
        <v>0</v>
      </c>
      <c r="AE57" s="42">
        <v>3</v>
      </c>
      <c r="AF57" s="48">
        <f t="shared" si="48"/>
        <v>0</v>
      </c>
      <c r="AG57" s="48">
        <f t="shared" si="49"/>
        <v>0</v>
      </c>
      <c r="AH57" s="48">
        <f t="shared" si="50"/>
        <v>0</v>
      </c>
      <c r="AI57" s="48">
        <f t="shared" si="55"/>
        <v>1</v>
      </c>
      <c r="AJ57" s="73">
        <f t="shared" si="52"/>
        <v>0</v>
      </c>
      <c r="AK57" s="73">
        <f t="shared" si="53"/>
        <v>0</v>
      </c>
      <c r="AL57" s="42"/>
    </row>
    <row r="58" spans="1:38" ht="15.75" customHeight="1" x14ac:dyDescent="0.25">
      <c r="A58" s="35">
        <v>3</v>
      </c>
      <c r="B58" s="47" t="str">
        <f t="shared" si="41"/>
        <v>Информатика</v>
      </c>
      <c r="C58" s="70" t="s">
        <v>198</v>
      </c>
      <c r="D58" s="91">
        <v>18</v>
      </c>
      <c r="E58" s="72">
        <f t="shared" si="42"/>
        <v>0</v>
      </c>
      <c r="F58" s="73"/>
      <c r="G58" s="73"/>
      <c r="H58" s="73"/>
      <c r="I58" s="73"/>
      <c r="J58" s="76">
        <f t="shared" si="43"/>
        <v>0</v>
      </c>
      <c r="K58" s="73"/>
      <c r="L58" s="73"/>
      <c r="M58" s="73"/>
      <c r="N58" s="73"/>
      <c r="O58" s="76">
        <f t="shared" si="44"/>
        <v>0</v>
      </c>
      <c r="P58" s="73"/>
      <c r="Q58" s="73"/>
      <c r="R58" s="73"/>
      <c r="S58" s="73"/>
      <c r="T58" s="76">
        <f t="shared" si="45"/>
        <v>0</v>
      </c>
      <c r="U58" s="73"/>
      <c r="V58" s="73"/>
      <c r="W58" s="73"/>
      <c r="X58" s="73"/>
      <c r="Y58" s="76">
        <f t="shared" si="46"/>
        <v>0</v>
      </c>
      <c r="Z58" s="73"/>
      <c r="AA58" s="73"/>
      <c r="AB58" s="73"/>
      <c r="AC58" s="73"/>
      <c r="AD58" s="77">
        <f t="shared" si="54"/>
        <v>0</v>
      </c>
      <c r="AE58" s="42">
        <v>3</v>
      </c>
      <c r="AF58" s="48">
        <f t="shared" si="48"/>
        <v>0</v>
      </c>
      <c r="AG58" s="48">
        <f t="shared" si="49"/>
        <v>0</v>
      </c>
      <c r="AH58" s="48">
        <f t="shared" si="50"/>
        <v>0</v>
      </c>
      <c r="AI58" s="48">
        <f t="shared" si="55"/>
        <v>0</v>
      </c>
      <c r="AJ58" s="73">
        <f t="shared" si="52"/>
        <v>0</v>
      </c>
      <c r="AK58" s="73">
        <f t="shared" si="53"/>
        <v>0</v>
      </c>
      <c r="AL58" s="42"/>
    </row>
    <row r="59" spans="1:38" ht="15.75" customHeight="1" x14ac:dyDescent="0.25">
      <c r="A59" s="35">
        <v>3</v>
      </c>
      <c r="B59" s="47" t="str">
        <f t="shared" si="41"/>
        <v>Музыка</v>
      </c>
      <c r="C59" s="70" t="s">
        <v>198</v>
      </c>
      <c r="D59" s="91">
        <v>19</v>
      </c>
      <c r="E59" s="72">
        <f t="shared" si="42"/>
        <v>5.2631578947368418E-2</v>
      </c>
      <c r="F59" s="73"/>
      <c r="G59" s="73"/>
      <c r="H59" s="73"/>
      <c r="I59" s="73"/>
      <c r="J59" s="76">
        <f t="shared" si="43"/>
        <v>0</v>
      </c>
      <c r="K59" s="73"/>
      <c r="L59" s="73"/>
      <c r="M59" s="73"/>
      <c r="N59" s="73"/>
      <c r="O59" s="76">
        <f t="shared" si="44"/>
        <v>0</v>
      </c>
      <c r="P59" s="73"/>
      <c r="Q59" s="73"/>
      <c r="R59" s="73"/>
      <c r="S59" s="73"/>
      <c r="T59" s="76">
        <f t="shared" si="45"/>
        <v>0</v>
      </c>
      <c r="U59" s="73"/>
      <c r="V59" s="73"/>
      <c r="W59" s="73"/>
      <c r="X59" s="73"/>
      <c r="Y59" s="75">
        <v>1</v>
      </c>
      <c r="Z59" s="73"/>
      <c r="AA59" s="73"/>
      <c r="AB59" s="73"/>
      <c r="AC59" s="73"/>
      <c r="AD59" s="77">
        <f t="shared" si="54"/>
        <v>0</v>
      </c>
      <c r="AE59" s="42">
        <v>2</v>
      </c>
      <c r="AF59" s="48">
        <f t="shared" si="48"/>
        <v>0</v>
      </c>
      <c r="AG59" s="48">
        <f t="shared" si="49"/>
        <v>0</v>
      </c>
      <c r="AH59" s="48">
        <f t="shared" si="50"/>
        <v>0</v>
      </c>
      <c r="AI59" s="93">
        <v>1</v>
      </c>
      <c r="AJ59" s="73">
        <f t="shared" si="52"/>
        <v>0</v>
      </c>
      <c r="AK59" s="73">
        <f t="shared" si="53"/>
        <v>0</v>
      </c>
      <c r="AL59" s="42"/>
    </row>
    <row r="60" spans="1:38" ht="15.75" customHeight="1" x14ac:dyDescent="0.25">
      <c r="A60" s="35">
        <v>3</v>
      </c>
      <c r="B60" s="47" t="str">
        <f t="shared" si="41"/>
        <v>Обществознание</v>
      </c>
      <c r="C60" s="70" t="s">
        <v>198</v>
      </c>
      <c r="D60" s="91">
        <v>18</v>
      </c>
      <c r="E60" s="72">
        <f t="shared" si="42"/>
        <v>5.5555555555555552E-2</v>
      </c>
      <c r="F60" s="73"/>
      <c r="G60" s="73"/>
      <c r="H60" s="73"/>
      <c r="I60" s="73"/>
      <c r="J60" s="76">
        <f t="shared" si="43"/>
        <v>0</v>
      </c>
      <c r="K60" s="73"/>
      <c r="L60" s="73"/>
      <c r="M60" s="73"/>
      <c r="N60" s="73"/>
      <c r="O60" s="76">
        <f t="shared" si="44"/>
        <v>0</v>
      </c>
      <c r="P60" s="73"/>
      <c r="Q60" s="73"/>
      <c r="R60" s="73"/>
      <c r="S60" s="73"/>
      <c r="T60" s="76">
        <f t="shared" si="45"/>
        <v>0</v>
      </c>
      <c r="U60" s="73"/>
      <c r="V60" s="73"/>
      <c r="W60" s="74" t="s">
        <v>17</v>
      </c>
      <c r="X60" s="73"/>
      <c r="Y60" s="76">
        <f t="shared" ref="Y60:Y64" si="56">COUNTA(U60:X60)</f>
        <v>1</v>
      </c>
      <c r="Z60" s="73"/>
      <c r="AA60" s="73"/>
      <c r="AB60" s="73"/>
      <c r="AC60" s="74"/>
      <c r="AD60" s="77">
        <f t="shared" si="54"/>
        <v>0</v>
      </c>
      <c r="AE60" s="42">
        <v>2</v>
      </c>
      <c r="AF60" s="48">
        <f t="shared" si="48"/>
        <v>1</v>
      </c>
      <c r="AG60" s="48">
        <f t="shared" si="49"/>
        <v>0</v>
      </c>
      <c r="AH60" s="48">
        <f t="shared" si="50"/>
        <v>0</v>
      </c>
      <c r="AI60" s="48">
        <f t="shared" ref="AI60:AI63" si="57">COUNTIF(F60:AD60,$I$1)</f>
        <v>0</v>
      </c>
      <c r="AJ60" s="73">
        <f t="shared" si="52"/>
        <v>0</v>
      </c>
      <c r="AK60" s="73">
        <f t="shared" si="53"/>
        <v>0</v>
      </c>
      <c r="AL60" s="42"/>
    </row>
    <row r="61" spans="1:38" ht="15.75" customHeight="1" x14ac:dyDescent="0.25">
      <c r="A61" s="35">
        <v>3</v>
      </c>
      <c r="B61" s="47" t="str">
        <f t="shared" si="41"/>
        <v>Физика</v>
      </c>
      <c r="C61" s="70" t="s">
        <v>198</v>
      </c>
      <c r="D61" s="91">
        <v>36</v>
      </c>
      <c r="E61" s="72">
        <f t="shared" si="42"/>
        <v>8.3333333333333329E-2</v>
      </c>
      <c r="F61" s="73"/>
      <c r="G61" s="73"/>
      <c r="H61" s="73"/>
      <c r="I61" s="73"/>
      <c r="J61" s="76">
        <f t="shared" si="43"/>
        <v>0</v>
      </c>
      <c r="K61" s="73"/>
      <c r="L61" s="73"/>
      <c r="M61" s="74" t="s">
        <v>19</v>
      </c>
      <c r="N61" s="73"/>
      <c r="O61" s="76">
        <f t="shared" si="44"/>
        <v>1</v>
      </c>
      <c r="P61" s="73"/>
      <c r="Q61" s="74"/>
      <c r="R61" s="73"/>
      <c r="S61" s="73"/>
      <c r="T61" s="76">
        <f t="shared" si="45"/>
        <v>0</v>
      </c>
      <c r="U61" s="74" t="s">
        <v>19</v>
      </c>
      <c r="V61" s="73"/>
      <c r="W61" s="74" t="s">
        <v>17</v>
      </c>
      <c r="X61" s="73"/>
      <c r="Y61" s="76">
        <f t="shared" si="56"/>
        <v>2</v>
      </c>
      <c r="Z61" s="73"/>
      <c r="AA61" s="73"/>
      <c r="AB61" s="73"/>
      <c r="AC61" s="73"/>
      <c r="AD61" s="77">
        <f t="shared" si="54"/>
        <v>0</v>
      </c>
      <c r="AE61" s="42">
        <v>2</v>
      </c>
      <c r="AF61" s="48">
        <f t="shared" si="48"/>
        <v>1</v>
      </c>
      <c r="AG61" s="48">
        <f t="shared" si="49"/>
        <v>0</v>
      </c>
      <c r="AH61" s="48">
        <f t="shared" si="50"/>
        <v>0</v>
      </c>
      <c r="AI61" s="48">
        <f t="shared" si="57"/>
        <v>2</v>
      </c>
      <c r="AJ61" s="73">
        <f t="shared" si="52"/>
        <v>0</v>
      </c>
      <c r="AK61" s="73">
        <f t="shared" si="53"/>
        <v>0</v>
      </c>
      <c r="AL61" s="42"/>
    </row>
    <row r="62" spans="1:38" ht="15.75" customHeight="1" x14ac:dyDescent="0.25">
      <c r="A62" s="35">
        <v>3</v>
      </c>
      <c r="B62" s="47" t="str">
        <f t="shared" si="41"/>
        <v>Химия</v>
      </c>
      <c r="C62" s="70" t="s">
        <v>198</v>
      </c>
      <c r="D62" s="91">
        <v>36</v>
      </c>
      <c r="E62" s="72">
        <f t="shared" si="42"/>
        <v>2.7777777777777776E-2</v>
      </c>
      <c r="F62" s="73"/>
      <c r="G62" s="73"/>
      <c r="H62" s="73"/>
      <c r="I62" s="73"/>
      <c r="J62" s="76">
        <f t="shared" si="43"/>
        <v>0</v>
      </c>
      <c r="K62" s="73"/>
      <c r="L62" s="73"/>
      <c r="M62" s="73"/>
      <c r="N62" s="73"/>
      <c r="O62" s="76">
        <f t="shared" si="44"/>
        <v>0</v>
      </c>
      <c r="P62" s="73"/>
      <c r="Q62" s="73"/>
      <c r="R62" s="73"/>
      <c r="S62" s="73"/>
      <c r="T62" s="76">
        <f t="shared" si="45"/>
        <v>0</v>
      </c>
      <c r="U62" s="73"/>
      <c r="V62" s="73"/>
      <c r="W62" s="74" t="s">
        <v>17</v>
      </c>
      <c r="X62" s="73"/>
      <c r="Y62" s="76">
        <f t="shared" si="56"/>
        <v>1</v>
      </c>
      <c r="Z62" s="73"/>
      <c r="AA62" s="73"/>
      <c r="AB62" s="73"/>
      <c r="AC62" s="73"/>
      <c r="AD62" s="77">
        <f t="shared" si="54"/>
        <v>0</v>
      </c>
      <c r="AE62" s="42">
        <v>2</v>
      </c>
      <c r="AF62" s="48">
        <f t="shared" si="48"/>
        <v>1</v>
      </c>
      <c r="AG62" s="48">
        <f t="shared" si="49"/>
        <v>0</v>
      </c>
      <c r="AH62" s="48">
        <f t="shared" si="50"/>
        <v>0</v>
      </c>
      <c r="AI62" s="48">
        <f t="shared" si="57"/>
        <v>0</v>
      </c>
      <c r="AJ62" s="73">
        <f t="shared" si="52"/>
        <v>0</v>
      </c>
      <c r="AK62" s="73">
        <f t="shared" si="53"/>
        <v>0</v>
      </c>
      <c r="AL62" s="42"/>
    </row>
    <row r="63" spans="1:38" ht="15.75" customHeight="1" x14ac:dyDescent="0.25">
      <c r="A63" s="35">
        <v>3</v>
      </c>
      <c r="B63" s="47" t="str">
        <f t="shared" si="41"/>
        <v>ОБЖ</v>
      </c>
      <c r="C63" s="70" t="s">
        <v>198</v>
      </c>
      <c r="D63" s="91">
        <v>18</v>
      </c>
      <c r="E63" s="72">
        <f t="shared" si="42"/>
        <v>0</v>
      </c>
      <c r="F63" s="73"/>
      <c r="G63" s="73"/>
      <c r="H63" s="73"/>
      <c r="I63" s="73"/>
      <c r="J63" s="76">
        <f t="shared" si="43"/>
        <v>0</v>
      </c>
      <c r="K63" s="73"/>
      <c r="L63" s="73"/>
      <c r="M63" s="73"/>
      <c r="N63" s="73"/>
      <c r="O63" s="76">
        <f t="shared" si="44"/>
        <v>0</v>
      </c>
      <c r="P63" s="73"/>
      <c r="Q63" s="73"/>
      <c r="R63" s="73"/>
      <c r="S63" s="73"/>
      <c r="T63" s="76">
        <f t="shared" si="45"/>
        <v>0</v>
      </c>
      <c r="U63" s="73"/>
      <c r="V63" s="73"/>
      <c r="W63" s="73"/>
      <c r="X63" s="73"/>
      <c r="Y63" s="76">
        <f t="shared" si="56"/>
        <v>0</v>
      </c>
      <c r="Z63" s="73"/>
      <c r="AA63" s="73"/>
      <c r="AB63" s="73"/>
      <c r="AC63" s="73"/>
      <c r="AD63" s="77">
        <f t="shared" si="54"/>
        <v>0</v>
      </c>
      <c r="AE63" s="42">
        <v>2</v>
      </c>
      <c r="AF63" s="48">
        <f t="shared" si="48"/>
        <v>0</v>
      </c>
      <c r="AG63" s="48">
        <f t="shared" si="49"/>
        <v>0</v>
      </c>
      <c r="AH63" s="48">
        <f t="shared" si="50"/>
        <v>0</v>
      </c>
      <c r="AI63" s="48">
        <f t="shared" si="57"/>
        <v>0</v>
      </c>
      <c r="AJ63" s="73">
        <f t="shared" si="52"/>
        <v>0</v>
      </c>
      <c r="AK63" s="73">
        <f t="shared" si="53"/>
        <v>0</v>
      </c>
      <c r="AL63" s="42"/>
    </row>
    <row r="64" spans="1:38" ht="15.75" customHeight="1" x14ac:dyDescent="0.25">
      <c r="A64" s="35">
        <v>3</v>
      </c>
      <c r="B64" s="47" t="str">
        <f t="shared" si="41"/>
        <v>Изобразительное искусство</v>
      </c>
      <c r="C64" s="70" t="s">
        <v>198</v>
      </c>
      <c r="D64" s="91">
        <v>19</v>
      </c>
      <c r="E64" s="72">
        <f t="shared" si="42"/>
        <v>5.2631578947368418E-2</v>
      </c>
      <c r="F64" s="73"/>
      <c r="G64" s="73"/>
      <c r="H64" s="73"/>
      <c r="I64" s="73"/>
      <c r="J64" s="76">
        <f t="shared" si="43"/>
        <v>0</v>
      </c>
      <c r="K64" s="73"/>
      <c r="L64" s="73"/>
      <c r="M64" s="73"/>
      <c r="N64" s="73"/>
      <c r="O64" s="76">
        <f t="shared" si="44"/>
        <v>0</v>
      </c>
      <c r="P64" s="73"/>
      <c r="Q64" s="73"/>
      <c r="R64" s="73"/>
      <c r="S64" s="73"/>
      <c r="T64" s="76">
        <f t="shared" si="45"/>
        <v>0</v>
      </c>
      <c r="U64" s="73"/>
      <c r="V64" s="73"/>
      <c r="W64" s="73"/>
      <c r="X64" s="73"/>
      <c r="Y64" s="76">
        <f t="shared" si="56"/>
        <v>0</v>
      </c>
      <c r="Z64" s="73"/>
      <c r="AA64" s="73"/>
      <c r="AB64" s="73"/>
      <c r="AC64" s="73"/>
      <c r="AD64" s="92">
        <v>1</v>
      </c>
      <c r="AE64" s="42">
        <v>2</v>
      </c>
      <c r="AF64" s="48">
        <f t="shared" si="48"/>
        <v>0</v>
      </c>
      <c r="AG64" s="48">
        <f t="shared" si="49"/>
        <v>0</v>
      </c>
      <c r="AH64" s="48">
        <f t="shared" si="50"/>
        <v>0</v>
      </c>
      <c r="AI64" s="93">
        <v>1</v>
      </c>
      <c r="AJ64" s="73">
        <f t="shared" si="52"/>
        <v>0</v>
      </c>
      <c r="AK64" s="73">
        <f t="shared" si="53"/>
        <v>0</v>
      </c>
      <c r="AL64" s="42"/>
    </row>
    <row r="65" spans="1:38" ht="15.75" customHeight="1" x14ac:dyDescent="0.25">
      <c r="A65" s="35">
        <v>3</v>
      </c>
      <c r="B65" s="83"/>
      <c r="C65" s="84"/>
      <c r="D65" s="85"/>
      <c r="E65" s="86"/>
      <c r="F65" s="87"/>
      <c r="G65" s="87"/>
      <c r="H65" s="87"/>
      <c r="I65" s="87"/>
      <c r="J65" s="87">
        <f>SUM(J47:J64)</f>
        <v>3</v>
      </c>
      <c r="K65" s="87"/>
      <c r="L65" s="87"/>
      <c r="M65" s="87"/>
      <c r="N65" s="87"/>
      <c r="O65" s="87">
        <f>SUM(O47:O64)</f>
        <v>2</v>
      </c>
      <c r="P65" s="87"/>
      <c r="Q65" s="87"/>
      <c r="R65" s="87"/>
      <c r="S65" s="87"/>
      <c r="T65" s="87">
        <f>SUM(T47:T64)</f>
        <v>3</v>
      </c>
      <c r="U65" s="87"/>
      <c r="V65" s="87"/>
      <c r="W65" s="87"/>
      <c r="X65" s="87"/>
      <c r="Y65" s="87">
        <f>SUM(Y47:Y64)</f>
        <v>13</v>
      </c>
      <c r="Z65" s="87"/>
      <c r="AA65" s="87"/>
      <c r="AB65" s="87"/>
      <c r="AC65" s="87"/>
      <c r="AD65" s="87">
        <f>SUM(AD47:AD64)</f>
        <v>8</v>
      </c>
      <c r="AE65" s="42">
        <v>3</v>
      </c>
      <c r="AF65" s="88">
        <f t="shared" ref="AF65:AK65" si="58">SUM(AF47:AF64)</f>
        <v>8</v>
      </c>
      <c r="AG65" s="88">
        <f t="shared" si="58"/>
        <v>0</v>
      </c>
      <c r="AH65" s="88">
        <f t="shared" si="58"/>
        <v>2</v>
      </c>
      <c r="AI65" s="89">
        <f t="shared" si="58"/>
        <v>13</v>
      </c>
      <c r="AJ65" s="88">
        <f t="shared" si="58"/>
        <v>6</v>
      </c>
      <c r="AK65" s="88">
        <f t="shared" si="58"/>
        <v>0</v>
      </c>
      <c r="AL65" s="42"/>
    </row>
    <row r="66" spans="1:38" ht="15.75" customHeight="1" x14ac:dyDescent="0.25">
      <c r="A66" s="35">
        <v>4</v>
      </c>
      <c r="B66" s="149" t="s">
        <v>82</v>
      </c>
      <c r="C66" s="150"/>
      <c r="D66" s="65"/>
      <c r="E66" s="66"/>
      <c r="F66" s="151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42">
        <v>3</v>
      </c>
      <c r="AF66" s="68"/>
      <c r="AG66" s="68"/>
      <c r="AH66" s="68"/>
      <c r="AI66" s="68"/>
      <c r="AJ66" s="49"/>
      <c r="AK66" s="49"/>
      <c r="AL66" s="42"/>
    </row>
    <row r="67" spans="1:38" ht="15.75" customHeight="1" x14ac:dyDescent="0.25">
      <c r="A67" s="35">
        <v>4</v>
      </c>
      <c r="B67" s="47" t="str">
        <f t="shared" ref="B67:B84" si="59">B47</f>
        <v>Русский язык</v>
      </c>
      <c r="C67" s="70" t="s">
        <v>199</v>
      </c>
      <c r="D67" s="90">
        <v>54</v>
      </c>
      <c r="E67" s="72">
        <f t="shared" ref="E67:E84" si="60">(J67+O67+T67+Y67+AD67)/D67</f>
        <v>9.2592592592592587E-2</v>
      </c>
      <c r="F67" s="73"/>
      <c r="G67" s="73"/>
      <c r="H67" s="73"/>
      <c r="I67" s="74" t="s">
        <v>19</v>
      </c>
      <c r="J67" s="76">
        <f t="shared" ref="J67:J84" si="61">COUNTA(F67:I67)</f>
        <v>1</v>
      </c>
      <c r="K67" s="73"/>
      <c r="L67" s="73"/>
      <c r="M67" s="73"/>
      <c r="N67" s="74" t="s">
        <v>19</v>
      </c>
      <c r="O67" s="76">
        <f t="shared" ref="O67:O84" si="62">COUNTA(K67:N67)</f>
        <v>1</v>
      </c>
      <c r="P67" s="73"/>
      <c r="Q67" s="73"/>
      <c r="R67" s="73"/>
      <c r="S67" s="73"/>
      <c r="T67" s="76">
        <f t="shared" ref="T67:T80" si="63">COUNTA(P67:S67)</f>
        <v>0</v>
      </c>
      <c r="U67" s="73"/>
      <c r="V67" s="74" t="s">
        <v>19</v>
      </c>
      <c r="W67" s="73"/>
      <c r="X67" s="74" t="s">
        <v>17</v>
      </c>
      <c r="Y67" s="76">
        <f t="shared" ref="Y67:Y78" si="64">COUNTA(U67:X67)</f>
        <v>2</v>
      </c>
      <c r="Z67" s="74" t="s">
        <v>15</v>
      </c>
      <c r="AA67" s="73"/>
      <c r="AB67" s="73"/>
      <c r="AC67" s="73"/>
      <c r="AD67" s="77">
        <f t="shared" ref="AD67:AD73" si="65">COUNTA(Z67:AC67)</f>
        <v>1</v>
      </c>
      <c r="AE67" s="42">
        <v>3</v>
      </c>
      <c r="AF67" s="48">
        <f t="shared" ref="AF67:AF84" si="66">COUNTIF(F67:AD67,$F$1)</f>
        <v>1</v>
      </c>
      <c r="AG67" s="48">
        <f t="shared" ref="AG67:AG84" si="67">COUNTIF(F67:AE67,$G$1)</f>
        <v>0</v>
      </c>
      <c r="AH67" s="48">
        <f t="shared" ref="AH67:AH84" si="68">COUNTIF(F67:AD67,$H$1)</f>
        <v>1</v>
      </c>
      <c r="AI67" s="48">
        <f t="shared" ref="AI67:AI73" si="69">COUNTIF(F67:AD67,$I$1)</f>
        <v>3</v>
      </c>
      <c r="AJ67" s="73">
        <f t="shared" ref="AJ67:AJ84" si="70">IF($J$1&gt;0,COUNTIF(F67:AD67,$J$1),0)</f>
        <v>0</v>
      </c>
      <c r="AK67" s="73">
        <f t="shared" ref="AK67:AK84" si="71">IF($K$1&gt;0,COUNTIF(F67:AD67,$K$1),0)</f>
        <v>0</v>
      </c>
      <c r="AL67" s="42"/>
    </row>
    <row r="68" spans="1:38" ht="15.75" customHeight="1" x14ac:dyDescent="0.25">
      <c r="A68" s="35">
        <v>4</v>
      </c>
      <c r="B68" s="47" t="str">
        <f t="shared" si="59"/>
        <v>Литература</v>
      </c>
      <c r="C68" s="70" t="s">
        <v>199</v>
      </c>
      <c r="D68" s="91">
        <v>36</v>
      </c>
      <c r="E68" s="72">
        <f t="shared" si="60"/>
        <v>2.7777777777777776E-2</v>
      </c>
      <c r="F68" s="73"/>
      <c r="G68" s="73"/>
      <c r="H68" s="73"/>
      <c r="I68" s="73"/>
      <c r="J68" s="76">
        <f t="shared" si="61"/>
        <v>0</v>
      </c>
      <c r="K68" s="73"/>
      <c r="L68" s="73"/>
      <c r="M68" s="73"/>
      <c r="N68" s="73"/>
      <c r="O68" s="76">
        <f t="shared" si="62"/>
        <v>0</v>
      </c>
      <c r="P68" s="73"/>
      <c r="Q68" s="73"/>
      <c r="R68" s="73"/>
      <c r="S68" s="73"/>
      <c r="T68" s="76">
        <f t="shared" si="63"/>
        <v>0</v>
      </c>
      <c r="U68" s="73"/>
      <c r="V68" s="73"/>
      <c r="W68" s="73"/>
      <c r="X68" s="73"/>
      <c r="Y68" s="76">
        <f t="shared" si="64"/>
        <v>0</v>
      </c>
      <c r="Z68" s="73"/>
      <c r="AA68" s="74" t="s">
        <v>19</v>
      </c>
      <c r="AB68" s="73"/>
      <c r="AC68" s="73"/>
      <c r="AD68" s="77">
        <f t="shared" si="65"/>
        <v>1</v>
      </c>
      <c r="AE68" s="42">
        <v>3</v>
      </c>
      <c r="AF68" s="48">
        <f t="shared" si="66"/>
        <v>0</v>
      </c>
      <c r="AG68" s="48">
        <f t="shared" si="67"/>
        <v>0</v>
      </c>
      <c r="AH68" s="48">
        <f t="shared" si="68"/>
        <v>0</v>
      </c>
      <c r="AI68" s="48">
        <f t="shared" si="69"/>
        <v>1</v>
      </c>
      <c r="AJ68" s="73">
        <f t="shared" si="70"/>
        <v>0</v>
      </c>
      <c r="AK68" s="73">
        <f t="shared" si="71"/>
        <v>0</v>
      </c>
      <c r="AL68" s="42"/>
    </row>
    <row r="69" spans="1:38" ht="15.75" customHeight="1" x14ac:dyDescent="0.25">
      <c r="A69" s="35">
        <v>4</v>
      </c>
      <c r="B69" s="47" t="str">
        <f t="shared" si="59"/>
        <v>Иностранный язык</v>
      </c>
      <c r="C69" s="70" t="s">
        <v>199</v>
      </c>
      <c r="D69" s="91">
        <v>53</v>
      </c>
      <c r="E69" s="72">
        <f t="shared" si="60"/>
        <v>9.4339622641509441E-2</v>
      </c>
      <c r="F69" s="73"/>
      <c r="G69" s="74" t="s">
        <v>19</v>
      </c>
      <c r="H69" s="73"/>
      <c r="I69" s="73"/>
      <c r="J69" s="76">
        <f t="shared" si="61"/>
        <v>1</v>
      </c>
      <c r="K69" s="73"/>
      <c r="L69" s="74" t="s">
        <v>19</v>
      </c>
      <c r="M69" s="73"/>
      <c r="N69" s="73"/>
      <c r="O69" s="76">
        <f t="shared" si="62"/>
        <v>1</v>
      </c>
      <c r="P69" s="73"/>
      <c r="Q69" s="74" t="s">
        <v>19</v>
      </c>
      <c r="R69" s="73"/>
      <c r="S69" s="73"/>
      <c r="T69" s="76">
        <f t="shared" si="63"/>
        <v>1</v>
      </c>
      <c r="U69" s="73"/>
      <c r="V69" s="74" t="s">
        <v>19</v>
      </c>
      <c r="W69" s="73"/>
      <c r="X69" s="73"/>
      <c r="Y69" s="76">
        <f t="shared" si="64"/>
        <v>1</v>
      </c>
      <c r="Z69" s="73"/>
      <c r="AA69" s="74" t="s">
        <v>19</v>
      </c>
      <c r="AB69" s="73"/>
      <c r="AC69" s="73"/>
      <c r="AD69" s="77">
        <f t="shared" si="65"/>
        <v>1</v>
      </c>
      <c r="AE69" s="42">
        <v>3</v>
      </c>
      <c r="AF69" s="48">
        <f t="shared" si="66"/>
        <v>0</v>
      </c>
      <c r="AG69" s="48">
        <f t="shared" si="67"/>
        <v>0</v>
      </c>
      <c r="AH69" s="48">
        <f t="shared" si="68"/>
        <v>0</v>
      </c>
      <c r="AI69" s="48">
        <f t="shared" si="69"/>
        <v>5</v>
      </c>
      <c r="AJ69" s="73">
        <f t="shared" si="70"/>
        <v>0</v>
      </c>
      <c r="AK69" s="73">
        <f t="shared" si="71"/>
        <v>0</v>
      </c>
      <c r="AL69" s="42"/>
    </row>
    <row r="70" spans="1:38" ht="15.75" customHeight="1" x14ac:dyDescent="0.25">
      <c r="A70" s="35">
        <v>4</v>
      </c>
      <c r="B70" s="47" t="str">
        <f t="shared" si="59"/>
        <v>Алгебра</v>
      </c>
      <c r="C70" s="70" t="s">
        <v>199</v>
      </c>
      <c r="D70" s="91">
        <v>54</v>
      </c>
      <c r="E70" s="72">
        <f t="shared" si="60"/>
        <v>9.2592592592592587E-2</v>
      </c>
      <c r="F70" s="73"/>
      <c r="G70" s="73"/>
      <c r="H70" s="74"/>
      <c r="I70" s="73"/>
      <c r="J70" s="76">
        <f t="shared" si="61"/>
        <v>0</v>
      </c>
      <c r="K70" s="73"/>
      <c r="L70" s="73"/>
      <c r="M70" s="74" t="s">
        <v>20</v>
      </c>
      <c r="N70" s="73"/>
      <c r="O70" s="76">
        <f t="shared" si="62"/>
        <v>1</v>
      </c>
      <c r="P70" s="73"/>
      <c r="Q70" s="73"/>
      <c r="R70" s="74"/>
      <c r="S70" s="73"/>
      <c r="T70" s="76">
        <f t="shared" si="63"/>
        <v>0</v>
      </c>
      <c r="U70" s="73"/>
      <c r="V70" s="74" t="s">
        <v>20</v>
      </c>
      <c r="W70" s="73"/>
      <c r="X70" s="74" t="s">
        <v>17</v>
      </c>
      <c r="Y70" s="76">
        <f t="shared" si="64"/>
        <v>2</v>
      </c>
      <c r="Z70" s="74" t="s">
        <v>15</v>
      </c>
      <c r="AA70" s="73"/>
      <c r="AB70" s="73"/>
      <c r="AC70" s="74" t="s">
        <v>20</v>
      </c>
      <c r="AD70" s="77">
        <f t="shared" si="65"/>
        <v>2</v>
      </c>
      <c r="AE70" s="42">
        <v>3</v>
      </c>
      <c r="AF70" s="48">
        <f t="shared" si="66"/>
        <v>1</v>
      </c>
      <c r="AG70" s="48">
        <f t="shared" si="67"/>
        <v>0</v>
      </c>
      <c r="AH70" s="48">
        <f t="shared" si="68"/>
        <v>1</v>
      </c>
      <c r="AI70" s="48">
        <f t="shared" si="69"/>
        <v>0</v>
      </c>
      <c r="AJ70" s="73">
        <f t="shared" si="70"/>
        <v>3</v>
      </c>
      <c r="AK70" s="73">
        <f t="shared" si="71"/>
        <v>0</v>
      </c>
      <c r="AL70" s="42"/>
    </row>
    <row r="71" spans="1:38" ht="15.75" customHeight="1" x14ac:dyDescent="0.25">
      <c r="A71" s="35">
        <v>4</v>
      </c>
      <c r="B71" s="47" t="str">
        <f t="shared" si="59"/>
        <v>Геометрия</v>
      </c>
      <c r="C71" s="70" t="s">
        <v>199</v>
      </c>
      <c r="D71" s="91">
        <v>36</v>
      </c>
      <c r="E71" s="72">
        <f t="shared" si="60"/>
        <v>8.3333333333333329E-2</v>
      </c>
      <c r="F71" s="74" t="s">
        <v>20</v>
      </c>
      <c r="G71" s="73"/>
      <c r="H71" s="73"/>
      <c r="I71" s="73"/>
      <c r="J71" s="76">
        <f t="shared" si="61"/>
        <v>1</v>
      </c>
      <c r="K71" s="73"/>
      <c r="L71" s="74" t="s">
        <v>20</v>
      </c>
      <c r="M71" s="73"/>
      <c r="N71" s="73"/>
      <c r="O71" s="76">
        <f t="shared" si="62"/>
        <v>1</v>
      </c>
      <c r="P71" s="73"/>
      <c r="Q71" s="73"/>
      <c r="R71" s="74" t="s">
        <v>20</v>
      </c>
      <c r="S71" s="73"/>
      <c r="T71" s="76">
        <f t="shared" si="63"/>
        <v>1</v>
      </c>
      <c r="U71" s="73"/>
      <c r="V71" s="73"/>
      <c r="W71" s="73"/>
      <c r="X71" s="73"/>
      <c r="Y71" s="76">
        <f t="shared" si="64"/>
        <v>0</v>
      </c>
      <c r="Z71" s="73"/>
      <c r="AA71" s="74"/>
      <c r="AB71" s="73"/>
      <c r="AC71" s="74"/>
      <c r="AD71" s="77">
        <f t="shared" si="65"/>
        <v>0</v>
      </c>
      <c r="AE71" s="42">
        <v>3</v>
      </c>
      <c r="AF71" s="48">
        <f t="shared" si="66"/>
        <v>0</v>
      </c>
      <c r="AG71" s="48">
        <f t="shared" si="67"/>
        <v>0</v>
      </c>
      <c r="AH71" s="48">
        <f t="shared" si="68"/>
        <v>0</v>
      </c>
      <c r="AI71" s="48">
        <f t="shared" si="69"/>
        <v>0</v>
      </c>
      <c r="AJ71" s="73">
        <f t="shared" si="70"/>
        <v>3</v>
      </c>
      <c r="AK71" s="73">
        <f t="shared" si="71"/>
        <v>0</v>
      </c>
      <c r="AL71" s="42"/>
    </row>
    <row r="72" spans="1:38" ht="15.75" customHeight="1" x14ac:dyDescent="0.25">
      <c r="A72" s="35">
        <v>4</v>
      </c>
      <c r="B72" s="47" t="str">
        <f t="shared" si="59"/>
        <v>Вероятность и статистика</v>
      </c>
      <c r="C72" s="70" t="s">
        <v>199</v>
      </c>
      <c r="D72" s="91">
        <v>18</v>
      </c>
      <c r="E72" s="72">
        <f t="shared" si="60"/>
        <v>5.5555555555555552E-2</v>
      </c>
      <c r="F72" s="73"/>
      <c r="G72" s="73"/>
      <c r="H72" s="73"/>
      <c r="I72" s="73"/>
      <c r="J72" s="76">
        <f t="shared" si="61"/>
        <v>0</v>
      </c>
      <c r="K72" s="73"/>
      <c r="L72" s="73"/>
      <c r="M72" s="73"/>
      <c r="N72" s="73"/>
      <c r="O72" s="76">
        <f t="shared" si="62"/>
        <v>0</v>
      </c>
      <c r="P72" s="73"/>
      <c r="Q72" s="73"/>
      <c r="R72" s="73"/>
      <c r="S72" s="73"/>
      <c r="T72" s="76">
        <f t="shared" si="63"/>
        <v>0</v>
      </c>
      <c r="U72" s="73"/>
      <c r="V72" s="73"/>
      <c r="W72" s="73"/>
      <c r="X72" s="73"/>
      <c r="Y72" s="76">
        <f t="shared" si="64"/>
        <v>0</v>
      </c>
      <c r="Z72" s="73"/>
      <c r="AA72" s="73"/>
      <c r="AB72" s="74" t="s">
        <v>20</v>
      </c>
      <c r="AC72" s="73"/>
      <c r="AD72" s="77">
        <f t="shared" si="65"/>
        <v>1</v>
      </c>
      <c r="AE72" s="42">
        <v>3</v>
      </c>
      <c r="AF72" s="48">
        <f t="shared" si="66"/>
        <v>0</v>
      </c>
      <c r="AG72" s="48">
        <f t="shared" si="67"/>
        <v>0</v>
      </c>
      <c r="AH72" s="48">
        <f t="shared" si="68"/>
        <v>0</v>
      </c>
      <c r="AI72" s="48">
        <f t="shared" si="69"/>
        <v>0</v>
      </c>
      <c r="AJ72" s="73">
        <f t="shared" si="70"/>
        <v>1</v>
      </c>
      <c r="AK72" s="73">
        <f t="shared" si="71"/>
        <v>0</v>
      </c>
      <c r="AL72" s="42"/>
    </row>
    <row r="73" spans="1:38" ht="15.75" customHeight="1" x14ac:dyDescent="0.25">
      <c r="A73" s="35">
        <v>4</v>
      </c>
      <c r="B73" s="47" t="str">
        <f t="shared" si="59"/>
        <v>История</v>
      </c>
      <c r="C73" s="70" t="s">
        <v>199</v>
      </c>
      <c r="D73" s="91">
        <v>36</v>
      </c>
      <c r="E73" s="72">
        <f t="shared" si="60"/>
        <v>5.5555555555555552E-2</v>
      </c>
      <c r="F73" s="73"/>
      <c r="G73" s="73"/>
      <c r="H73" s="73"/>
      <c r="I73" s="73"/>
      <c r="J73" s="76">
        <f t="shared" si="61"/>
        <v>0</v>
      </c>
      <c r="K73" s="73"/>
      <c r="L73" s="73"/>
      <c r="M73" s="73"/>
      <c r="N73" s="73"/>
      <c r="O73" s="76">
        <f t="shared" si="62"/>
        <v>0</v>
      </c>
      <c r="P73" s="73"/>
      <c r="Q73" s="73"/>
      <c r="R73" s="73"/>
      <c r="S73" s="73"/>
      <c r="T73" s="76">
        <f t="shared" si="63"/>
        <v>0</v>
      </c>
      <c r="U73" s="73"/>
      <c r="V73" s="73"/>
      <c r="W73" s="74" t="s">
        <v>17</v>
      </c>
      <c r="X73" s="73"/>
      <c r="Y73" s="76">
        <f t="shared" si="64"/>
        <v>1</v>
      </c>
      <c r="Z73" s="73"/>
      <c r="AA73" s="73"/>
      <c r="AB73" s="73"/>
      <c r="AC73" s="74" t="s">
        <v>19</v>
      </c>
      <c r="AD73" s="77">
        <f t="shared" si="65"/>
        <v>1</v>
      </c>
      <c r="AE73" s="42">
        <v>3</v>
      </c>
      <c r="AF73" s="48">
        <f t="shared" si="66"/>
        <v>1</v>
      </c>
      <c r="AG73" s="48">
        <f t="shared" si="67"/>
        <v>0</v>
      </c>
      <c r="AH73" s="48">
        <f t="shared" si="68"/>
        <v>0</v>
      </c>
      <c r="AI73" s="48">
        <f t="shared" si="69"/>
        <v>1</v>
      </c>
      <c r="AJ73" s="73">
        <f t="shared" si="70"/>
        <v>0</v>
      </c>
      <c r="AK73" s="73">
        <f t="shared" si="71"/>
        <v>0</v>
      </c>
      <c r="AL73" s="42"/>
    </row>
    <row r="74" spans="1:38" ht="15.75" customHeight="1" x14ac:dyDescent="0.25">
      <c r="A74" s="35">
        <v>4</v>
      </c>
      <c r="B74" s="47" t="str">
        <f t="shared" si="59"/>
        <v>География</v>
      </c>
      <c r="C74" s="70" t="s">
        <v>199</v>
      </c>
      <c r="D74" s="91">
        <v>35</v>
      </c>
      <c r="E74" s="72">
        <f t="shared" si="60"/>
        <v>5.7142857142857141E-2</v>
      </c>
      <c r="F74" s="73"/>
      <c r="G74" s="73"/>
      <c r="H74" s="73"/>
      <c r="I74" s="73"/>
      <c r="J74" s="76">
        <f t="shared" si="61"/>
        <v>0</v>
      </c>
      <c r="K74" s="73"/>
      <c r="L74" s="73"/>
      <c r="M74" s="73"/>
      <c r="N74" s="73"/>
      <c r="O74" s="76">
        <f t="shared" si="62"/>
        <v>0</v>
      </c>
      <c r="P74" s="73"/>
      <c r="Q74" s="73"/>
      <c r="R74" s="73"/>
      <c r="S74" s="73"/>
      <c r="T74" s="76">
        <f t="shared" si="63"/>
        <v>0</v>
      </c>
      <c r="U74" s="73"/>
      <c r="V74" s="73"/>
      <c r="W74" s="74" t="s">
        <v>17</v>
      </c>
      <c r="X74" s="73"/>
      <c r="Y74" s="76">
        <f t="shared" si="64"/>
        <v>1</v>
      </c>
      <c r="Z74" s="73"/>
      <c r="AA74" s="73"/>
      <c r="AB74" s="73"/>
      <c r="AC74" s="73"/>
      <c r="AD74" s="92">
        <v>1</v>
      </c>
      <c r="AE74" s="42">
        <v>3</v>
      </c>
      <c r="AF74" s="48">
        <f t="shared" si="66"/>
        <v>1</v>
      </c>
      <c r="AG74" s="48">
        <f t="shared" si="67"/>
        <v>0</v>
      </c>
      <c r="AH74" s="48">
        <f t="shared" si="68"/>
        <v>0</v>
      </c>
      <c r="AI74" s="93">
        <v>1</v>
      </c>
      <c r="AJ74" s="73">
        <f t="shared" si="70"/>
        <v>0</v>
      </c>
      <c r="AK74" s="73">
        <f t="shared" si="71"/>
        <v>0</v>
      </c>
      <c r="AL74" s="42"/>
    </row>
    <row r="75" spans="1:38" ht="15.75" customHeight="1" x14ac:dyDescent="0.25">
      <c r="A75" s="35">
        <v>4</v>
      </c>
      <c r="B75" s="47" t="str">
        <f t="shared" si="59"/>
        <v>Биология</v>
      </c>
      <c r="C75" s="70" t="s">
        <v>199</v>
      </c>
      <c r="D75" s="91">
        <v>36</v>
      </c>
      <c r="E75" s="72">
        <f t="shared" si="60"/>
        <v>2.7777777777777776E-2</v>
      </c>
      <c r="F75" s="73"/>
      <c r="G75" s="73"/>
      <c r="H75" s="73"/>
      <c r="I75" s="73"/>
      <c r="J75" s="76">
        <f t="shared" si="61"/>
        <v>0</v>
      </c>
      <c r="K75" s="73"/>
      <c r="L75" s="73"/>
      <c r="M75" s="73"/>
      <c r="N75" s="73"/>
      <c r="O75" s="76">
        <f t="shared" si="62"/>
        <v>0</v>
      </c>
      <c r="P75" s="73"/>
      <c r="Q75" s="73"/>
      <c r="R75" s="73"/>
      <c r="S75" s="73"/>
      <c r="T75" s="76">
        <f t="shared" si="63"/>
        <v>0</v>
      </c>
      <c r="U75" s="73"/>
      <c r="V75" s="73"/>
      <c r="W75" s="74" t="s">
        <v>17</v>
      </c>
      <c r="X75" s="73"/>
      <c r="Y75" s="76">
        <f t="shared" si="64"/>
        <v>1</v>
      </c>
      <c r="Z75" s="73"/>
      <c r="AA75" s="73"/>
      <c r="AB75" s="73"/>
      <c r="AC75" s="73"/>
      <c r="AD75" s="77">
        <f t="shared" ref="AD75:AD80" si="72">COUNTA(Z75:AC75)</f>
        <v>0</v>
      </c>
      <c r="AE75" s="42">
        <v>3</v>
      </c>
      <c r="AF75" s="48">
        <f t="shared" si="66"/>
        <v>1</v>
      </c>
      <c r="AG75" s="48">
        <f t="shared" si="67"/>
        <v>0</v>
      </c>
      <c r="AH75" s="48">
        <f t="shared" si="68"/>
        <v>0</v>
      </c>
      <c r="AI75" s="48">
        <f t="shared" ref="AI75:AI78" si="73">COUNTIF(F75:AD75,$I$1)</f>
        <v>0</v>
      </c>
      <c r="AJ75" s="73">
        <f t="shared" si="70"/>
        <v>0</v>
      </c>
      <c r="AK75" s="73">
        <f t="shared" si="71"/>
        <v>0</v>
      </c>
      <c r="AL75" s="42"/>
    </row>
    <row r="76" spans="1:38" ht="15.75" customHeight="1" x14ac:dyDescent="0.25">
      <c r="A76" s="35">
        <v>4</v>
      </c>
      <c r="B76" s="47" t="str">
        <f t="shared" si="59"/>
        <v>Технология</v>
      </c>
      <c r="C76" s="70" t="s">
        <v>199</v>
      </c>
      <c r="D76" s="91">
        <v>18</v>
      </c>
      <c r="E76" s="72">
        <f t="shared" si="60"/>
        <v>5.5555555555555552E-2</v>
      </c>
      <c r="F76" s="73"/>
      <c r="G76" s="73"/>
      <c r="H76" s="73"/>
      <c r="I76" s="73"/>
      <c r="J76" s="76">
        <f t="shared" si="61"/>
        <v>0</v>
      </c>
      <c r="K76" s="73"/>
      <c r="L76" s="73"/>
      <c r="M76" s="73"/>
      <c r="N76" s="73"/>
      <c r="O76" s="76">
        <f t="shared" si="62"/>
        <v>0</v>
      </c>
      <c r="P76" s="73"/>
      <c r="Q76" s="73"/>
      <c r="R76" s="73"/>
      <c r="S76" s="73"/>
      <c r="T76" s="76">
        <f t="shared" si="63"/>
        <v>0</v>
      </c>
      <c r="U76" s="73"/>
      <c r="V76" s="73"/>
      <c r="W76" s="74" t="s">
        <v>19</v>
      </c>
      <c r="X76" s="73"/>
      <c r="Y76" s="76">
        <f t="shared" si="64"/>
        <v>1</v>
      </c>
      <c r="Z76" s="73"/>
      <c r="AA76" s="73"/>
      <c r="AB76" s="73"/>
      <c r="AC76" s="73"/>
      <c r="AD76" s="77">
        <f t="shared" si="72"/>
        <v>0</v>
      </c>
      <c r="AE76" s="42">
        <v>3</v>
      </c>
      <c r="AF76" s="48">
        <f t="shared" si="66"/>
        <v>0</v>
      </c>
      <c r="AG76" s="48">
        <f t="shared" si="67"/>
        <v>0</v>
      </c>
      <c r="AH76" s="48">
        <f t="shared" si="68"/>
        <v>0</v>
      </c>
      <c r="AI76" s="48">
        <f t="shared" si="73"/>
        <v>1</v>
      </c>
      <c r="AJ76" s="73">
        <f t="shared" si="70"/>
        <v>0</v>
      </c>
      <c r="AK76" s="73">
        <f t="shared" si="71"/>
        <v>0</v>
      </c>
      <c r="AL76" s="42"/>
    </row>
    <row r="77" spans="1:38" ht="15.75" customHeight="1" x14ac:dyDescent="0.25">
      <c r="A77" s="35">
        <v>4</v>
      </c>
      <c r="B77" s="47" t="str">
        <f t="shared" si="59"/>
        <v>Физическая культура</v>
      </c>
      <c r="C77" s="70" t="s">
        <v>199</v>
      </c>
      <c r="D77" s="91">
        <v>38</v>
      </c>
      <c r="E77" s="72">
        <f t="shared" si="60"/>
        <v>2.6315789473684209E-2</v>
      </c>
      <c r="F77" s="73"/>
      <c r="G77" s="73"/>
      <c r="H77" s="73"/>
      <c r="I77" s="73"/>
      <c r="J77" s="76">
        <f t="shared" si="61"/>
        <v>0</v>
      </c>
      <c r="K77" s="73"/>
      <c r="L77" s="73"/>
      <c r="M77" s="73"/>
      <c r="N77" s="73"/>
      <c r="O77" s="76">
        <f t="shared" si="62"/>
        <v>0</v>
      </c>
      <c r="P77" s="73"/>
      <c r="Q77" s="73"/>
      <c r="R77" s="73"/>
      <c r="S77" s="73"/>
      <c r="T77" s="76">
        <f t="shared" si="63"/>
        <v>0</v>
      </c>
      <c r="U77" s="73"/>
      <c r="V77" s="73"/>
      <c r="W77" s="74" t="s">
        <v>19</v>
      </c>
      <c r="X77" s="73"/>
      <c r="Y77" s="76">
        <f t="shared" si="64"/>
        <v>1</v>
      </c>
      <c r="Z77" s="73"/>
      <c r="AA77" s="73"/>
      <c r="AB77" s="73"/>
      <c r="AC77" s="73"/>
      <c r="AD77" s="77">
        <f t="shared" si="72"/>
        <v>0</v>
      </c>
      <c r="AE77" s="42">
        <v>3</v>
      </c>
      <c r="AF77" s="48">
        <f t="shared" si="66"/>
        <v>0</v>
      </c>
      <c r="AG77" s="48">
        <f t="shared" si="67"/>
        <v>0</v>
      </c>
      <c r="AH77" s="48">
        <f t="shared" si="68"/>
        <v>0</v>
      </c>
      <c r="AI77" s="48">
        <f t="shared" si="73"/>
        <v>1</v>
      </c>
      <c r="AJ77" s="73">
        <f t="shared" si="70"/>
        <v>0</v>
      </c>
      <c r="AK77" s="73">
        <f t="shared" si="71"/>
        <v>0</v>
      </c>
      <c r="AL77" s="42"/>
    </row>
    <row r="78" spans="1:38" ht="15.75" customHeight="1" x14ac:dyDescent="0.25">
      <c r="A78" s="35">
        <v>4</v>
      </c>
      <c r="B78" s="47" t="str">
        <f t="shared" si="59"/>
        <v>Информатика</v>
      </c>
      <c r="C78" s="70" t="s">
        <v>199</v>
      </c>
      <c r="D78" s="91">
        <v>18</v>
      </c>
      <c r="E78" s="72">
        <f t="shared" si="60"/>
        <v>0</v>
      </c>
      <c r="F78" s="73"/>
      <c r="G78" s="73"/>
      <c r="H78" s="73"/>
      <c r="I78" s="73"/>
      <c r="J78" s="76">
        <f t="shared" si="61"/>
        <v>0</v>
      </c>
      <c r="K78" s="73"/>
      <c r="L78" s="73"/>
      <c r="M78" s="73"/>
      <c r="N78" s="73"/>
      <c r="O78" s="76">
        <f t="shared" si="62"/>
        <v>0</v>
      </c>
      <c r="P78" s="73"/>
      <c r="Q78" s="73"/>
      <c r="R78" s="73"/>
      <c r="S78" s="73"/>
      <c r="T78" s="76">
        <f t="shared" si="63"/>
        <v>0</v>
      </c>
      <c r="U78" s="73"/>
      <c r="V78" s="73"/>
      <c r="W78" s="73"/>
      <c r="X78" s="73"/>
      <c r="Y78" s="76">
        <f t="shared" si="64"/>
        <v>0</v>
      </c>
      <c r="Z78" s="73"/>
      <c r="AA78" s="73"/>
      <c r="AB78" s="73"/>
      <c r="AC78" s="73"/>
      <c r="AD78" s="77">
        <f t="shared" si="72"/>
        <v>0</v>
      </c>
      <c r="AE78" s="42">
        <v>3</v>
      </c>
      <c r="AF78" s="48">
        <f t="shared" si="66"/>
        <v>0</v>
      </c>
      <c r="AG78" s="48">
        <f t="shared" si="67"/>
        <v>0</v>
      </c>
      <c r="AH78" s="48">
        <f t="shared" si="68"/>
        <v>0</v>
      </c>
      <c r="AI78" s="48">
        <f t="shared" si="73"/>
        <v>0</v>
      </c>
      <c r="AJ78" s="73">
        <f t="shared" si="70"/>
        <v>0</v>
      </c>
      <c r="AK78" s="73">
        <f t="shared" si="71"/>
        <v>0</v>
      </c>
      <c r="AL78" s="42"/>
    </row>
    <row r="79" spans="1:38" ht="15.75" customHeight="1" x14ac:dyDescent="0.25">
      <c r="A79" s="35">
        <v>4</v>
      </c>
      <c r="B79" s="47" t="str">
        <f t="shared" si="59"/>
        <v>Музыка</v>
      </c>
      <c r="C79" s="70" t="s">
        <v>199</v>
      </c>
      <c r="D79" s="91">
        <v>19</v>
      </c>
      <c r="E79" s="72">
        <f t="shared" si="60"/>
        <v>5.2631578947368418E-2</v>
      </c>
      <c r="F79" s="73"/>
      <c r="G79" s="73"/>
      <c r="H79" s="73"/>
      <c r="I79" s="73"/>
      <c r="J79" s="76">
        <f t="shared" si="61"/>
        <v>0</v>
      </c>
      <c r="K79" s="73"/>
      <c r="L79" s="73"/>
      <c r="M79" s="73"/>
      <c r="N79" s="73"/>
      <c r="O79" s="76">
        <f t="shared" si="62"/>
        <v>0</v>
      </c>
      <c r="P79" s="73"/>
      <c r="Q79" s="73"/>
      <c r="R79" s="73"/>
      <c r="S79" s="73"/>
      <c r="T79" s="76">
        <f t="shared" si="63"/>
        <v>0</v>
      </c>
      <c r="U79" s="73"/>
      <c r="V79" s="73"/>
      <c r="W79" s="73"/>
      <c r="X79" s="73"/>
      <c r="Y79" s="75">
        <v>1</v>
      </c>
      <c r="Z79" s="73"/>
      <c r="AA79" s="73"/>
      <c r="AB79" s="73"/>
      <c r="AC79" s="73"/>
      <c r="AD79" s="77">
        <f t="shared" si="72"/>
        <v>0</v>
      </c>
      <c r="AE79" s="42">
        <v>2</v>
      </c>
      <c r="AF79" s="48">
        <f t="shared" si="66"/>
        <v>0</v>
      </c>
      <c r="AG79" s="48">
        <f t="shared" si="67"/>
        <v>0</v>
      </c>
      <c r="AH79" s="48">
        <f t="shared" si="68"/>
        <v>0</v>
      </c>
      <c r="AI79" s="93">
        <v>1</v>
      </c>
      <c r="AJ79" s="73">
        <f t="shared" si="70"/>
        <v>0</v>
      </c>
      <c r="AK79" s="73">
        <f t="shared" si="71"/>
        <v>0</v>
      </c>
      <c r="AL79" s="42"/>
    </row>
    <row r="80" spans="1:38" ht="15.75" customHeight="1" x14ac:dyDescent="0.25">
      <c r="A80" s="35">
        <v>4</v>
      </c>
      <c r="B80" s="47" t="str">
        <f t="shared" si="59"/>
        <v>Обществознание</v>
      </c>
      <c r="C80" s="70" t="s">
        <v>199</v>
      </c>
      <c r="D80" s="91">
        <v>18</v>
      </c>
      <c r="E80" s="72">
        <f t="shared" si="60"/>
        <v>5.5555555555555552E-2</v>
      </c>
      <c r="F80" s="73"/>
      <c r="G80" s="73"/>
      <c r="H80" s="73"/>
      <c r="I80" s="73"/>
      <c r="J80" s="76">
        <f t="shared" si="61"/>
        <v>0</v>
      </c>
      <c r="K80" s="73"/>
      <c r="L80" s="73"/>
      <c r="M80" s="73"/>
      <c r="N80" s="73"/>
      <c r="O80" s="76">
        <f t="shared" si="62"/>
        <v>0</v>
      </c>
      <c r="P80" s="73"/>
      <c r="Q80" s="73"/>
      <c r="R80" s="73"/>
      <c r="S80" s="73"/>
      <c r="T80" s="76">
        <f t="shared" si="63"/>
        <v>0</v>
      </c>
      <c r="U80" s="73"/>
      <c r="V80" s="73"/>
      <c r="W80" s="74" t="s">
        <v>17</v>
      </c>
      <c r="X80" s="73"/>
      <c r="Y80" s="76">
        <f t="shared" ref="Y80:Y84" si="74">COUNTA(U80:X80)</f>
        <v>1</v>
      </c>
      <c r="Z80" s="73"/>
      <c r="AA80" s="73"/>
      <c r="AB80" s="73"/>
      <c r="AC80" s="74"/>
      <c r="AD80" s="77">
        <f t="shared" si="72"/>
        <v>0</v>
      </c>
      <c r="AE80" s="42">
        <v>2</v>
      </c>
      <c r="AF80" s="48">
        <f t="shared" si="66"/>
        <v>1</v>
      </c>
      <c r="AG80" s="48">
        <f t="shared" si="67"/>
        <v>0</v>
      </c>
      <c r="AH80" s="48">
        <f t="shared" si="68"/>
        <v>0</v>
      </c>
      <c r="AI80" s="48">
        <f>COUNTIF(F80:AD80,$I$1)</f>
        <v>0</v>
      </c>
      <c r="AJ80" s="73">
        <f t="shared" si="70"/>
        <v>0</v>
      </c>
      <c r="AK80" s="73">
        <f t="shared" si="71"/>
        <v>0</v>
      </c>
      <c r="AL80" s="42"/>
    </row>
    <row r="81" spans="1:38" ht="15.75" customHeight="1" x14ac:dyDescent="0.25">
      <c r="A81" s="35">
        <v>4</v>
      </c>
      <c r="B81" s="47" t="str">
        <f t="shared" si="59"/>
        <v>Физика</v>
      </c>
      <c r="C81" s="70" t="s">
        <v>199</v>
      </c>
      <c r="D81" s="91">
        <v>36</v>
      </c>
      <c r="E81" s="72">
        <f t="shared" si="60"/>
        <v>8.3333333333333329E-2</v>
      </c>
      <c r="F81" s="73"/>
      <c r="G81" s="73"/>
      <c r="H81" s="73"/>
      <c r="I81" s="73"/>
      <c r="J81" s="76">
        <f t="shared" si="61"/>
        <v>0</v>
      </c>
      <c r="K81" s="73"/>
      <c r="L81" s="73"/>
      <c r="M81" s="73"/>
      <c r="N81" s="73"/>
      <c r="O81" s="76">
        <f t="shared" si="62"/>
        <v>0</v>
      </c>
      <c r="P81" s="73"/>
      <c r="Q81" s="73"/>
      <c r="R81" s="73"/>
      <c r="S81" s="73"/>
      <c r="T81" s="75">
        <v>1</v>
      </c>
      <c r="U81" s="73"/>
      <c r="V81" s="73"/>
      <c r="W81" s="74" t="s">
        <v>17</v>
      </c>
      <c r="X81" s="73"/>
      <c r="Y81" s="76">
        <f t="shared" si="74"/>
        <v>1</v>
      </c>
      <c r="Z81" s="73"/>
      <c r="AA81" s="73"/>
      <c r="AB81" s="73"/>
      <c r="AC81" s="73"/>
      <c r="AD81" s="92">
        <v>1</v>
      </c>
      <c r="AE81" s="42">
        <v>2</v>
      </c>
      <c r="AF81" s="48">
        <f t="shared" si="66"/>
        <v>1</v>
      </c>
      <c r="AG81" s="48">
        <f t="shared" si="67"/>
        <v>0</v>
      </c>
      <c r="AH81" s="48">
        <f t="shared" si="68"/>
        <v>0</v>
      </c>
      <c r="AI81" s="93">
        <v>2</v>
      </c>
      <c r="AJ81" s="73">
        <f t="shared" si="70"/>
        <v>0</v>
      </c>
      <c r="AK81" s="73">
        <f t="shared" si="71"/>
        <v>0</v>
      </c>
      <c r="AL81" s="42"/>
    </row>
    <row r="82" spans="1:38" ht="15.75" customHeight="1" x14ac:dyDescent="0.25">
      <c r="A82" s="35">
        <v>4</v>
      </c>
      <c r="B82" s="47" t="str">
        <f t="shared" si="59"/>
        <v>Химия</v>
      </c>
      <c r="C82" s="70" t="s">
        <v>199</v>
      </c>
      <c r="D82" s="91">
        <v>36</v>
      </c>
      <c r="E82" s="72">
        <f t="shared" si="60"/>
        <v>2.7777777777777776E-2</v>
      </c>
      <c r="F82" s="73"/>
      <c r="G82" s="73"/>
      <c r="H82" s="73"/>
      <c r="I82" s="73"/>
      <c r="J82" s="76">
        <f t="shared" si="61"/>
        <v>0</v>
      </c>
      <c r="K82" s="73"/>
      <c r="L82" s="73"/>
      <c r="M82" s="73"/>
      <c r="N82" s="73"/>
      <c r="O82" s="76">
        <f t="shared" si="62"/>
        <v>0</v>
      </c>
      <c r="P82" s="73"/>
      <c r="Q82" s="73"/>
      <c r="R82" s="73"/>
      <c r="S82" s="73"/>
      <c r="T82" s="76">
        <f t="shared" ref="T82:T84" si="75">COUNTA(P82:S82)</f>
        <v>0</v>
      </c>
      <c r="U82" s="73"/>
      <c r="V82" s="73"/>
      <c r="W82" s="74" t="s">
        <v>17</v>
      </c>
      <c r="X82" s="73"/>
      <c r="Y82" s="76">
        <f t="shared" si="74"/>
        <v>1</v>
      </c>
      <c r="Z82" s="73"/>
      <c r="AA82" s="73"/>
      <c r="AB82" s="73"/>
      <c r="AC82" s="73"/>
      <c r="AD82" s="77">
        <f t="shared" ref="AD82:AD83" si="76">COUNTA(Z82:AC82)</f>
        <v>0</v>
      </c>
      <c r="AE82" s="42">
        <v>2</v>
      </c>
      <c r="AF82" s="48">
        <f t="shared" si="66"/>
        <v>1</v>
      </c>
      <c r="AG82" s="48">
        <f t="shared" si="67"/>
        <v>0</v>
      </c>
      <c r="AH82" s="48">
        <f t="shared" si="68"/>
        <v>0</v>
      </c>
      <c r="AI82" s="48">
        <f t="shared" ref="AI82:AI83" si="77">COUNTIF(F82:AD82,$I$1)</f>
        <v>0</v>
      </c>
      <c r="AJ82" s="73">
        <f t="shared" si="70"/>
        <v>0</v>
      </c>
      <c r="AK82" s="73">
        <f t="shared" si="71"/>
        <v>0</v>
      </c>
      <c r="AL82" s="42"/>
    </row>
    <row r="83" spans="1:38" ht="15.75" customHeight="1" x14ac:dyDescent="0.25">
      <c r="A83" s="35">
        <v>4</v>
      </c>
      <c r="B83" s="47" t="str">
        <f t="shared" si="59"/>
        <v>ОБЖ</v>
      </c>
      <c r="C83" s="70" t="s">
        <v>199</v>
      </c>
      <c r="D83" s="91">
        <v>18</v>
      </c>
      <c r="E83" s="72">
        <f t="shared" si="60"/>
        <v>0</v>
      </c>
      <c r="F83" s="73"/>
      <c r="G83" s="73"/>
      <c r="H83" s="73"/>
      <c r="I83" s="73"/>
      <c r="J83" s="76">
        <f t="shared" si="61"/>
        <v>0</v>
      </c>
      <c r="K83" s="73"/>
      <c r="L83" s="73"/>
      <c r="M83" s="73"/>
      <c r="N83" s="73"/>
      <c r="O83" s="76">
        <f t="shared" si="62"/>
        <v>0</v>
      </c>
      <c r="P83" s="73"/>
      <c r="Q83" s="73"/>
      <c r="R83" s="73"/>
      <c r="S83" s="73"/>
      <c r="T83" s="76">
        <f t="shared" si="75"/>
        <v>0</v>
      </c>
      <c r="U83" s="73"/>
      <c r="V83" s="73"/>
      <c r="W83" s="73"/>
      <c r="X83" s="73"/>
      <c r="Y83" s="76">
        <f t="shared" si="74"/>
        <v>0</v>
      </c>
      <c r="Z83" s="73"/>
      <c r="AA83" s="73"/>
      <c r="AB83" s="73"/>
      <c r="AC83" s="73"/>
      <c r="AD83" s="77">
        <f t="shared" si="76"/>
        <v>0</v>
      </c>
      <c r="AE83" s="42">
        <v>2</v>
      </c>
      <c r="AF83" s="48">
        <f t="shared" si="66"/>
        <v>0</v>
      </c>
      <c r="AG83" s="48">
        <f t="shared" si="67"/>
        <v>0</v>
      </c>
      <c r="AH83" s="48">
        <f t="shared" si="68"/>
        <v>0</v>
      </c>
      <c r="AI83" s="48">
        <f t="shared" si="77"/>
        <v>0</v>
      </c>
      <c r="AJ83" s="73">
        <f t="shared" si="70"/>
        <v>0</v>
      </c>
      <c r="AK83" s="73">
        <f t="shared" si="71"/>
        <v>0</v>
      </c>
      <c r="AL83" s="42"/>
    </row>
    <row r="84" spans="1:38" ht="15.75" customHeight="1" x14ac:dyDescent="0.25">
      <c r="A84" s="35">
        <v>4</v>
      </c>
      <c r="B84" s="47" t="str">
        <f t="shared" si="59"/>
        <v>Изобразительное искусство</v>
      </c>
      <c r="C84" s="70" t="s">
        <v>199</v>
      </c>
      <c r="D84" s="91">
        <v>19</v>
      </c>
      <c r="E84" s="72">
        <f t="shared" si="60"/>
        <v>5.2631578947368418E-2</v>
      </c>
      <c r="F84" s="73"/>
      <c r="G84" s="73"/>
      <c r="H84" s="73"/>
      <c r="I84" s="73"/>
      <c r="J84" s="76">
        <f t="shared" si="61"/>
        <v>0</v>
      </c>
      <c r="K84" s="73"/>
      <c r="L84" s="73"/>
      <c r="M84" s="73"/>
      <c r="N84" s="73"/>
      <c r="O84" s="76">
        <f t="shared" si="62"/>
        <v>0</v>
      </c>
      <c r="P84" s="73"/>
      <c r="Q84" s="73"/>
      <c r="R84" s="73"/>
      <c r="S84" s="73"/>
      <c r="T84" s="76">
        <f t="shared" si="75"/>
        <v>0</v>
      </c>
      <c r="U84" s="73"/>
      <c r="V84" s="73"/>
      <c r="W84" s="73"/>
      <c r="X84" s="73"/>
      <c r="Y84" s="76">
        <f t="shared" si="74"/>
        <v>0</v>
      </c>
      <c r="Z84" s="73"/>
      <c r="AA84" s="73"/>
      <c r="AB84" s="73"/>
      <c r="AC84" s="73"/>
      <c r="AD84" s="92">
        <v>1</v>
      </c>
      <c r="AE84" s="42">
        <v>2</v>
      </c>
      <c r="AF84" s="48">
        <f t="shared" si="66"/>
        <v>0</v>
      </c>
      <c r="AG84" s="48">
        <f t="shared" si="67"/>
        <v>0</v>
      </c>
      <c r="AH84" s="48">
        <f t="shared" si="68"/>
        <v>0</v>
      </c>
      <c r="AI84" s="93">
        <v>1</v>
      </c>
      <c r="AJ84" s="73">
        <f t="shared" si="70"/>
        <v>0</v>
      </c>
      <c r="AK84" s="73">
        <f t="shared" si="71"/>
        <v>0</v>
      </c>
      <c r="AL84" s="42"/>
    </row>
    <row r="85" spans="1:38" ht="15.75" customHeight="1" x14ac:dyDescent="0.25">
      <c r="A85" s="35">
        <v>4</v>
      </c>
      <c r="B85" s="83"/>
      <c r="C85" s="84"/>
      <c r="D85" s="85"/>
      <c r="E85" s="86"/>
      <c r="F85" s="87"/>
      <c r="G85" s="87"/>
      <c r="H85" s="87"/>
      <c r="I85" s="87"/>
      <c r="J85" s="87">
        <f>SUM(J67:J84)</f>
        <v>3</v>
      </c>
      <c r="K85" s="87"/>
      <c r="L85" s="87"/>
      <c r="M85" s="87"/>
      <c r="N85" s="87"/>
      <c r="O85" s="87">
        <f>SUM(O67:O84)</f>
        <v>4</v>
      </c>
      <c r="P85" s="87"/>
      <c r="Q85" s="87"/>
      <c r="R85" s="87"/>
      <c r="S85" s="87"/>
      <c r="T85" s="87">
        <f>SUM(T67:T84)</f>
        <v>3</v>
      </c>
      <c r="U85" s="87"/>
      <c r="V85" s="87"/>
      <c r="W85" s="87"/>
      <c r="X85" s="87"/>
      <c r="Y85" s="87">
        <f>SUM(Y67:Y84)</f>
        <v>14</v>
      </c>
      <c r="Z85" s="87"/>
      <c r="AA85" s="87"/>
      <c r="AB85" s="87"/>
      <c r="AC85" s="87"/>
      <c r="AD85" s="87">
        <f>SUM(AD67:AD84)</f>
        <v>10</v>
      </c>
      <c r="AE85" s="42">
        <v>3</v>
      </c>
      <c r="AF85" s="88">
        <f t="shared" ref="AF85:AK85" si="78">SUM(AF67:AF84)</f>
        <v>8</v>
      </c>
      <c r="AG85" s="88">
        <f t="shared" si="78"/>
        <v>0</v>
      </c>
      <c r="AH85" s="88">
        <f t="shared" si="78"/>
        <v>2</v>
      </c>
      <c r="AI85" s="89">
        <f t="shared" si="78"/>
        <v>17</v>
      </c>
      <c r="AJ85" s="88">
        <f t="shared" si="78"/>
        <v>7</v>
      </c>
      <c r="AK85" s="88">
        <f t="shared" si="78"/>
        <v>0</v>
      </c>
      <c r="AL85" s="42"/>
    </row>
    <row r="86" spans="1:38" ht="15.75" customHeight="1" x14ac:dyDescent="0.25">
      <c r="A86" s="35">
        <v>5</v>
      </c>
      <c r="B86" s="149" t="s">
        <v>84</v>
      </c>
      <c r="C86" s="150"/>
      <c r="D86" s="65"/>
      <c r="E86" s="66"/>
      <c r="F86" s="151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138"/>
      <c r="AB86" s="138"/>
      <c r="AC86" s="138"/>
      <c r="AD86" s="138"/>
      <c r="AE86" s="42">
        <v>3</v>
      </c>
      <c r="AF86" s="68"/>
      <c r="AG86" s="68"/>
      <c r="AH86" s="68"/>
      <c r="AI86" s="68"/>
      <c r="AJ86" s="49"/>
      <c r="AK86" s="49"/>
      <c r="AL86" s="42"/>
    </row>
    <row r="87" spans="1:38" ht="15.75" customHeight="1" x14ac:dyDescent="0.25">
      <c r="A87" s="35">
        <v>5</v>
      </c>
      <c r="B87" s="47" t="str">
        <f t="shared" ref="B87:B104" si="79">B67</f>
        <v>Русский язык</v>
      </c>
      <c r="C87" s="70" t="s">
        <v>200</v>
      </c>
      <c r="D87" s="90">
        <v>54</v>
      </c>
      <c r="E87" s="72">
        <f t="shared" ref="E87:E104" si="80">(J87+O87+T87+Y87+AD87)/D87</f>
        <v>1.8518518518518517E-2</v>
      </c>
      <c r="F87" s="73"/>
      <c r="G87" s="73"/>
      <c r="H87" s="73"/>
      <c r="I87" s="73"/>
      <c r="J87" s="76">
        <f t="shared" ref="J87:J104" si="81">COUNTA(F87:I87)</f>
        <v>0</v>
      </c>
      <c r="K87" s="73"/>
      <c r="L87" s="73"/>
      <c r="M87" s="73"/>
      <c r="N87" s="73"/>
      <c r="O87" s="76">
        <f t="shared" ref="O87:O104" si="82">COUNTA(K87:N87)</f>
        <v>0</v>
      </c>
      <c r="P87" s="73"/>
      <c r="Q87" s="73"/>
      <c r="R87" s="73"/>
      <c r="S87" s="73"/>
      <c r="T87" s="76">
        <f t="shared" ref="T87:T100" si="83">COUNTA(P87:S87)</f>
        <v>0</v>
      </c>
      <c r="U87" s="73"/>
      <c r="V87" s="73"/>
      <c r="W87" s="73"/>
      <c r="X87" s="74" t="s">
        <v>17</v>
      </c>
      <c r="Y87" s="76">
        <f t="shared" ref="Y87:Y98" si="84">COUNTA(U87:X87)</f>
        <v>1</v>
      </c>
      <c r="Z87" s="73"/>
      <c r="AA87" s="73"/>
      <c r="AB87" s="73"/>
      <c r="AC87" s="73"/>
      <c r="AD87" s="77">
        <f t="shared" ref="AD87:AD93" si="85">COUNTA(Z87:AC87)</f>
        <v>0</v>
      </c>
      <c r="AE87" s="42">
        <v>3</v>
      </c>
      <c r="AF87" s="48">
        <f t="shared" ref="AF87:AF104" si="86">COUNTIF(F87:AD87,$F$1)</f>
        <v>1</v>
      </c>
      <c r="AG87" s="48">
        <f t="shared" ref="AG87:AG104" si="87">COUNTIF(F87:AE87,$G$1)</f>
        <v>0</v>
      </c>
      <c r="AH87" s="48">
        <f t="shared" ref="AH87:AH104" si="88">COUNTIF(F87:AD87,$H$1)</f>
        <v>0</v>
      </c>
      <c r="AI87" s="48">
        <f t="shared" ref="AI87:AI93" si="89">COUNTIF(F87:AD87,$I$1)</f>
        <v>0</v>
      </c>
      <c r="AJ87" s="73">
        <f t="shared" ref="AJ87:AJ104" si="90">IF($J$1&gt;0,COUNTIF(F87:AD87,$J$1),0)</f>
        <v>0</v>
      </c>
      <c r="AK87" s="73">
        <f t="shared" ref="AK87:AK104" si="91">IF($K$1&gt;0,COUNTIF(F87:AD87,$K$1),0)</f>
        <v>0</v>
      </c>
      <c r="AL87" s="42"/>
    </row>
    <row r="88" spans="1:38" ht="15.75" customHeight="1" x14ac:dyDescent="0.25">
      <c r="A88" s="35">
        <v>5</v>
      </c>
      <c r="B88" s="47" t="str">
        <f t="shared" si="79"/>
        <v>Литература</v>
      </c>
      <c r="C88" s="70" t="s">
        <v>200</v>
      </c>
      <c r="D88" s="91">
        <v>36</v>
      </c>
      <c r="E88" s="72">
        <f t="shared" si="80"/>
        <v>0</v>
      </c>
      <c r="F88" s="73"/>
      <c r="G88" s="73"/>
      <c r="H88" s="73"/>
      <c r="I88" s="73"/>
      <c r="J88" s="76">
        <f t="shared" si="81"/>
        <v>0</v>
      </c>
      <c r="K88" s="73"/>
      <c r="L88" s="73"/>
      <c r="M88" s="73"/>
      <c r="N88" s="73"/>
      <c r="O88" s="76">
        <f t="shared" si="82"/>
        <v>0</v>
      </c>
      <c r="P88" s="73"/>
      <c r="Q88" s="73"/>
      <c r="R88" s="73"/>
      <c r="S88" s="73"/>
      <c r="T88" s="76">
        <f t="shared" si="83"/>
        <v>0</v>
      </c>
      <c r="U88" s="73"/>
      <c r="V88" s="73"/>
      <c r="W88" s="73"/>
      <c r="X88" s="73"/>
      <c r="Y88" s="76">
        <f t="shared" si="84"/>
        <v>0</v>
      </c>
      <c r="Z88" s="73"/>
      <c r="AA88" s="73"/>
      <c r="AB88" s="73"/>
      <c r="AC88" s="73"/>
      <c r="AD88" s="77">
        <f t="shared" si="85"/>
        <v>0</v>
      </c>
      <c r="AE88" s="42">
        <v>3</v>
      </c>
      <c r="AF88" s="48">
        <f t="shared" si="86"/>
        <v>0</v>
      </c>
      <c r="AG88" s="48">
        <f t="shared" si="87"/>
        <v>0</v>
      </c>
      <c r="AH88" s="48">
        <f t="shared" si="88"/>
        <v>0</v>
      </c>
      <c r="AI88" s="48">
        <f t="shared" si="89"/>
        <v>0</v>
      </c>
      <c r="AJ88" s="73">
        <f t="shared" si="90"/>
        <v>0</v>
      </c>
      <c r="AK88" s="73">
        <f t="shared" si="91"/>
        <v>0</v>
      </c>
      <c r="AL88" s="42"/>
    </row>
    <row r="89" spans="1:38" ht="15.75" customHeight="1" x14ac:dyDescent="0.25">
      <c r="A89" s="35">
        <v>5</v>
      </c>
      <c r="B89" s="47" t="str">
        <f t="shared" si="79"/>
        <v>Иностранный язык</v>
      </c>
      <c r="C89" s="70" t="s">
        <v>200</v>
      </c>
      <c r="D89" s="91">
        <v>53</v>
      </c>
      <c r="E89" s="72">
        <f t="shared" si="80"/>
        <v>9.4339622641509441E-2</v>
      </c>
      <c r="F89" s="73"/>
      <c r="G89" s="73" t="s">
        <v>19</v>
      </c>
      <c r="H89" s="73"/>
      <c r="I89" s="73"/>
      <c r="J89" s="76">
        <f t="shared" si="81"/>
        <v>1</v>
      </c>
      <c r="K89" s="73"/>
      <c r="L89" s="73"/>
      <c r="M89" s="73" t="s">
        <v>19</v>
      </c>
      <c r="N89" s="73"/>
      <c r="O89" s="76">
        <f t="shared" si="82"/>
        <v>1</v>
      </c>
      <c r="P89" s="73"/>
      <c r="Q89" s="73"/>
      <c r="R89" s="73" t="s">
        <v>19</v>
      </c>
      <c r="S89" s="73"/>
      <c r="T89" s="76">
        <f t="shared" si="83"/>
        <v>1</v>
      </c>
      <c r="U89" s="73"/>
      <c r="V89" s="73" t="s">
        <v>19</v>
      </c>
      <c r="W89" s="73"/>
      <c r="X89" s="73"/>
      <c r="Y89" s="76">
        <f t="shared" si="84"/>
        <v>1</v>
      </c>
      <c r="Z89" s="73"/>
      <c r="AA89" s="73"/>
      <c r="AB89" s="73" t="s">
        <v>19</v>
      </c>
      <c r="AC89" s="73"/>
      <c r="AD89" s="77">
        <f t="shared" si="85"/>
        <v>1</v>
      </c>
      <c r="AE89" s="42">
        <v>3</v>
      </c>
      <c r="AF89" s="48">
        <f t="shared" si="86"/>
        <v>0</v>
      </c>
      <c r="AG89" s="48">
        <f t="shared" si="87"/>
        <v>0</v>
      </c>
      <c r="AH89" s="48">
        <f t="shared" si="88"/>
        <v>0</v>
      </c>
      <c r="AI89" s="48">
        <f t="shared" si="89"/>
        <v>5</v>
      </c>
      <c r="AJ89" s="73">
        <f t="shared" si="90"/>
        <v>0</v>
      </c>
      <c r="AK89" s="73">
        <f t="shared" si="91"/>
        <v>0</v>
      </c>
      <c r="AL89" s="42"/>
    </row>
    <row r="90" spans="1:38" ht="15.75" customHeight="1" x14ac:dyDescent="0.25">
      <c r="A90" s="35">
        <v>5</v>
      </c>
      <c r="B90" s="47" t="str">
        <f t="shared" si="79"/>
        <v>Алгебра</v>
      </c>
      <c r="C90" s="70" t="s">
        <v>200</v>
      </c>
      <c r="D90" s="91">
        <v>54</v>
      </c>
      <c r="E90" s="72">
        <f t="shared" si="80"/>
        <v>9.2592592592592587E-2</v>
      </c>
      <c r="F90" s="73"/>
      <c r="G90" s="73"/>
      <c r="H90" s="74" t="s">
        <v>20</v>
      </c>
      <c r="I90" s="73"/>
      <c r="J90" s="76">
        <f t="shared" si="81"/>
        <v>1</v>
      </c>
      <c r="K90" s="73"/>
      <c r="L90" s="73"/>
      <c r="M90" s="74"/>
      <c r="N90" s="73"/>
      <c r="O90" s="76">
        <f t="shared" si="82"/>
        <v>0</v>
      </c>
      <c r="P90" s="73"/>
      <c r="Q90" s="73"/>
      <c r="R90" s="74" t="s">
        <v>20</v>
      </c>
      <c r="S90" s="73"/>
      <c r="T90" s="76">
        <f t="shared" si="83"/>
        <v>1</v>
      </c>
      <c r="U90" s="73"/>
      <c r="V90" s="74"/>
      <c r="W90" s="73"/>
      <c r="X90" s="74" t="s">
        <v>17</v>
      </c>
      <c r="Y90" s="76">
        <f t="shared" si="84"/>
        <v>1</v>
      </c>
      <c r="Z90" s="74" t="s">
        <v>15</v>
      </c>
      <c r="AA90" s="73"/>
      <c r="AB90" s="73"/>
      <c r="AC90" s="74" t="s">
        <v>20</v>
      </c>
      <c r="AD90" s="77">
        <f t="shared" si="85"/>
        <v>2</v>
      </c>
      <c r="AE90" s="42">
        <v>3</v>
      </c>
      <c r="AF90" s="48">
        <f t="shared" si="86"/>
        <v>1</v>
      </c>
      <c r="AG90" s="48">
        <f t="shared" si="87"/>
        <v>0</v>
      </c>
      <c r="AH90" s="48">
        <f t="shared" si="88"/>
        <v>1</v>
      </c>
      <c r="AI90" s="48">
        <f t="shared" si="89"/>
        <v>0</v>
      </c>
      <c r="AJ90" s="73">
        <f t="shared" si="90"/>
        <v>3</v>
      </c>
      <c r="AK90" s="73">
        <f t="shared" si="91"/>
        <v>0</v>
      </c>
      <c r="AL90" s="42"/>
    </row>
    <row r="91" spans="1:38" ht="15.75" customHeight="1" x14ac:dyDescent="0.25">
      <c r="A91" s="35">
        <v>5</v>
      </c>
      <c r="B91" s="47" t="str">
        <f t="shared" si="79"/>
        <v>Геометрия</v>
      </c>
      <c r="C91" s="70" t="s">
        <v>200</v>
      </c>
      <c r="D91" s="91">
        <v>36</v>
      </c>
      <c r="E91" s="72">
        <f t="shared" si="80"/>
        <v>8.3333333333333329E-2</v>
      </c>
      <c r="F91" s="74" t="s">
        <v>20</v>
      </c>
      <c r="G91" s="73"/>
      <c r="H91" s="73"/>
      <c r="I91" s="73"/>
      <c r="J91" s="76">
        <f t="shared" si="81"/>
        <v>1</v>
      </c>
      <c r="K91" s="73"/>
      <c r="L91" s="74"/>
      <c r="M91" s="73"/>
      <c r="N91" s="73"/>
      <c r="O91" s="76">
        <f t="shared" si="82"/>
        <v>0</v>
      </c>
      <c r="P91" s="73"/>
      <c r="Q91" s="73"/>
      <c r="R91" s="74" t="s">
        <v>20</v>
      </c>
      <c r="S91" s="73"/>
      <c r="T91" s="76">
        <f t="shared" si="83"/>
        <v>1</v>
      </c>
      <c r="U91" s="73"/>
      <c r="V91" s="73"/>
      <c r="W91" s="73"/>
      <c r="X91" s="73"/>
      <c r="Y91" s="76">
        <f t="shared" si="84"/>
        <v>0</v>
      </c>
      <c r="Z91" s="73"/>
      <c r="AA91" s="74"/>
      <c r="AB91" s="73"/>
      <c r="AC91" s="74" t="s">
        <v>20</v>
      </c>
      <c r="AD91" s="77">
        <f t="shared" si="85"/>
        <v>1</v>
      </c>
      <c r="AE91" s="42">
        <v>3</v>
      </c>
      <c r="AF91" s="48">
        <f t="shared" si="86"/>
        <v>0</v>
      </c>
      <c r="AG91" s="48">
        <f t="shared" si="87"/>
        <v>0</v>
      </c>
      <c r="AH91" s="48">
        <f t="shared" si="88"/>
        <v>0</v>
      </c>
      <c r="AI91" s="48">
        <f t="shared" si="89"/>
        <v>0</v>
      </c>
      <c r="AJ91" s="73">
        <f t="shared" si="90"/>
        <v>3</v>
      </c>
      <c r="AK91" s="73">
        <f t="shared" si="91"/>
        <v>0</v>
      </c>
      <c r="AL91" s="42"/>
    </row>
    <row r="92" spans="1:38" ht="15.75" customHeight="1" x14ac:dyDescent="0.25">
      <c r="A92" s="35">
        <v>5</v>
      </c>
      <c r="B92" s="47" t="str">
        <f t="shared" si="79"/>
        <v>Вероятность и статистика</v>
      </c>
      <c r="C92" s="70" t="s">
        <v>200</v>
      </c>
      <c r="D92" s="91">
        <v>18</v>
      </c>
      <c r="E92" s="72">
        <f t="shared" si="80"/>
        <v>5.5555555555555552E-2</v>
      </c>
      <c r="F92" s="73"/>
      <c r="G92" s="73"/>
      <c r="H92" s="73"/>
      <c r="I92" s="73"/>
      <c r="J92" s="76">
        <f t="shared" si="81"/>
        <v>0</v>
      </c>
      <c r="K92" s="73"/>
      <c r="L92" s="73"/>
      <c r="M92" s="73"/>
      <c r="N92" s="73"/>
      <c r="O92" s="76">
        <f t="shared" si="82"/>
        <v>0</v>
      </c>
      <c r="P92" s="73"/>
      <c r="Q92" s="73"/>
      <c r="R92" s="73"/>
      <c r="S92" s="73"/>
      <c r="T92" s="76">
        <f t="shared" si="83"/>
        <v>0</v>
      </c>
      <c r="U92" s="73"/>
      <c r="V92" s="73"/>
      <c r="W92" s="73"/>
      <c r="X92" s="73"/>
      <c r="Y92" s="76">
        <f t="shared" si="84"/>
        <v>0</v>
      </c>
      <c r="Z92" s="73"/>
      <c r="AA92" s="73"/>
      <c r="AB92" s="74" t="s">
        <v>20</v>
      </c>
      <c r="AC92" s="73"/>
      <c r="AD92" s="77">
        <f t="shared" si="85"/>
        <v>1</v>
      </c>
      <c r="AE92" s="42">
        <v>3</v>
      </c>
      <c r="AF92" s="48">
        <f t="shared" si="86"/>
        <v>0</v>
      </c>
      <c r="AG92" s="48">
        <f t="shared" si="87"/>
        <v>0</v>
      </c>
      <c r="AH92" s="48">
        <f t="shared" si="88"/>
        <v>0</v>
      </c>
      <c r="AI92" s="48">
        <f t="shared" si="89"/>
        <v>0</v>
      </c>
      <c r="AJ92" s="73">
        <f t="shared" si="90"/>
        <v>1</v>
      </c>
      <c r="AK92" s="73">
        <f t="shared" si="91"/>
        <v>0</v>
      </c>
      <c r="AL92" s="42"/>
    </row>
    <row r="93" spans="1:38" ht="15.75" customHeight="1" x14ac:dyDescent="0.25">
      <c r="A93" s="35">
        <v>5</v>
      </c>
      <c r="B93" s="47" t="str">
        <f t="shared" si="79"/>
        <v>История</v>
      </c>
      <c r="C93" s="70" t="s">
        <v>200</v>
      </c>
      <c r="D93" s="91">
        <v>36</v>
      </c>
      <c r="E93" s="72">
        <f t="shared" si="80"/>
        <v>5.5555555555555552E-2</v>
      </c>
      <c r="F93" s="73"/>
      <c r="G93" s="73"/>
      <c r="H93" s="73"/>
      <c r="I93" s="73"/>
      <c r="J93" s="76">
        <f t="shared" si="81"/>
        <v>0</v>
      </c>
      <c r="K93" s="73"/>
      <c r="L93" s="73"/>
      <c r="M93" s="73"/>
      <c r="N93" s="73"/>
      <c r="O93" s="76">
        <f t="shared" si="82"/>
        <v>0</v>
      </c>
      <c r="P93" s="73"/>
      <c r="Q93" s="73"/>
      <c r="R93" s="73"/>
      <c r="S93" s="73"/>
      <c r="T93" s="76">
        <f t="shared" si="83"/>
        <v>0</v>
      </c>
      <c r="U93" s="73"/>
      <c r="V93" s="73"/>
      <c r="W93" s="74" t="s">
        <v>17</v>
      </c>
      <c r="X93" s="73"/>
      <c r="Y93" s="76">
        <f t="shared" si="84"/>
        <v>1</v>
      </c>
      <c r="Z93" s="73"/>
      <c r="AA93" s="73"/>
      <c r="AB93" s="73"/>
      <c r="AC93" s="74" t="s">
        <v>19</v>
      </c>
      <c r="AD93" s="77">
        <f t="shared" si="85"/>
        <v>1</v>
      </c>
      <c r="AE93" s="42">
        <v>3</v>
      </c>
      <c r="AF93" s="48">
        <f t="shared" si="86"/>
        <v>1</v>
      </c>
      <c r="AG93" s="48">
        <f t="shared" si="87"/>
        <v>0</v>
      </c>
      <c r="AH93" s="48">
        <f t="shared" si="88"/>
        <v>0</v>
      </c>
      <c r="AI93" s="48">
        <f t="shared" si="89"/>
        <v>1</v>
      </c>
      <c r="AJ93" s="73">
        <f t="shared" si="90"/>
        <v>0</v>
      </c>
      <c r="AK93" s="73">
        <f t="shared" si="91"/>
        <v>0</v>
      </c>
      <c r="AL93" s="42"/>
    </row>
    <row r="94" spans="1:38" ht="15.75" customHeight="1" x14ac:dyDescent="0.25">
      <c r="A94" s="35">
        <v>5</v>
      </c>
      <c r="B94" s="47" t="str">
        <f t="shared" si="79"/>
        <v>География</v>
      </c>
      <c r="C94" s="70" t="s">
        <v>200</v>
      </c>
      <c r="D94" s="91">
        <v>35</v>
      </c>
      <c r="E94" s="72">
        <f t="shared" si="80"/>
        <v>5.7142857142857141E-2</v>
      </c>
      <c r="F94" s="73"/>
      <c r="G94" s="73"/>
      <c r="H94" s="73"/>
      <c r="I94" s="73"/>
      <c r="J94" s="76">
        <f t="shared" si="81"/>
        <v>0</v>
      </c>
      <c r="K94" s="73"/>
      <c r="L94" s="73"/>
      <c r="M94" s="73"/>
      <c r="N94" s="73"/>
      <c r="O94" s="76">
        <f t="shared" si="82"/>
        <v>0</v>
      </c>
      <c r="P94" s="73"/>
      <c r="Q94" s="73"/>
      <c r="R94" s="73"/>
      <c r="S94" s="73"/>
      <c r="T94" s="76">
        <f t="shared" si="83"/>
        <v>0</v>
      </c>
      <c r="U94" s="73"/>
      <c r="V94" s="73"/>
      <c r="W94" s="74" t="s">
        <v>17</v>
      </c>
      <c r="X94" s="73"/>
      <c r="Y94" s="76">
        <f t="shared" si="84"/>
        <v>1</v>
      </c>
      <c r="Z94" s="73"/>
      <c r="AA94" s="73"/>
      <c r="AB94" s="73"/>
      <c r="AC94" s="73"/>
      <c r="AD94" s="92">
        <v>1</v>
      </c>
      <c r="AE94" s="42">
        <v>3</v>
      </c>
      <c r="AF94" s="48">
        <f t="shared" si="86"/>
        <v>1</v>
      </c>
      <c r="AG94" s="48">
        <f t="shared" si="87"/>
        <v>0</v>
      </c>
      <c r="AH94" s="48">
        <f t="shared" si="88"/>
        <v>0</v>
      </c>
      <c r="AI94" s="93">
        <v>1</v>
      </c>
      <c r="AJ94" s="73">
        <f t="shared" si="90"/>
        <v>0</v>
      </c>
      <c r="AK94" s="73">
        <f t="shared" si="91"/>
        <v>0</v>
      </c>
      <c r="AL94" s="42"/>
    </row>
    <row r="95" spans="1:38" ht="15.75" customHeight="1" x14ac:dyDescent="0.25">
      <c r="A95" s="35">
        <v>5</v>
      </c>
      <c r="B95" s="47" t="str">
        <f t="shared" si="79"/>
        <v>Биология</v>
      </c>
      <c r="C95" s="70" t="s">
        <v>200</v>
      </c>
      <c r="D95" s="91">
        <v>36</v>
      </c>
      <c r="E95" s="72">
        <f t="shared" si="80"/>
        <v>2.7777777777777776E-2</v>
      </c>
      <c r="F95" s="73"/>
      <c r="G95" s="73"/>
      <c r="H95" s="73"/>
      <c r="I95" s="73"/>
      <c r="J95" s="76">
        <f t="shared" si="81"/>
        <v>0</v>
      </c>
      <c r="K95" s="73"/>
      <c r="L95" s="73"/>
      <c r="M95" s="73"/>
      <c r="N95" s="73"/>
      <c r="O95" s="76">
        <f t="shared" si="82"/>
        <v>0</v>
      </c>
      <c r="P95" s="73"/>
      <c r="Q95" s="73"/>
      <c r="R95" s="73"/>
      <c r="S95" s="73"/>
      <c r="T95" s="76">
        <f t="shared" si="83"/>
        <v>0</v>
      </c>
      <c r="U95" s="73"/>
      <c r="V95" s="73"/>
      <c r="W95" s="74" t="s">
        <v>17</v>
      </c>
      <c r="X95" s="73"/>
      <c r="Y95" s="76">
        <f t="shared" si="84"/>
        <v>1</v>
      </c>
      <c r="Z95" s="73"/>
      <c r="AA95" s="73"/>
      <c r="AB95" s="73"/>
      <c r="AC95" s="73"/>
      <c r="AD95" s="77">
        <f t="shared" ref="AD95:AD100" si="92">COUNTA(Z95:AC95)</f>
        <v>0</v>
      </c>
      <c r="AE95" s="42">
        <v>3</v>
      </c>
      <c r="AF95" s="48">
        <f t="shared" si="86"/>
        <v>1</v>
      </c>
      <c r="AG95" s="48">
        <f t="shared" si="87"/>
        <v>0</v>
      </c>
      <c r="AH95" s="48">
        <f t="shared" si="88"/>
        <v>0</v>
      </c>
      <c r="AI95" s="48">
        <f t="shared" ref="AI95:AI98" si="93">COUNTIF(F95:AD95,$I$1)</f>
        <v>0</v>
      </c>
      <c r="AJ95" s="73">
        <f t="shared" si="90"/>
        <v>0</v>
      </c>
      <c r="AK95" s="73">
        <f t="shared" si="91"/>
        <v>0</v>
      </c>
      <c r="AL95" s="42"/>
    </row>
    <row r="96" spans="1:38" ht="15.75" customHeight="1" x14ac:dyDescent="0.25">
      <c r="A96" s="35">
        <v>5</v>
      </c>
      <c r="B96" s="47" t="str">
        <f t="shared" si="79"/>
        <v>Технология</v>
      </c>
      <c r="C96" s="70" t="s">
        <v>200</v>
      </c>
      <c r="D96" s="91">
        <v>18</v>
      </c>
      <c r="E96" s="72">
        <f t="shared" si="80"/>
        <v>5.5555555555555552E-2</v>
      </c>
      <c r="F96" s="73"/>
      <c r="G96" s="73"/>
      <c r="H96" s="73"/>
      <c r="I96" s="73"/>
      <c r="J96" s="76">
        <f t="shared" si="81"/>
        <v>0</v>
      </c>
      <c r="K96" s="73"/>
      <c r="L96" s="73"/>
      <c r="M96" s="73"/>
      <c r="N96" s="73"/>
      <c r="O96" s="76">
        <f t="shared" si="82"/>
        <v>0</v>
      </c>
      <c r="P96" s="73"/>
      <c r="Q96" s="73"/>
      <c r="R96" s="73"/>
      <c r="S96" s="73"/>
      <c r="T96" s="76">
        <f t="shared" si="83"/>
        <v>0</v>
      </c>
      <c r="U96" s="73"/>
      <c r="V96" s="73"/>
      <c r="W96" s="74" t="s">
        <v>19</v>
      </c>
      <c r="X96" s="73"/>
      <c r="Y96" s="76">
        <f t="shared" si="84"/>
        <v>1</v>
      </c>
      <c r="Z96" s="73"/>
      <c r="AA96" s="73"/>
      <c r="AB96" s="73"/>
      <c r="AC96" s="73"/>
      <c r="AD96" s="77">
        <f t="shared" si="92"/>
        <v>0</v>
      </c>
      <c r="AE96" s="42">
        <v>3</v>
      </c>
      <c r="AF96" s="48">
        <f t="shared" si="86"/>
        <v>0</v>
      </c>
      <c r="AG96" s="48">
        <f t="shared" si="87"/>
        <v>0</v>
      </c>
      <c r="AH96" s="48">
        <f t="shared" si="88"/>
        <v>0</v>
      </c>
      <c r="AI96" s="48">
        <f t="shared" si="93"/>
        <v>1</v>
      </c>
      <c r="AJ96" s="73">
        <f t="shared" si="90"/>
        <v>0</v>
      </c>
      <c r="AK96" s="73">
        <f t="shared" si="91"/>
        <v>0</v>
      </c>
      <c r="AL96" s="42"/>
    </row>
    <row r="97" spans="1:38" ht="15.75" customHeight="1" x14ac:dyDescent="0.25">
      <c r="A97" s="35">
        <v>5</v>
      </c>
      <c r="B97" s="47" t="str">
        <f t="shared" si="79"/>
        <v>Физическая культура</v>
      </c>
      <c r="C97" s="70" t="s">
        <v>200</v>
      </c>
      <c r="D97" s="91">
        <v>38</v>
      </c>
      <c r="E97" s="72">
        <f t="shared" si="80"/>
        <v>2.6315789473684209E-2</v>
      </c>
      <c r="F97" s="73"/>
      <c r="G97" s="73"/>
      <c r="H97" s="73"/>
      <c r="I97" s="73"/>
      <c r="J97" s="76">
        <f t="shared" si="81"/>
        <v>0</v>
      </c>
      <c r="K97" s="73"/>
      <c r="L97" s="73"/>
      <c r="M97" s="73"/>
      <c r="N97" s="73"/>
      <c r="O97" s="76">
        <f t="shared" si="82"/>
        <v>0</v>
      </c>
      <c r="P97" s="73"/>
      <c r="Q97" s="73"/>
      <c r="R97" s="73"/>
      <c r="S97" s="73"/>
      <c r="T97" s="76">
        <f t="shared" si="83"/>
        <v>0</v>
      </c>
      <c r="U97" s="73"/>
      <c r="V97" s="73"/>
      <c r="W97" s="74" t="s">
        <v>19</v>
      </c>
      <c r="X97" s="73"/>
      <c r="Y97" s="76">
        <f t="shared" si="84"/>
        <v>1</v>
      </c>
      <c r="Z97" s="73"/>
      <c r="AA97" s="73"/>
      <c r="AB97" s="73"/>
      <c r="AC97" s="73"/>
      <c r="AD97" s="77">
        <f t="shared" si="92"/>
        <v>0</v>
      </c>
      <c r="AE97" s="42">
        <v>3</v>
      </c>
      <c r="AF97" s="48">
        <f t="shared" si="86"/>
        <v>0</v>
      </c>
      <c r="AG97" s="48">
        <f t="shared" si="87"/>
        <v>0</v>
      </c>
      <c r="AH97" s="48">
        <f t="shared" si="88"/>
        <v>0</v>
      </c>
      <c r="AI97" s="48">
        <f t="shared" si="93"/>
        <v>1</v>
      </c>
      <c r="AJ97" s="73">
        <f t="shared" si="90"/>
        <v>0</v>
      </c>
      <c r="AK97" s="73">
        <f t="shared" si="91"/>
        <v>0</v>
      </c>
      <c r="AL97" s="42"/>
    </row>
    <row r="98" spans="1:38" ht="15.75" customHeight="1" x14ac:dyDescent="0.25">
      <c r="A98" s="35">
        <v>5</v>
      </c>
      <c r="B98" s="47" t="str">
        <f t="shared" si="79"/>
        <v>Информатика</v>
      </c>
      <c r="C98" s="70" t="s">
        <v>200</v>
      </c>
      <c r="D98" s="91">
        <v>17</v>
      </c>
      <c r="E98" s="72">
        <f t="shared" si="80"/>
        <v>0</v>
      </c>
      <c r="F98" s="73"/>
      <c r="G98" s="73"/>
      <c r="H98" s="73"/>
      <c r="I98" s="73"/>
      <c r="J98" s="76">
        <f t="shared" si="81"/>
        <v>0</v>
      </c>
      <c r="K98" s="73"/>
      <c r="L98" s="73"/>
      <c r="M98" s="73"/>
      <c r="N98" s="73"/>
      <c r="O98" s="76">
        <f t="shared" si="82"/>
        <v>0</v>
      </c>
      <c r="P98" s="73"/>
      <c r="Q98" s="73"/>
      <c r="R98" s="73"/>
      <c r="S98" s="73"/>
      <c r="T98" s="76">
        <f t="shared" si="83"/>
        <v>0</v>
      </c>
      <c r="U98" s="73"/>
      <c r="V98" s="73"/>
      <c r="W98" s="73"/>
      <c r="X98" s="73"/>
      <c r="Y98" s="76">
        <f t="shared" si="84"/>
        <v>0</v>
      </c>
      <c r="Z98" s="73"/>
      <c r="AA98" s="73"/>
      <c r="AB98" s="73"/>
      <c r="AC98" s="73"/>
      <c r="AD98" s="77">
        <f t="shared" si="92"/>
        <v>0</v>
      </c>
      <c r="AE98" s="42">
        <v>3</v>
      </c>
      <c r="AF98" s="48">
        <f t="shared" si="86"/>
        <v>0</v>
      </c>
      <c r="AG98" s="48">
        <f t="shared" si="87"/>
        <v>0</v>
      </c>
      <c r="AH98" s="48">
        <f t="shared" si="88"/>
        <v>0</v>
      </c>
      <c r="AI98" s="48">
        <f t="shared" si="93"/>
        <v>0</v>
      </c>
      <c r="AJ98" s="73">
        <f t="shared" si="90"/>
        <v>0</v>
      </c>
      <c r="AK98" s="73">
        <f t="shared" si="91"/>
        <v>0</v>
      </c>
      <c r="AL98" s="42"/>
    </row>
    <row r="99" spans="1:38" ht="15.75" customHeight="1" x14ac:dyDescent="0.25">
      <c r="A99" s="35">
        <v>5</v>
      </c>
      <c r="B99" s="47" t="str">
        <f t="shared" si="79"/>
        <v>Музыка</v>
      </c>
      <c r="C99" s="70" t="s">
        <v>200</v>
      </c>
      <c r="D99" s="91">
        <v>19</v>
      </c>
      <c r="E99" s="72">
        <f t="shared" si="80"/>
        <v>5.2631578947368418E-2</v>
      </c>
      <c r="F99" s="73"/>
      <c r="G99" s="73"/>
      <c r="H99" s="73"/>
      <c r="I99" s="73"/>
      <c r="J99" s="76">
        <f t="shared" si="81"/>
        <v>0</v>
      </c>
      <c r="K99" s="73"/>
      <c r="L99" s="73"/>
      <c r="M99" s="73"/>
      <c r="N99" s="73"/>
      <c r="O99" s="76">
        <f t="shared" si="82"/>
        <v>0</v>
      </c>
      <c r="P99" s="73"/>
      <c r="Q99" s="73"/>
      <c r="R99" s="73"/>
      <c r="S99" s="73"/>
      <c r="T99" s="76">
        <f t="shared" si="83"/>
        <v>0</v>
      </c>
      <c r="U99" s="73"/>
      <c r="V99" s="73"/>
      <c r="W99" s="73"/>
      <c r="X99" s="73"/>
      <c r="Y99" s="75">
        <v>1</v>
      </c>
      <c r="Z99" s="73"/>
      <c r="AA99" s="73"/>
      <c r="AB99" s="73"/>
      <c r="AC99" s="73"/>
      <c r="AD99" s="77">
        <f t="shared" si="92"/>
        <v>0</v>
      </c>
      <c r="AE99" s="42">
        <v>2</v>
      </c>
      <c r="AF99" s="48">
        <f t="shared" si="86"/>
        <v>0</v>
      </c>
      <c r="AG99" s="48">
        <f t="shared" si="87"/>
        <v>0</v>
      </c>
      <c r="AH99" s="48">
        <f t="shared" si="88"/>
        <v>0</v>
      </c>
      <c r="AI99" s="93">
        <v>1</v>
      </c>
      <c r="AJ99" s="73">
        <f t="shared" si="90"/>
        <v>0</v>
      </c>
      <c r="AK99" s="73">
        <f t="shared" si="91"/>
        <v>0</v>
      </c>
      <c r="AL99" s="42"/>
    </row>
    <row r="100" spans="1:38" ht="15.75" customHeight="1" x14ac:dyDescent="0.25">
      <c r="A100" s="35">
        <v>5</v>
      </c>
      <c r="B100" s="47" t="str">
        <f t="shared" si="79"/>
        <v>Обществознание</v>
      </c>
      <c r="C100" s="70" t="s">
        <v>200</v>
      </c>
      <c r="D100" s="91">
        <v>18</v>
      </c>
      <c r="E100" s="72">
        <f t="shared" si="80"/>
        <v>5.5555555555555552E-2</v>
      </c>
      <c r="F100" s="73"/>
      <c r="G100" s="73"/>
      <c r="H100" s="73"/>
      <c r="I100" s="73"/>
      <c r="J100" s="76">
        <f t="shared" si="81"/>
        <v>0</v>
      </c>
      <c r="K100" s="73"/>
      <c r="L100" s="73"/>
      <c r="M100" s="73"/>
      <c r="N100" s="73"/>
      <c r="O100" s="76">
        <f t="shared" si="82"/>
        <v>0</v>
      </c>
      <c r="P100" s="73"/>
      <c r="Q100" s="73"/>
      <c r="R100" s="73"/>
      <c r="S100" s="73"/>
      <c r="T100" s="76">
        <f t="shared" si="83"/>
        <v>0</v>
      </c>
      <c r="U100" s="73"/>
      <c r="V100" s="73"/>
      <c r="W100" s="74" t="s">
        <v>17</v>
      </c>
      <c r="X100" s="73"/>
      <c r="Y100" s="76">
        <f t="shared" ref="Y100:Y104" si="94">COUNTA(U100:X100)</f>
        <v>1</v>
      </c>
      <c r="Z100" s="73"/>
      <c r="AA100" s="73"/>
      <c r="AB100" s="73"/>
      <c r="AC100" s="74"/>
      <c r="AD100" s="77">
        <f t="shared" si="92"/>
        <v>0</v>
      </c>
      <c r="AE100" s="42">
        <v>2</v>
      </c>
      <c r="AF100" s="48">
        <f t="shared" si="86"/>
        <v>1</v>
      </c>
      <c r="AG100" s="48">
        <f t="shared" si="87"/>
        <v>0</v>
      </c>
      <c r="AH100" s="48">
        <f t="shared" si="88"/>
        <v>0</v>
      </c>
      <c r="AI100" s="48">
        <f>COUNTIF(F100:AD100,$I$1)</f>
        <v>0</v>
      </c>
      <c r="AJ100" s="73">
        <f t="shared" si="90"/>
        <v>0</v>
      </c>
      <c r="AK100" s="73">
        <f t="shared" si="91"/>
        <v>0</v>
      </c>
      <c r="AL100" s="42"/>
    </row>
    <row r="101" spans="1:38" ht="15.75" customHeight="1" x14ac:dyDescent="0.25">
      <c r="A101" s="35">
        <v>5</v>
      </c>
      <c r="B101" s="47" t="str">
        <f t="shared" si="79"/>
        <v>Физика</v>
      </c>
      <c r="C101" s="70" t="s">
        <v>200</v>
      </c>
      <c r="D101" s="91">
        <v>36</v>
      </c>
      <c r="E101" s="72">
        <f t="shared" si="80"/>
        <v>8.3333333333333329E-2</v>
      </c>
      <c r="F101" s="73"/>
      <c r="G101" s="73"/>
      <c r="H101" s="73"/>
      <c r="I101" s="73"/>
      <c r="J101" s="76">
        <f t="shared" si="81"/>
        <v>0</v>
      </c>
      <c r="K101" s="73"/>
      <c r="L101" s="73"/>
      <c r="M101" s="73"/>
      <c r="N101" s="73"/>
      <c r="O101" s="76">
        <f t="shared" si="82"/>
        <v>0</v>
      </c>
      <c r="P101" s="73"/>
      <c r="Q101" s="73"/>
      <c r="R101" s="73"/>
      <c r="S101" s="73"/>
      <c r="T101" s="75">
        <v>1</v>
      </c>
      <c r="U101" s="73"/>
      <c r="V101" s="73"/>
      <c r="W101" s="74" t="s">
        <v>17</v>
      </c>
      <c r="X101" s="73"/>
      <c r="Y101" s="76">
        <f t="shared" si="94"/>
        <v>1</v>
      </c>
      <c r="Z101" s="73"/>
      <c r="AA101" s="73"/>
      <c r="AB101" s="73"/>
      <c r="AC101" s="73"/>
      <c r="AD101" s="92">
        <v>1</v>
      </c>
      <c r="AE101" s="42">
        <v>2</v>
      </c>
      <c r="AF101" s="48">
        <f t="shared" si="86"/>
        <v>1</v>
      </c>
      <c r="AG101" s="48">
        <f t="shared" si="87"/>
        <v>0</v>
      </c>
      <c r="AH101" s="48">
        <f t="shared" si="88"/>
        <v>0</v>
      </c>
      <c r="AI101" s="93">
        <v>2</v>
      </c>
      <c r="AJ101" s="73">
        <f t="shared" si="90"/>
        <v>0</v>
      </c>
      <c r="AK101" s="73">
        <f t="shared" si="91"/>
        <v>0</v>
      </c>
      <c r="AL101" s="42"/>
    </row>
    <row r="102" spans="1:38" ht="15.75" customHeight="1" x14ac:dyDescent="0.25">
      <c r="A102" s="35">
        <v>5</v>
      </c>
      <c r="B102" s="47" t="str">
        <f t="shared" si="79"/>
        <v>Химия</v>
      </c>
      <c r="C102" s="70" t="s">
        <v>200</v>
      </c>
      <c r="D102" s="91">
        <v>35</v>
      </c>
      <c r="E102" s="72">
        <f t="shared" si="80"/>
        <v>8.5714285714285715E-2</v>
      </c>
      <c r="F102" s="73"/>
      <c r="G102" s="73"/>
      <c r="H102" s="73"/>
      <c r="I102" s="74" t="s">
        <v>19</v>
      </c>
      <c r="J102" s="76">
        <f t="shared" si="81"/>
        <v>1</v>
      </c>
      <c r="K102" s="73"/>
      <c r="L102" s="73"/>
      <c r="M102" s="73"/>
      <c r="N102" s="73"/>
      <c r="O102" s="76">
        <f t="shared" si="82"/>
        <v>0</v>
      </c>
      <c r="P102" s="74"/>
      <c r="Q102" s="73"/>
      <c r="R102" s="73"/>
      <c r="S102" s="73"/>
      <c r="T102" s="76">
        <f t="shared" ref="T102:T104" si="95">COUNTA(P102:S102)</f>
        <v>0</v>
      </c>
      <c r="U102" s="73"/>
      <c r="V102" s="73"/>
      <c r="W102" s="74" t="s">
        <v>17</v>
      </c>
      <c r="X102" s="73"/>
      <c r="Y102" s="76">
        <f t="shared" si="94"/>
        <v>1</v>
      </c>
      <c r="Z102" s="73"/>
      <c r="AA102" s="73"/>
      <c r="AB102" s="74" t="s">
        <v>19</v>
      </c>
      <c r="AC102" s="73"/>
      <c r="AD102" s="77">
        <f t="shared" ref="AD102:AD103" si="96">COUNTA(Z102:AC102)</f>
        <v>1</v>
      </c>
      <c r="AE102" s="42">
        <v>2</v>
      </c>
      <c r="AF102" s="48">
        <f t="shared" si="86"/>
        <v>1</v>
      </c>
      <c r="AG102" s="48">
        <f t="shared" si="87"/>
        <v>0</v>
      </c>
      <c r="AH102" s="48">
        <f t="shared" si="88"/>
        <v>0</v>
      </c>
      <c r="AI102" s="48">
        <f t="shared" ref="AI102:AI103" si="97">COUNTIF(F102:AD102,$I$1)</f>
        <v>2</v>
      </c>
      <c r="AJ102" s="73">
        <f t="shared" si="90"/>
        <v>0</v>
      </c>
      <c r="AK102" s="73">
        <f t="shared" si="91"/>
        <v>0</v>
      </c>
      <c r="AL102" s="42"/>
    </row>
    <row r="103" spans="1:38" ht="15.75" customHeight="1" x14ac:dyDescent="0.25">
      <c r="A103" s="35">
        <v>5</v>
      </c>
      <c r="B103" s="47" t="str">
        <f t="shared" si="79"/>
        <v>ОБЖ</v>
      </c>
      <c r="C103" s="70" t="s">
        <v>200</v>
      </c>
      <c r="D103" s="91">
        <v>18</v>
      </c>
      <c r="E103" s="72">
        <f t="shared" si="80"/>
        <v>0</v>
      </c>
      <c r="F103" s="73"/>
      <c r="G103" s="73"/>
      <c r="H103" s="73"/>
      <c r="I103" s="73"/>
      <c r="J103" s="76">
        <f t="shared" si="81"/>
        <v>0</v>
      </c>
      <c r="K103" s="73"/>
      <c r="L103" s="73"/>
      <c r="M103" s="73"/>
      <c r="N103" s="73"/>
      <c r="O103" s="76">
        <f t="shared" si="82"/>
        <v>0</v>
      </c>
      <c r="P103" s="73"/>
      <c r="Q103" s="73"/>
      <c r="R103" s="73"/>
      <c r="S103" s="73"/>
      <c r="T103" s="76">
        <f t="shared" si="95"/>
        <v>0</v>
      </c>
      <c r="U103" s="73"/>
      <c r="V103" s="73"/>
      <c r="W103" s="73"/>
      <c r="X103" s="73"/>
      <c r="Y103" s="76">
        <f t="shared" si="94"/>
        <v>0</v>
      </c>
      <c r="Z103" s="73"/>
      <c r="AA103" s="73"/>
      <c r="AB103" s="73"/>
      <c r="AC103" s="73"/>
      <c r="AD103" s="77">
        <f t="shared" si="96"/>
        <v>0</v>
      </c>
      <c r="AE103" s="42">
        <v>2</v>
      </c>
      <c r="AF103" s="48">
        <f t="shared" si="86"/>
        <v>0</v>
      </c>
      <c r="AG103" s="48">
        <f t="shared" si="87"/>
        <v>0</v>
      </c>
      <c r="AH103" s="48">
        <f t="shared" si="88"/>
        <v>0</v>
      </c>
      <c r="AI103" s="48">
        <f t="shared" si="97"/>
        <v>0</v>
      </c>
      <c r="AJ103" s="73">
        <f t="shared" si="90"/>
        <v>0</v>
      </c>
      <c r="AK103" s="73">
        <f t="shared" si="91"/>
        <v>0</v>
      </c>
      <c r="AL103" s="42"/>
    </row>
    <row r="104" spans="1:38" ht="15.75" customHeight="1" x14ac:dyDescent="0.25">
      <c r="A104" s="35">
        <v>5</v>
      </c>
      <c r="B104" s="47" t="str">
        <f t="shared" si="79"/>
        <v>Изобразительное искусство</v>
      </c>
      <c r="C104" s="70" t="s">
        <v>200</v>
      </c>
      <c r="D104" s="91">
        <v>19</v>
      </c>
      <c r="E104" s="72">
        <f t="shared" si="80"/>
        <v>5.2631578947368418E-2</v>
      </c>
      <c r="F104" s="73"/>
      <c r="G104" s="73"/>
      <c r="H104" s="73"/>
      <c r="I104" s="73"/>
      <c r="J104" s="76">
        <f t="shared" si="81"/>
        <v>0</v>
      </c>
      <c r="K104" s="73"/>
      <c r="L104" s="73"/>
      <c r="M104" s="73"/>
      <c r="N104" s="73"/>
      <c r="O104" s="76">
        <f t="shared" si="82"/>
        <v>0</v>
      </c>
      <c r="P104" s="73"/>
      <c r="Q104" s="73"/>
      <c r="R104" s="73"/>
      <c r="S104" s="73"/>
      <c r="T104" s="76">
        <f t="shared" si="95"/>
        <v>0</v>
      </c>
      <c r="U104" s="73"/>
      <c r="V104" s="73"/>
      <c r="W104" s="73"/>
      <c r="X104" s="73"/>
      <c r="Y104" s="76">
        <f t="shared" si="94"/>
        <v>0</v>
      </c>
      <c r="Z104" s="73"/>
      <c r="AA104" s="73"/>
      <c r="AB104" s="73"/>
      <c r="AC104" s="73"/>
      <c r="AD104" s="92">
        <v>1</v>
      </c>
      <c r="AE104" s="42">
        <v>2</v>
      </c>
      <c r="AF104" s="48">
        <f t="shared" si="86"/>
        <v>0</v>
      </c>
      <c r="AG104" s="48">
        <f t="shared" si="87"/>
        <v>0</v>
      </c>
      <c r="AH104" s="48">
        <f t="shared" si="88"/>
        <v>0</v>
      </c>
      <c r="AI104" s="93">
        <v>1</v>
      </c>
      <c r="AJ104" s="73">
        <f t="shared" si="90"/>
        <v>0</v>
      </c>
      <c r="AK104" s="73">
        <f t="shared" si="91"/>
        <v>0</v>
      </c>
      <c r="AL104" s="42"/>
    </row>
    <row r="105" spans="1:38" ht="15.75" customHeight="1" x14ac:dyDescent="0.25">
      <c r="A105" s="35">
        <v>5</v>
      </c>
      <c r="B105" s="83"/>
      <c r="C105" s="84"/>
      <c r="D105" s="85"/>
      <c r="E105" s="86"/>
      <c r="F105" s="87"/>
      <c r="G105" s="87"/>
      <c r="H105" s="87"/>
      <c r="I105" s="87"/>
      <c r="J105" s="87">
        <f>SUM(J87:J104)</f>
        <v>4</v>
      </c>
      <c r="K105" s="87"/>
      <c r="L105" s="87"/>
      <c r="M105" s="87"/>
      <c r="N105" s="87"/>
      <c r="O105" s="87">
        <f>SUM(O87:O104)</f>
        <v>1</v>
      </c>
      <c r="P105" s="87"/>
      <c r="Q105" s="87"/>
      <c r="R105" s="87"/>
      <c r="S105" s="87"/>
      <c r="T105" s="87">
        <f>SUM(T87:T104)</f>
        <v>4</v>
      </c>
      <c r="U105" s="87"/>
      <c r="V105" s="87"/>
      <c r="W105" s="87"/>
      <c r="X105" s="87"/>
      <c r="Y105" s="87">
        <f>SUM(Y87:Y104)</f>
        <v>12</v>
      </c>
      <c r="Z105" s="87"/>
      <c r="AA105" s="87"/>
      <c r="AB105" s="87"/>
      <c r="AC105" s="87"/>
      <c r="AD105" s="87">
        <f>SUM(AD87:AD104)</f>
        <v>10</v>
      </c>
      <c r="AE105" s="42">
        <v>3</v>
      </c>
      <c r="AF105" s="88">
        <f t="shared" ref="AF105:AK105" si="98">SUM(AF87:AF104)</f>
        <v>8</v>
      </c>
      <c r="AG105" s="88">
        <f t="shared" si="98"/>
        <v>0</v>
      </c>
      <c r="AH105" s="88">
        <f t="shared" si="98"/>
        <v>1</v>
      </c>
      <c r="AI105" s="89">
        <f t="shared" si="98"/>
        <v>15</v>
      </c>
      <c r="AJ105" s="88">
        <f t="shared" si="98"/>
        <v>7</v>
      </c>
      <c r="AK105" s="88">
        <f t="shared" si="98"/>
        <v>0</v>
      </c>
      <c r="AL105" s="42"/>
    </row>
    <row r="106" spans="1:38" ht="15.75" customHeight="1" x14ac:dyDescent="0.25">
      <c r="A106" s="35">
        <v>6</v>
      </c>
      <c r="B106" s="149" t="s">
        <v>86</v>
      </c>
      <c r="C106" s="150"/>
      <c r="D106" s="65"/>
      <c r="E106" s="66"/>
      <c r="F106" s="151"/>
      <c r="G106" s="138"/>
      <c r="H106" s="138"/>
      <c r="I106" s="138"/>
      <c r="J106" s="138"/>
      <c r="K106" s="138"/>
      <c r="L106" s="138"/>
      <c r="M106" s="138"/>
      <c r="N106" s="138"/>
      <c r="O106" s="138"/>
      <c r="P106" s="138"/>
      <c r="Q106" s="138"/>
      <c r="R106" s="138"/>
      <c r="S106" s="138"/>
      <c r="T106" s="138"/>
      <c r="U106" s="138"/>
      <c r="V106" s="138"/>
      <c r="W106" s="138"/>
      <c r="X106" s="138"/>
      <c r="Y106" s="138"/>
      <c r="Z106" s="138"/>
      <c r="AA106" s="138"/>
      <c r="AB106" s="138"/>
      <c r="AC106" s="138"/>
      <c r="AD106" s="138"/>
      <c r="AE106" s="42">
        <v>3</v>
      </c>
      <c r="AF106" s="68"/>
      <c r="AG106" s="68"/>
      <c r="AH106" s="68"/>
      <c r="AI106" s="68"/>
      <c r="AJ106" s="49"/>
      <c r="AK106" s="49"/>
      <c r="AL106" s="42"/>
    </row>
    <row r="107" spans="1:38" ht="15.75" customHeight="1" x14ac:dyDescent="0.25">
      <c r="A107" s="35">
        <v>6</v>
      </c>
      <c r="B107" s="47" t="str">
        <f t="shared" ref="B107:B124" si="99">B87</f>
        <v>Русский язык</v>
      </c>
      <c r="C107" s="70" t="s">
        <v>201</v>
      </c>
      <c r="D107" s="90">
        <v>54</v>
      </c>
      <c r="E107" s="72">
        <f t="shared" ref="E107:E124" si="100">(J107+O107+T107+Y107+AD107)/D107</f>
        <v>1.8518518518518517E-2</v>
      </c>
      <c r="F107" s="73"/>
      <c r="G107" s="73"/>
      <c r="H107" s="73"/>
      <c r="I107" s="73"/>
      <c r="J107" s="76">
        <f t="shared" ref="J107:J124" si="101">COUNTA(F107:I107)</f>
        <v>0</v>
      </c>
      <c r="K107" s="73"/>
      <c r="L107" s="73"/>
      <c r="M107" s="73"/>
      <c r="N107" s="73"/>
      <c r="O107" s="76">
        <f t="shared" ref="O107:O124" si="102">COUNTA(K107:N107)</f>
        <v>0</v>
      </c>
      <c r="P107" s="73"/>
      <c r="Q107" s="73"/>
      <c r="R107" s="73"/>
      <c r="S107" s="73"/>
      <c r="T107" s="76">
        <f t="shared" ref="T107:T120" si="103">COUNTA(P107:S107)</f>
        <v>0</v>
      </c>
      <c r="U107" s="73"/>
      <c r="V107" s="73"/>
      <c r="W107" s="74"/>
      <c r="X107" s="74" t="s">
        <v>17</v>
      </c>
      <c r="Y107" s="76">
        <f t="shared" ref="Y107:Y124" si="104">COUNTA(U107:X107)</f>
        <v>1</v>
      </c>
      <c r="Z107" s="73"/>
      <c r="AA107" s="73"/>
      <c r="AB107" s="73"/>
      <c r="AC107" s="73"/>
      <c r="AD107" s="77">
        <f t="shared" ref="AD107:AD113" si="105">COUNTA(Z107:AC107)</f>
        <v>0</v>
      </c>
      <c r="AE107" s="42">
        <v>3</v>
      </c>
      <c r="AF107" s="48">
        <f t="shared" ref="AF107:AF124" si="106">COUNTIF(F107:AD107,$F$1)</f>
        <v>1</v>
      </c>
      <c r="AG107" s="48">
        <f t="shared" ref="AG107:AG124" si="107">COUNTIF(F107:AE107,$G$1)</f>
        <v>0</v>
      </c>
      <c r="AH107" s="48">
        <f t="shared" ref="AH107:AH124" si="108">COUNTIF(F107:AD107,$H$1)</f>
        <v>0</v>
      </c>
      <c r="AI107" s="48">
        <f t="shared" ref="AI107:AI113" si="109">COUNTIF(F107:AD107,$I$1)</f>
        <v>0</v>
      </c>
      <c r="AJ107" s="73">
        <f t="shared" ref="AJ107:AJ124" si="110">IF($J$1&gt;0,COUNTIF(F107:AD107,$J$1),0)</f>
        <v>0</v>
      </c>
      <c r="AK107" s="73">
        <f t="shared" ref="AK107:AK124" si="111">IF($K$1&gt;0,COUNTIF(F107:AD107,$K$1),0)</f>
        <v>0</v>
      </c>
      <c r="AL107" s="42"/>
    </row>
    <row r="108" spans="1:38" ht="15.75" customHeight="1" x14ac:dyDescent="0.25">
      <c r="A108" s="35">
        <v>6</v>
      </c>
      <c r="B108" s="47" t="str">
        <f t="shared" si="99"/>
        <v>Литература</v>
      </c>
      <c r="C108" s="70" t="s">
        <v>201</v>
      </c>
      <c r="D108" s="91">
        <v>36</v>
      </c>
      <c r="E108" s="72">
        <f t="shared" si="100"/>
        <v>0</v>
      </c>
      <c r="F108" s="73"/>
      <c r="G108" s="73"/>
      <c r="H108" s="73"/>
      <c r="I108" s="73"/>
      <c r="J108" s="76">
        <f t="shared" si="101"/>
        <v>0</v>
      </c>
      <c r="K108" s="73"/>
      <c r="L108" s="73"/>
      <c r="M108" s="73"/>
      <c r="N108" s="73"/>
      <c r="O108" s="76">
        <f t="shared" si="102"/>
        <v>0</v>
      </c>
      <c r="P108" s="73"/>
      <c r="Q108" s="73"/>
      <c r="R108" s="73"/>
      <c r="S108" s="73"/>
      <c r="T108" s="76">
        <f t="shared" si="103"/>
        <v>0</v>
      </c>
      <c r="U108" s="73"/>
      <c r="V108" s="73"/>
      <c r="W108" s="73"/>
      <c r="X108" s="73"/>
      <c r="Y108" s="76">
        <f t="shared" si="104"/>
        <v>0</v>
      </c>
      <c r="Z108" s="73"/>
      <c r="AA108" s="73"/>
      <c r="AB108" s="73"/>
      <c r="AC108" s="73"/>
      <c r="AD108" s="77">
        <f t="shared" si="105"/>
        <v>0</v>
      </c>
      <c r="AE108" s="42">
        <v>3</v>
      </c>
      <c r="AF108" s="48">
        <f t="shared" si="106"/>
        <v>0</v>
      </c>
      <c r="AG108" s="48">
        <f t="shared" si="107"/>
        <v>0</v>
      </c>
      <c r="AH108" s="48">
        <f t="shared" si="108"/>
        <v>0</v>
      </c>
      <c r="AI108" s="48">
        <f t="shared" si="109"/>
        <v>0</v>
      </c>
      <c r="AJ108" s="73">
        <f t="shared" si="110"/>
        <v>0</v>
      </c>
      <c r="AK108" s="73">
        <f t="shared" si="111"/>
        <v>0</v>
      </c>
      <c r="AL108" s="42"/>
    </row>
    <row r="109" spans="1:38" ht="15.75" customHeight="1" x14ac:dyDescent="0.25">
      <c r="A109" s="35">
        <v>6</v>
      </c>
      <c r="B109" s="47" t="str">
        <f t="shared" si="99"/>
        <v>Иностранный язык</v>
      </c>
      <c r="C109" s="70" t="s">
        <v>201</v>
      </c>
      <c r="D109" s="91">
        <v>53</v>
      </c>
      <c r="E109" s="72">
        <f t="shared" si="100"/>
        <v>9.4339622641509441E-2</v>
      </c>
      <c r="F109" s="73"/>
      <c r="G109" s="73" t="s">
        <v>19</v>
      </c>
      <c r="H109" s="73"/>
      <c r="I109" s="73"/>
      <c r="J109" s="76">
        <f t="shared" si="101"/>
        <v>1</v>
      </c>
      <c r="K109" s="73"/>
      <c r="L109" s="73" t="s">
        <v>19</v>
      </c>
      <c r="M109" s="73"/>
      <c r="N109" s="73"/>
      <c r="O109" s="76">
        <f t="shared" si="102"/>
        <v>1</v>
      </c>
      <c r="P109" s="73"/>
      <c r="Q109" s="73" t="s">
        <v>19</v>
      </c>
      <c r="R109" s="73"/>
      <c r="S109" s="73"/>
      <c r="T109" s="76">
        <f t="shared" si="103"/>
        <v>1</v>
      </c>
      <c r="U109" s="73"/>
      <c r="V109" s="73" t="s">
        <v>19</v>
      </c>
      <c r="W109" s="73"/>
      <c r="X109" s="73"/>
      <c r="Y109" s="76">
        <f t="shared" si="104"/>
        <v>1</v>
      </c>
      <c r="Z109" s="73"/>
      <c r="AA109" s="73"/>
      <c r="AB109" s="73" t="s">
        <v>19</v>
      </c>
      <c r="AC109" s="73"/>
      <c r="AD109" s="77">
        <f t="shared" si="105"/>
        <v>1</v>
      </c>
      <c r="AE109" s="42">
        <v>3</v>
      </c>
      <c r="AF109" s="48">
        <f t="shared" si="106"/>
        <v>0</v>
      </c>
      <c r="AG109" s="48">
        <f t="shared" si="107"/>
        <v>0</v>
      </c>
      <c r="AH109" s="48">
        <f t="shared" si="108"/>
        <v>0</v>
      </c>
      <c r="AI109" s="48">
        <f t="shared" si="109"/>
        <v>5</v>
      </c>
      <c r="AJ109" s="73">
        <f t="shared" si="110"/>
        <v>0</v>
      </c>
      <c r="AK109" s="73">
        <f t="shared" si="111"/>
        <v>0</v>
      </c>
      <c r="AL109" s="42"/>
    </row>
    <row r="110" spans="1:38" ht="15.75" customHeight="1" x14ac:dyDescent="0.25">
      <c r="A110" s="35">
        <v>6</v>
      </c>
      <c r="B110" s="47" t="str">
        <f t="shared" si="99"/>
        <v>Алгебра</v>
      </c>
      <c r="C110" s="70" t="s">
        <v>201</v>
      </c>
      <c r="D110" s="91">
        <v>54</v>
      </c>
      <c r="E110" s="72">
        <f t="shared" si="100"/>
        <v>9.2592592592592587E-2</v>
      </c>
      <c r="F110" s="73"/>
      <c r="G110" s="73"/>
      <c r="H110" s="74" t="s">
        <v>20</v>
      </c>
      <c r="I110" s="73"/>
      <c r="J110" s="76">
        <f t="shared" si="101"/>
        <v>1</v>
      </c>
      <c r="K110" s="73"/>
      <c r="L110" s="73"/>
      <c r="M110" s="74" t="s">
        <v>20</v>
      </c>
      <c r="N110" s="73"/>
      <c r="O110" s="76">
        <f t="shared" si="102"/>
        <v>1</v>
      </c>
      <c r="P110" s="73"/>
      <c r="Q110" s="73"/>
      <c r="R110" s="74" t="s">
        <v>20</v>
      </c>
      <c r="S110" s="73"/>
      <c r="T110" s="76">
        <f t="shared" si="103"/>
        <v>1</v>
      </c>
      <c r="U110" s="73"/>
      <c r="V110" s="74"/>
      <c r="W110" s="73"/>
      <c r="X110" s="74" t="s">
        <v>17</v>
      </c>
      <c r="Y110" s="76">
        <f t="shared" si="104"/>
        <v>1</v>
      </c>
      <c r="Z110" s="74" t="s">
        <v>15</v>
      </c>
      <c r="AA110" s="73"/>
      <c r="AB110" s="73"/>
      <c r="AC110" s="74"/>
      <c r="AD110" s="77">
        <f t="shared" si="105"/>
        <v>1</v>
      </c>
      <c r="AE110" s="42">
        <v>3</v>
      </c>
      <c r="AF110" s="48">
        <f t="shared" si="106"/>
        <v>1</v>
      </c>
      <c r="AG110" s="48">
        <f t="shared" si="107"/>
        <v>0</v>
      </c>
      <c r="AH110" s="48">
        <f t="shared" si="108"/>
        <v>1</v>
      </c>
      <c r="AI110" s="48">
        <f t="shared" si="109"/>
        <v>0</v>
      </c>
      <c r="AJ110" s="73">
        <f t="shared" si="110"/>
        <v>3</v>
      </c>
      <c r="AK110" s="73">
        <f t="shared" si="111"/>
        <v>0</v>
      </c>
      <c r="AL110" s="42"/>
    </row>
    <row r="111" spans="1:38" ht="15.75" customHeight="1" x14ac:dyDescent="0.25">
      <c r="A111" s="35">
        <v>6</v>
      </c>
      <c r="B111" s="47" t="str">
        <f t="shared" si="99"/>
        <v>Геометрия</v>
      </c>
      <c r="C111" s="70" t="s">
        <v>201</v>
      </c>
      <c r="D111" s="91">
        <v>36</v>
      </c>
      <c r="E111" s="72">
        <f t="shared" si="100"/>
        <v>8.3333333333333329E-2</v>
      </c>
      <c r="F111" s="74" t="s">
        <v>20</v>
      </c>
      <c r="G111" s="73"/>
      <c r="H111" s="73"/>
      <c r="I111" s="73"/>
      <c r="J111" s="76">
        <f t="shared" si="101"/>
        <v>1</v>
      </c>
      <c r="K111" s="73"/>
      <c r="L111" s="74"/>
      <c r="M111" s="73"/>
      <c r="N111" s="73"/>
      <c r="O111" s="76">
        <f t="shared" si="102"/>
        <v>0</v>
      </c>
      <c r="P111" s="73"/>
      <c r="Q111" s="73"/>
      <c r="R111" s="74"/>
      <c r="S111" s="73"/>
      <c r="T111" s="76">
        <f t="shared" si="103"/>
        <v>0</v>
      </c>
      <c r="U111" s="73"/>
      <c r="V111" s="73"/>
      <c r="W111" s="73"/>
      <c r="X111" s="73"/>
      <c r="Y111" s="76">
        <f t="shared" si="104"/>
        <v>0</v>
      </c>
      <c r="Z111" s="73"/>
      <c r="AA111" s="74" t="s">
        <v>20</v>
      </c>
      <c r="AB111" s="73"/>
      <c r="AC111" s="74" t="s">
        <v>15</v>
      </c>
      <c r="AD111" s="77">
        <f t="shared" si="105"/>
        <v>2</v>
      </c>
      <c r="AE111" s="42">
        <v>3</v>
      </c>
      <c r="AF111" s="48">
        <f t="shared" si="106"/>
        <v>0</v>
      </c>
      <c r="AG111" s="48">
        <f t="shared" si="107"/>
        <v>0</v>
      </c>
      <c r="AH111" s="48">
        <f t="shared" si="108"/>
        <v>1</v>
      </c>
      <c r="AI111" s="48">
        <f t="shared" si="109"/>
        <v>0</v>
      </c>
      <c r="AJ111" s="73">
        <f t="shared" si="110"/>
        <v>2</v>
      </c>
      <c r="AK111" s="73">
        <f t="shared" si="111"/>
        <v>0</v>
      </c>
      <c r="AL111" s="42"/>
    </row>
    <row r="112" spans="1:38" ht="15.75" customHeight="1" x14ac:dyDescent="0.25">
      <c r="A112" s="35">
        <v>6</v>
      </c>
      <c r="B112" s="47" t="str">
        <f t="shared" si="99"/>
        <v>Вероятность и статистика</v>
      </c>
      <c r="C112" s="70" t="s">
        <v>201</v>
      </c>
      <c r="D112" s="91">
        <v>18</v>
      </c>
      <c r="E112" s="72">
        <f t="shared" si="100"/>
        <v>0</v>
      </c>
      <c r="F112" s="73"/>
      <c r="G112" s="73"/>
      <c r="H112" s="73"/>
      <c r="I112" s="73"/>
      <c r="J112" s="76">
        <f t="shared" si="101"/>
        <v>0</v>
      </c>
      <c r="K112" s="73"/>
      <c r="L112" s="73"/>
      <c r="M112" s="73"/>
      <c r="N112" s="73"/>
      <c r="O112" s="76">
        <f t="shared" si="102"/>
        <v>0</v>
      </c>
      <c r="P112" s="73"/>
      <c r="Q112" s="73"/>
      <c r="R112" s="73"/>
      <c r="S112" s="73"/>
      <c r="T112" s="76">
        <f t="shared" si="103"/>
        <v>0</v>
      </c>
      <c r="U112" s="73"/>
      <c r="V112" s="73"/>
      <c r="W112" s="73"/>
      <c r="X112" s="73"/>
      <c r="Y112" s="76">
        <f t="shared" si="104"/>
        <v>0</v>
      </c>
      <c r="Z112" s="73"/>
      <c r="AA112" s="73"/>
      <c r="AB112" s="73"/>
      <c r="AC112" s="73"/>
      <c r="AD112" s="77">
        <f t="shared" si="105"/>
        <v>0</v>
      </c>
      <c r="AE112" s="42">
        <v>3</v>
      </c>
      <c r="AF112" s="48">
        <f t="shared" si="106"/>
        <v>0</v>
      </c>
      <c r="AG112" s="48">
        <f t="shared" si="107"/>
        <v>0</v>
      </c>
      <c r="AH112" s="48">
        <f t="shared" si="108"/>
        <v>0</v>
      </c>
      <c r="AI112" s="48">
        <f t="shared" si="109"/>
        <v>0</v>
      </c>
      <c r="AJ112" s="73">
        <f t="shared" si="110"/>
        <v>0</v>
      </c>
      <c r="AK112" s="73">
        <f t="shared" si="111"/>
        <v>0</v>
      </c>
      <c r="AL112" s="42"/>
    </row>
    <row r="113" spans="1:38" ht="15.75" customHeight="1" x14ac:dyDescent="0.25">
      <c r="A113" s="35">
        <v>6</v>
      </c>
      <c r="B113" s="47" t="str">
        <f t="shared" si="99"/>
        <v>История</v>
      </c>
      <c r="C113" s="70" t="s">
        <v>201</v>
      </c>
      <c r="D113" s="91">
        <v>36</v>
      </c>
      <c r="E113" s="72">
        <f t="shared" si="100"/>
        <v>5.5555555555555552E-2</v>
      </c>
      <c r="F113" s="73"/>
      <c r="G113" s="73"/>
      <c r="H113" s="73"/>
      <c r="I113" s="73"/>
      <c r="J113" s="76">
        <f t="shared" si="101"/>
        <v>0</v>
      </c>
      <c r="K113" s="73"/>
      <c r="L113" s="73"/>
      <c r="M113" s="73"/>
      <c r="N113" s="73"/>
      <c r="O113" s="76">
        <f t="shared" si="102"/>
        <v>0</v>
      </c>
      <c r="P113" s="73"/>
      <c r="Q113" s="73"/>
      <c r="R113" s="73"/>
      <c r="S113" s="73"/>
      <c r="T113" s="76">
        <f t="shared" si="103"/>
        <v>0</v>
      </c>
      <c r="U113" s="73"/>
      <c r="V113" s="73"/>
      <c r="W113" s="74" t="s">
        <v>17</v>
      </c>
      <c r="X113" s="73"/>
      <c r="Y113" s="76">
        <f t="shared" si="104"/>
        <v>1</v>
      </c>
      <c r="Z113" s="73"/>
      <c r="AA113" s="73"/>
      <c r="AB113" s="73"/>
      <c r="AC113" s="74" t="s">
        <v>19</v>
      </c>
      <c r="AD113" s="77">
        <f t="shared" si="105"/>
        <v>1</v>
      </c>
      <c r="AE113" s="42">
        <v>3</v>
      </c>
      <c r="AF113" s="48">
        <f t="shared" si="106"/>
        <v>1</v>
      </c>
      <c r="AG113" s="48">
        <f t="shared" si="107"/>
        <v>0</v>
      </c>
      <c r="AH113" s="48">
        <f t="shared" si="108"/>
        <v>0</v>
      </c>
      <c r="AI113" s="48">
        <f t="shared" si="109"/>
        <v>1</v>
      </c>
      <c r="AJ113" s="73">
        <f t="shared" si="110"/>
        <v>0</v>
      </c>
      <c r="AK113" s="73">
        <f t="shared" si="111"/>
        <v>0</v>
      </c>
      <c r="AL113" s="42"/>
    </row>
    <row r="114" spans="1:38" ht="15.75" customHeight="1" x14ac:dyDescent="0.25">
      <c r="A114" s="35">
        <v>6</v>
      </c>
      <c r="B114" s="47" t="str">
        <f t="shared" si="99"/>
        <v>География</v>
      </c>
      <c r="C114" s="70" t="s">
        <v>201</v>
      </c>
      <c r="D114" s="91">
        <v>35</v>
      </c>
      <c r="E114" s="72">
        <f t="shared" si="100"/>
        <v>5.7142857142857141E-2</v>
      </c>
      <c r="F114" s="73"/>
      <c r="G114" s="73"/>
      <c r="H114" s="73"/>
      <c r="I114" s="73"/>
      <c r="J114" s="76">
        <f t="shared" si="101"/>
        <v>0</v>
      </c>
      <c r="K114" s="73"/>
      <c r="L114" s="73"/>
      <c r="M114" s="73"/>
      <c r="N114" s="73"/>
      <c r="O114" s="76">
        <f t="shared" si="102"/>
        <v>0</v>
      </c>
      <c r="P114" s="73"/>
      <c r="Q114" s="73"/>
      <c r="R114" s="73"/>
      <c r="S114" s="73"/>
      <c r="T114" s="76">
        <f t="shared" si="103"/>
        <v>0</v>
      </c>
      <c r="U114" s="73"/>
      <c r="V114" s="73"/>
      <c r="W114" s="74" t="s">
        <v>17</v>
      </c>
      <c r="X114" s="73"/>
      <c r="Y114" s="76">
        <f t="shared" si="104"/>
        <v>1</v>
      </c>
      <c r="Z114" s="73"/>
      <c r="AA114" s="73"/>
      <c r="AB114" s="73"/>
      <c r="AC114" s="73"/>
      <c r="AD114" s="92">
        <v>1</v>
      </c>
      <c r="AE114" s="42">
        <v>3</v>
      </c>
      <c r="AF114" s="48">
        <f t="shared" si="106"/>
        <v>1</v>
      </c>
      <c r="AG114" s="48">
        <f t="shared" si="107"/>
        <v>0</v>
      </c>
      <c r="AH114" s="48">
        <f t="shared" si="108"/>
        <v>0</v>
      </c>
      <c r="AI114" s="93">
        <v>1</v>
      </c>
      <c r="AJ114" s="73">
        <f t="shared" si="110"/>
        <v>0</v>
      </c>
      <c r="AK114" s="73">
        <f t="shared" si="111"/>
        <v>0</v>
      </c>
      <c r="AL114" s="42"/>
    </row>
    <row r="115" spans="1:38" ht="15.75" customHeight="1" x14ac:dyDescent="0.25">
      <c r="A115" s="35">
        <v>6</v>
      </c>
      <c r="B115" s="47" t="str">
        <f t="shared" si="99"/>
        <v>Биология</v>
      </c>
      <c r="C115" s="70" t="s">
        <v>201</v>
      </c>
      <c r="D115" s="91">
        <v>36</v>
      </c>
      <c r="E115" s="72">
        <f t="shared" si="100"/>
        <v>2.7777777777777776E-2</v>
      </c>
      <c r="F115" s="73"/>
      <c r="G115" s="73"/>
      <c r="H115" s="73"/>
      <c r="I115" s="73"/>
      <c r="J115" s="76">
        <f t="shared" si="101"/>
        <v>0</v>
      </c>
      <c r="K115" s="73"/>
      <c r="L115" s="73"/>
      <c r="M115" s="73"/>
      <c r="N115" s="73"/>
      <c r="O115" s="76">
        <f t="shared" si="102"/>
        <v>0</v>
      </c>
      <c r="P115" s="73"/>
      <c r="Q115" s="73"/>
      <c r="R115" s="73"/>
      <c r="S115" s="73"/>
      <c r="T115" s="76">
        <f t="shared" si="103"/>
        <v>0</v>
      </c>
      <c r="U115" s="73"/>
      <c r="V115" s="73"/>
      <c r="W115" s="74" t="s">
        <v>17</v>
      </c>
      <c r="X115" s="73"/>
      <c r="Y115" s="76">
        <f t="shared" si="104"/>
        <v>1</v>
      </c>
      <c r="Z115" s="73"/>
      <c r="AA115" s="73"/>
      <c r="AB115" s="73"/>
      <c r="AC115" s="73"/>
      <c r="AD115" s="77">
        <f t="shared" ref="AD115:AD120" si="112">COUNTA(Z115:AC115)</f>
        <v>0</v>
      </c>
      <c r="AE115" s="42">
        <v>3</v>
      </c>
      <c r="AF115" s="48">
        <f t="shared" si="106"/>
        <v>1</v>
      </c>
      <c r="AG115" s="48">
        <f t="shared" si="107"/>
        <v>0</v>
      </c>
      <c r="AH115" s="48">
        <f t="shared" si="108"/>
        <v>0</v>
      </c>
      <c r="AI115" s="48">
        <f t="shared" ref="AI115:AI120" si="113">COUNTIF(F115:AD115,$I$1)</f>
        <v>0</v>
      </c>
      <c r="AJ115" s="73">
        <f t="shared" si="110"/>
        <v>0</v>
      </c>
      <c r="AK115" s="73">
        <f t="shared" si="111"/>
        <v>0</v>
      </c>
      <c r="AL115" s="42"/>
    </row>
    <row r="116" spans="1:38" ht="15.75" customHeight="1" x14ac:dyDescent="0.25">
      <c r="A116" s="35">
        <v>6</v>
      </c>
      <c r="B116" s="47" t="str">
        <f t="shared" si="99"/>
        <v>Технология</v>
      </c>
      <c r="C116" s="70" t="s">
        <v>201</v>
      </c>
      <c r="D116" s="91">
        <v>18</v>
      </c>
      <c r="E116" s="72">
        <f t="shared" si="100"/>
        <v>5.5555555555555552E-2</v>
      </c>
      <c r="F116" s="73"/>
      <c r="G116" s="73"/>
      <c r="H116" s="73"/>
      <c r="I116" s="73"/>
      <c r="J116" s="76">
        <f t="shared" si="101"/>
        <v>0</v>
      </c>
      <c r="K116" s="73"/>
      <c r="L116" s="73"/>
      <c r="M116" s="73"/>
      <c r="N116" s="73"/>
      <c r="O116" s="76">
        <f t="shared" si="102"/>
        <v>0</v>
      </c>
      <c r="P116" s="73"/>
      <c r="Q116" s="73"/>
      <c r="R116" s="73"/>
      <c r="S116" s="73"/>
      <c r="T116" s="76">
        <f t="shared" si="103"/>
        <v>0</v>
      </c>
      <c r="U116" s="73"/>
      <c r="V116" s="73"/>
      <c r="W116" s="74" t="s">
        <v>19</v>
      </c>
      <c r="X116" s="73"/>
      <c r="Y116" s="76">
        <f t="shared" si="104"/>
        <v>1</v>
      </c>
      <c r="Z116" s="73"/>
      <c r="AA116" s="73"/>
      <c r="AB116" s="73"/>
      <c r="AC116" s="73"/>
      <c r="AD116" s="77">
        <f t="shared" si="112"/>
        <v>0</v>
      </c>
      <c r="AE116" s="42">
        <v>3</v>
      </c>
      <c r="AF116" s="48">
        <f t="shared" si="106"/>
        <v>0</v>
      </c>
      <c r="AG116" s="48">
        <f t="shared" si="107"/>
        <v>0</v>
      </c>
      <c r="AH116" s="48">
        <f t="shared" si="108"/>
        <v>0</v>
      </c>
      <c r="AI116" s="48">
        <f t="shared" si="113"/>
        <v>1</v>
      </c>
      <c r="AJ116" s="73">
        <f t="shared" si="110"/>
        <v>0</v>
      </c>
      <c r="AK116" s="73">
        <f t="shared" si="111"/>
        <v>0</v>
      </c>
      <c r="AL116" s="42"/>
    </row>
    <row r="117" spans="1:38" ht="15.75" customHeight="1" x14ac:dyDescent="0.25">
      <c r="A117" s="35">
        <v>6</v>
      </c>
      <c r="B117" s="47" t="str">
        <f t="shared" si="99"/>
        <v>Физическая культура</v>
      </c>
      <c r="C117" s="70" t="s">
        <v>201</v>
      </c>
      <c r="D117" s="91">
        <v>38</v>
      </c>
      <c r="E117" s="72">
        <f t="shared" si="100"/>
        <v>2.6315789473684209E-2</v>
      </c>
      <c r="F117" s="73"/>
      <c r="G117" s="73"/>
      <c r="H117" s="73"/>
      <c r="I117" s="73"/>
      <c r="J117" s="76">
        <f t="shared" si="101"/>
        <v>0</v>
      </c>
      <c r="K117" s="73"/>
      <c r="L117" s="73"/>
      <c r="M117" s="73"/>
      <c r="N117" s="73"/>
      <c r="O117" s="76">
        <f t="shared" si="102"/>
        <v>0</v>
      </c>
      <c r="P117" s="73"/>
      <c r="Q117" s="73"/>
      <c r="R117" s="73"/>
      <c r="S117" s="73"/>
      <c r="T117" s="76">
        <f t="shared" si="103"/>
        <v>0</v>
      </c>
      <c r="U117" s="73"/>
      <c r="V117" s="73"/>
      <c r="W117" s="74" t="s">
        <v>19</v>
      </c>
      <c r="X117" s="73"/>
      <c r="Y117" s="76">
        <f t="shared" si="104"/>
        <v>1</v>
      </c>
      <c r="Z117" s="73"/>
      <c r="AA117" s="73"/>
      <c r="AB117" s="73"/>
      <c r="AC117" s="73"/>
      <c r="AD117" s="77">
        <f t="shared" si="112"/>
        <v>0</v>
      </c>
      <c r="AE117" s="42">
        <v>3</v>
      </c>
      <c r="AF117" s="48">
        <f t="shared" si="106"/>
        <v>0</v>
      </c>
      <c r="AG117" s="48">
        <f t="shared" si="107"/>
        <v>0</v>
      </c>
      <c r="AH117" s="48">
        <f t="shared" si="108"/>
        <v>0</v>
      </c>
      <c r="AI117" s="48">
        <f t="shared" si="113"/>
        <v>1</v>
      </c>
      <c r="AJ117" s="73">
        <f t="shared" si="110"/>
        <v>0</v>
      </c>
      <c r="AK117" s="73">
        <f t="shared" si="111"/>
        <v>0</v>
      </c>
      <c r="AL117" s="42"/>
    </row>
    <row r="118" spans="1:38" ht="15.75" customHeight="1" x14ac:dyDescent="0.25">
      <c r="A118" s="35">
        <v>6</v>
      </c>
      <c r="B118" s="47" t="str">
        <f t="shared" si="99"/>
        <v>Информатика</v>
      </c>
      <c r="C118" s="70" t="s">
        <v>201</v>
      </c>
      <c r="D118" s="91">
        <v>17</v>
      </c>
      <c r="E118" s="72">
        <f t="shared" si="100"/>
        <v>0</v>
      </c>
      <c r="F118" s="73"/>
      <c r="G118" s="73"/>
      <c r="H118" s="73"/>
      <c r="I118" s="73"/>
      <c r="J118" s="76">
        <f t="shared" si="101"/>
        <v>0</v>
      </c>
      <c r="K118" s="73"/>
      <c r="L118" s="73"/>
      <c r="M118" s="73"/>
      <c r="N118" s="73"/>
      <c r="O118" s="76">
        <f t="shared" si="102"/>
        <v>0</v>
      </c>
      <c r="P118" s="73"/>
      <c r="Q118" s="73"/>
      <c r="R118" s="73"/>
      <c r="S118" s="73"/>
      <c r="T118" s="76">
        <f t="shared" si="103"/>
        <v>0</v>
      </c>
      <c r="U118" s="73"/>
      <c r="V118" s="73"/>
      <c r="W118" s="73"/>
      <c r="X118" s="73"/>
      <c r="Y118" s="76">
        <f t="shared" si="104"/>
        <v>0</v>
      </c>
      <c r="Z118" s="73"/>
      <c r="AA118" s="73"/>
      <c r="AB118" s="73"/>
      <c r="AC118" s="73"/>
      <c r="AD118" s="77">
        <f t="shared" si="112"/>
        <v>0</v>
      </c>
      <c r="AE118" s="42">
        <v>3</v>
      </c>
      <c r="AF118" s="48">
        <f t="shared" si="106"/>
        <v>0</v>
      </c>
      <c r="AG118" s="48">
        <f t="shared" si="107"/>
        <v>0</v>
      </c>
      <c r="AH118" s="48">
        <f t="shared" si="108"/>
        <v>0</v>
      </c>
      <c r="AI118" s="48">
        <f t="shared" si="113"/>
        <v>0</v>
      </c>
      <c r="AJ118" s="73">
        <f t="shared" si="110"/>
        <v>0</v>
      </c>
      <c r="AK118" s="73">
        <f t="shared" si="111"/>
        <v>0</v>
      </c>
      <c r="AL118" s="42"/>
    </row>
    <row r="119" spans="1:38" ht="15.75" customHeight="1" x14ac:dyDescent="0.25">
      <c r="A119" s="35">
        <v>6</v>
      </c>
      <c r="B119" s="47" t="str">
        <f t="shared" si="99"/>
        <v>Музыка</v>
      </c>
      <c r="C119" s="70" t="s">
        <v>201</v>
      </c>
      <c r="D119" s="91">
        <v>18</v>
      </c>
      <c r="E119" s="72">
        <f t="shared" si="100"/>
        <v>0</v>
      </c>
      <c r="F119" s="73"/>
      <c r="G119" s="73"/>
      <c r="H119" s="73"/>
      <c r="I119" s="73"/>
      <c r="J119" s="76">
        <f t="shared" si="101"/>
        <v>0</v>
      </c>
      <c r="K119" s="73"/>
      <c r="L119" s="73"/>
      <c r="M119" s="73"/>
      <c r="N119" s="73"/>
      <c r="O119" s="76">
        <f t="shared" si="102"/>
        <v>0</v>
      </c>
      <c r="P119" s="73"/>
      <c r="Q119" s="73"/>
      <c r="R119" s="73"/>
      <c r="S119" s="73"/>
      <c r="T119" s="76">
        <f t="shared" si="103"/>
        <v>0</v>
      </c>
      <c r="U119" s="73"/>
      <c r="V119" s="73"/>
      <c r="W119" s="73"/>
      <c r="X119" s="73"/>
      <c r="Y119" s="76">
        <f t="shared" si="104"/>
        <v>0</v>
      </c>
      <c r="Z119" s="73"/>
      <c r="AA119" s="73"/>
      <c r="AB119" s="73"/>
      <c r="AC119" s="73"/>
      <c r="AD119" s="77">
        <f t="shared" si="112"/>
        <v>0</v>
      </c>
      <c r="AE119" s="42">
        <v>2</v>
      </c>
      <c r="AF119" s="48">
        <f t="shared" si="106"/>
        <v>0</v>
      </c>
      <c r="AG119" s="48">
        <f t="shared" si="107"/>
        <v>0</v>
      </c>
      <c r="AH119" s="48">
        <f t="shared" si="108"/>
        <v>0</v>
      </c>
      <c r="AI119" s="48">
        <f t="shared" si="113"/>
        <v>0</v>
      </c>
      <c r="AJ119" s="73">
        <f t="shared" si="110"/>
        <v>0</v>
      </c>
      <c r="AK119" s="73">
        <f t="shared" si="111"/>
        <v>0</v>
      </c>
      <c r="AL119" s="42"/>
    </row>
    <row r="120" spans="1:38" ht="15.75" customHeight="1" x14ac:dyDescent="0.25">
      <c r="A120" s="35">
        <v>6</v>
      </c>
      <c r="B120" s="47" t="str">
        <f t="shared" si="99"/>
        <v>Обществознание</v>
      </c>
      <c r="C120" s="70" t="s">
        <v>201</v>
      </c>
      <c r="D120" s="91">
        <v>18</v>
      </c>
      <c r="E120" s="72">
        <f t="shared" si="100"/>
        <v>5.5555555555555552E-2</v>
      </c>
      <c r="F120" s="73"/>
      <c r="G120" s="73"/>
      <c r="H120" s="73"/>
      <c r="I120" s="73"/>
      <c r="J120" s="76">
        <f t="shared" si="101"/>
        <v>0</v>
      </c>
      <c r="K120" s="73"/>
      <c r="L120" s="73"/>
      <c r="M120" s="73"/>
      <c r="N120" s="73"/>
      <c r="O120" s="76">
        <f t="shared" si="102"/>
        <v>0</v>
      </c>
      <c r="P120" s="73"/>
      <c r="Q120" s="73"/>
      <c r="R120" s="73"/>
      <c r="S120" s="73"/>
      <c r="T120" s="76">
        <f t="shared" si="103"/>
        <v>0</v>
      </c>
      <c r="U120" s="73"/>
      <c r="V120" s="73"/>
      <c r="W120" s="74" t="s">
        <v>17</v>
      </c>
      <c r="X120" s="73"/>
      <c r="Y120" s="76">
        <f t="shared" si="104"/>
        <v>1</v>
      </c>
      <c r="Z120" s="73"/>
      <c r="AA120" s="73"/>
      <c r="AB120" s="73"/>
      <c r="AC120" s="74"/>
      <c r="AD120" s="77">
        <f t="shared" si="112"/>
        <v>0</v>
      </c>
      <c r="AE120" s="42">
        <v>2</v>
      </c>
      <c r="AF120" s="48">
        <f t="shared" si="106"/>
        <v>1</v>
      </c>
      <c r="AG120" s="48">
        <f t="shared" si="107"/>
        <v>0</v>
      </c>
      <c r="AH120" s="48">
        <f t="shared" si="108"/>
        <v>0</v>
      </c>
      <c r="AI120" s="48">
        <f t="shared" si="113"/>
        <v>0</v>
      </c>
      <c r="AJ120" s="73">
        <f t="shared" si="110"/>
        <v>0</v>
      </c>
      <c r="AK120" s="73">
        <f t="shared" si="111"/>
        <v>0</v>
      </c>
      <c r="AL120" s="42"/>
    </row>
    <row r="121" spans="1:38" ht="15.75" customHeight="1" x14ac:dyDescent="0.25">
      <c r="A121" s="35">
        <v>6</v>
      </c>
      <c r="B121" s="47" t="str">
        <f t="shared" si="99"/>
        <v>Физика</v>
      </c>
      <c r="C121" s="70" t="s">
        <v>201</v>
      </c>
      <c r="D121" s="91">
        <v>35</v>
      </c>
      <c r="E121" s="72">
        <f t="shared" si="100"/>
        <v>8.5714285714285715E-2</v>
      </c>
      <c r="F121" s="73"/>
      <c r="G121" s="73"/>
      <c r="H121" s="73"/>
      <c r="I121" s="73"/>
      <c r="J121" s="76">
        <f t="shared" si="101"/>
        <v>0</v>
      </c>
      <c r="K121" s="73"/>
      <c r="L121" s="73"/>
      <c r="M121" s="73"/>
      <c r="N121" s="73"/>
      <c r="O121" s="76">
        <f t="shared" si="102"/>
        <v>0</v>
      </c>
      <c r="P121" s="73"/>
      <c r="Q121" s="73"/>
      <c r="R121" s="73"/>
      <c r="S121" s="73"/>
      <c r="T121" s="75">
        <v>1</v>
      </c>
      <c r="U121" s="73"/>
      <c r="V121" s="73"/>
      <c r="W121" s="74" t="s">
        <v>17</v>
      </c>
      <c r="X121" s="73"/>
      <c r="Y121" s="76">
        <f t="shared" si="104"/>
        <v>1</v>
      </c>
      <c r="Z121" s="73"/>
      <c r="AA121" s="73"/>
      <c r="AB121" s="73"/>
      <c r="AC121" s="73"/>
      <c r="AD121" s="92">
        <v>1</v>
      </c>
      <c r="AE121" s="42">
        <v>2</v>
      </c>
      <c r="AF121" s="48">
        <f t="shared" si="106"/>
        <v>1</v>
      </c>
      <c r="AG121" s="48">
        <f t="shared" si="107"/>
        <v>0</v>
      </c>
      <c r="AH121" s="48">
        <f t="shared" si="108"/>
        <v>0</v>
      </c>
      <c r="AI121" s="93">
        <v>2</v>
      </c>
      <c r="AJ121" s="73">
        <f t="shared" si="110"/>
        <v>0</v>
      </c>
      <c r="AK121" s="73">
        <f t="shared" si="111"/>
        <v>0</v>
      </c>
      <c r="AL121" s="42"/>
    </row>
    <row r="122" spans="1:38" ht="15.75" customHeight="1" x14ac:dyDescent="0.25">
      <c r="A122" s="35">
        <v>6</v>
      </c>
      <c r="B122" s="47" t="str">
        <f t="shared" si="99"/>
        <v>Химия</v>
      </c>
      <c r="C122" s="70" t="s">
        <v>201</v>
      </c>
      <c r="D122" s="91">
        <v>35</v>
      </c>
      <c r="E122" s="72">
        <f t="shared" si="100"/>
        <v>8.5714285714285715E-2</v>
      </c>
      <c r="F122" s="73"/>
      <c r="G122" s="73"/>
      <c r="H122" s="73"/>
      <c r="I122" s="74" t="s">
        <v>19</v>
      </c>
      <c r="J122" s="76">
        <f t="shared" si="101"/>
        <v>1</v>
      </c>
      <c r="K122" s="73"/>
      <c r="L122" s="73"/>
      <c r="M122" s="73"/>
      <c r="N122" s="73"/>
      <c r="O122" s="76">
        <f t="shared" si="102"/>
        <v>0</v>
      </c>
      <c r="P122" s="74"/>
      <c r="Q122" s="73"/>
      <c r="R122" s="73"/>
      <c r="S122" s="73"/>
      <c r="T122" s="76">
        <f t="shared" ref="T122:T124" si="114">COUNTA(P122:S122)</f>
        <v>0</v>
      </c>
      <c r="U122" s="73"/>
      <c r="V122" s="73"/>
      <c r="W122" s="74" t="s">
        <v>17</v>
      </c>
      <c r="X122" s="73"/>
      <c r="Y122" s="76">
        <f t="shared" si="104"/>
        <v>1</v>
      </c>
      <c r="Z122" s="73"/>
      <c r="AA122" s="73"/>
      <c r="AB122" s="74" t="s">
        <v>19</v>
      </c>
      <c r="AC122" s="73"/>
      <c r="AD122" s="77">
        <f t="shared" ref="AD122:AD123" si="115">COUNTA(Z122:AC122)</f>
        <v>1</v>
      </c>
      <c r="AE122" s="42">
        <v>2</v>
      </c>
      <c r="AF122" s="48">
        <f t="shared" si="106"/>
        <v>1</v>
      </c>
      <c r="AG122" s="48">
        <f t="shared" si="107"/>
        <v>0</v>
      </c>
      <c r="AH122" s="48">
        <f t="shared" si="108"/>
        <v>0</v>
      </c>
      <c r="AI122" s="48">
        <f t="shared" ref="AI122:AI123" si="116">COUNTIF(F122:AD122,$I$1)</f>
        <v>2</v>
      </c>
      <c r="AJ122" s="73">
        <f t="shared" si="110"/>
        <v>0</v>
      </c>
      <c r="AK122" s="73">
        <f t="shared" si="111"/>
        <v>0</v>
      </c>
      <c r="AL122" s="42"/>
    </row>
    <row r="123" spans="1:38" ht="15.75" customHeight="1" x14ac:dyDescent="0.25">
      <c r="A123" s="35">
        <v>6</v>
      </c>
      <c r="B123" s="47" t="str">
        <f t="shared" si="99"/>
        <v>ОБЖ</v>
      </c>
      <c r="C123" s="70" t="s">
        <v>201</v>
      </c>
      <c r="D123" s="91">
        <v>18</v>
      </c>
      <c r="E123" s="72">
        <f t="shared" si="100"/>
        <v>0</v>
      </c>
      <c r="F123" s="73"/>
      <c r="G123" s="73"/>
      <c r="H123" s="73"/>
      <c r="I123" s="73"/>
      <c r="J123" s="76">
        <f t="shared" si="101"/>
        <v>0</v>
      </c>
      <c r="K123" s="73"/>
      <c r="L123" s="73"/>
      <c r="M123" s="73"/>
      <c r="N123" s="73"/>
      <c r="O123" s="76">
        <f t="shared" si="102"/>
        <v>0</v>
      </c>
      <c r="P123" s="73"/>
      <c r="Q123" s="73"/>
      <c r="R123" s="73"/>
      <c r="S123" s="73"/>
      <c r="T123" s="76">
        <f t="shared" si="114"/>
        <v>0</v>
      </c>
      <c r="U123" s="73"/>
      <c r="V123" s="73"/>
      <c r="W123" s="73"/>
      <c r="X123" s="73"/>
      <c r="Y123" s="76">
        <f t="shared" si="104"/>
        <v>0</v>
      </c>
      <c r="Z123" s="73"/>
      <c r="AA123" s="73"/>
      <c r="AB123" s="73"/>
      <c r="AC123" s="73"/>
      <c r="AD123" s="77">
        <f t="shared" si="115"/>
        <v>0</v>
      </c>
      <c r="AE123" s="42">
        <v>2</v>
      </c>
      <c r="AF123" s="48">
        <f t="shared" si="106"/>
        <v>0</v>
      </c>
      <c r="AG123" s="48">
        <f t="shared" si="107"/>
        <v>0</v>
      </c>
      <c r="AH123" s="48">
        <f t="shared" si="108"/>
        <v>0</v>
      </c>
      <c r="AI123" s="48">
        <f t="shared" si="116"/>
        <v>0</v>
      </c>
      <c r="AJ123" s="73">
        <f t="shared" si="110"/>
        <v>0</v>
      </c>
      <c r="AK123" s="73">
        <f t="shared" si="111"/>
        <v>0</v>
      </c>
      <c r="AL123" s="42"/>
    </row>
    <row r="124" spans="1:38" ht="15.75" customHeight="1" x14ac:dyDescent="0.25">
      <c r="A124" s="35">
        <v>6</v>
      </c>
      <c r="B124" s="47" t="str">
        <f t="shared" si="99"/>
        <v>Изобразительное искусство</v>
      </c>
      <c r="C124" s="70" t="s">
        <v>201</v>
      </c>
      <c r="D124" s="91">
        <v>19</v>
      </c>
      <c r="E124" s="72">
        <f t="shared" si="100"/>
        <v>5.2631578947368418E-2</v>
      </c>
      <c r="F124" s="73"/>
      <c r="G124" s="73"/>
      <c r="H124" s="73"/>
      <c r="I124" s="73"/>
      <c r="J124" s="76">
        <f t="shared" si="101"/>
        <v>0</v>
      </c>
      <c r="K124" s="73"/>
      <c r="L124" s="73"/>
      <c r="M124" s="73"/>
      <c r="N124" s="73"/>
      <c r="O124" s="76">
        <f t="shared" si="102"/>
        <v>0</v>
      </c>
      <c r="P124" s="73"/>
      <c r="Q124" s="73"/>
      <c r="R124" s="73"/>
      <c r="S124" s="73"/>
      <c r="T124" s="76">
        <f t="shared" si="114"/>
        <v>0</v>
      </c>
      <c r="U124" s="73"/>
      <c r="V124" s="73"/>
      <c r="W124" s="73"/>
      <c r="X124" s="73"/>
      <c r="Y124" s="76">
        <f t="shared" si="104"/>
        <v>0</v>
      </c>
      <c r="Z124" s="73"/>
      <c r="AA124" s="73"/>
      <c r="AB124" s="73"/>
      <c r="AC124" s="73"/>
      <c r="AD124" s="92">
        <v>1</v>
      </c>
      <c r="AE124" s="42">
        <v>2</v>
      </c>
      <c r="AF124" s="48">
        <f t="shared" si="106"/>
        <v>0</v>
      </c>
      <c r="AG124" s="48">
        <f t="shared" si="107"/>
        <v>0</v>
      </c>
      <c r="AH124" s="48">
        <f t="shared" si="108"/>
        <v>0</v>
      </c>
      <c r="AI124" s="93">
        <v>1</v>
      </c>
      <c r="AJ124" s="73">
        <f t="shared" si="110"/>
        <v>0</v>
      </c>
      <c r="AK124" s="73">
        <f t="shared" si="111"/>
        <v>0</v>
      </c>
      <c r="AL124" s="42"/>
    </row>
    <row r="125" spans="1:38" ht="15.75" customHeight="1" x14ac:dyDescent="0.25">
      <c r="A125" s="35">
        <v>6</v>
      </c>
      <c r="B125" s="83"/>
      <c r="C125" s="84"/>
      <c r="D125" s="85"/>
      <c r="E125" s="86"/>
      <c r="F125" s="87"/>
      <c r="G125" s="87"/>
      <c r="H125" s="87"/>
      <c r="I125" s="87"/>
      <c r="J125" s="87">
        <f>SUM(J107:J124)</f>
        <v>4</v>
      </c>
      <c r="K125" s="87"/>
      <c r="L125" s="87"/>
      <c r="M125" s="87"/>
      <c r="N125" s="87"/>
      <c r="O125" s="87">
        <f>SUM(O107:O124)</f>
        <v>2</v>
      </c>
      <c r="P125" s="87"/>
      <c r="Q125" s="87"/>
      <c r="R125" s="87"/>
      <c r="S125" s="87"/>
      <c r="T125" s="87">
        <f>SUM(T107:T124)</f>
        <v>3</v>
      </c>
      <c r="U125" s="87"/>
      <c r="V125" s="87"/>
      <c r="W125" s="87"/>
      <c r="X125" s="87"/>
      <c r="Y125" s="87">
        <f>SUM(Y107:Y124)</f>
        <v>11</v>
      </c>
      <c r="Z125" s="87"/>
      <c r="AA125" s="87"/>
      <c r="AB125" s="87"/>
      <c r="AC125" s="87"/>
      <c r="AD125" s="87">
        <f>SUM(AD107:AD124)</f>
        <v>9</v>
      </c>
      <c r="AE125" s="42">
        <v>3</v>
      </c>
      <c r="AF125" s="88">
        <f t="shared" ref="AF125:AK125" si="117">SUM(AF107:AF124)</f>
        <v>8</v>
      </c>
      <c r="AG125" s="88">
        <f t="shared" si="117"/>
        <v>0</v>
      </c>
      <c r="AH125" s="88">
        <f t="shared" si="117"/>
        <v>2</v>
      </c>
      <c r="AI125" s="89">
        <f t="shared" si="117"/>
        <v>14</v>
      </c>
      <c r="AJ125" s="88">
        <f t="shared" si="117"/>
        <v>5</v>
      </c>
      <c r="AK125" s="88">
        <f t="shared" si="117"/>
        <v>0</v>
      </c>
      <c r="AL125" s="42"/>
    </row>
    <row r="126" spans="1:38" ht="15.75" customHeight="1" x14ac:dyDescent="0.25">
      <c r="A126" s="35">
        <v>7</v>
      </c>
      <c r="B126" s="149" t="s">
        <v>88</v>
      </c>
      <c r="C126" s="150"/>
      <c r="D126" s="65"/>
      <c r="E126" s="66"/>
      <c r="F126" s="151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138"/>
      <c r="W126" s="138"/>
      <c r="X126" s="138"/>
      <c r="Y126" s="138"/>
      <c r="Z126" s="138"/>
      <c r="AA126" s="138"/>
      <c r="AB126" s="138"/>
      <c r="AC126" s="138"/>
      <c r="AD126" s="138"/>
      <c r="AE126" s="42">
        <v>3</v>
      </c>
      <c r="AF126" s="68"/>
      <c r="AG126" s="68"/>
      <c r="AH126" s="68"/>
      <c r="AI126" s="68"/>
      <c r="AJ126" s="49"/>
      <c r="AK126" s="49"/>
      <c r="AL126" s="42"/>
    </row>
    <row r="127" spans="1:38" ht="15.75" customHeight="1" x14ac:dyDescent="0.25">
      <c r="A127" s="35">
        <v>7</v>
      </c>
      <c r="B127" s="47" t="str">
        <f t="shared" ref="B127:B144" si="118">B107</f>
        <v>Русский язык</v>
      </c>
      <c r="C127" s="70" t="s">
        <v>202</v>
      </c>
      <c r="D127" s="90">
        <v>54</v>
      </c>
      <c r="E127" s="72">
        <f t="shared" ref="E127:E144" si="119">(J127+O127+T127+Y127+AD127)/D127</f>
        <v>1.8518518518518517E-2</v>
      </c>
      <c r="F127" s="73"/>
      <c r="G127" s="73"/>
      <c r="H127" s="73"/>
      <c r="I127" s="73"/>
      <c r="J127" s="76">
        <f t="shared" ref="J127:J144" si="120">COUNTA(F127:I127)</f>
        <v>0</v>
      </c>
      <c r="K127" s="73"/>
      <c r="L127" s="73"/>
      <c r="M127" s="73"/>
      <c r="N127" s="73"/>
      <c r="O127" s="76">
        <f t="shared" ref="O127:O144" si="121">COUNTA(K127:N127)</f>
        <v>0</v>
      </c>
      <c r="P127" s="73"/>
      <c r="Q127" s="73"/>
      <c r="R127" s="73"/>
      <c r="S127" s="73"/>
      <c r="T127" s="76">
        <f t="shared" ref="T127:T140" si="122">COUNTA(P127:S127)</f>
        <v>0</v>
      </c>
      <c r="U127" s="73"/>
      <c r="V127" s="73"/>
      <c r="W127" s="73"/>
      <c r="X127" s="74" t="s">
        <v>17</v>
      </c>
      <c r="Y127" s="76">
        <f t="shared" ref="Y127:Y137" si="123">COUNTA(U127:X127)</f>
        <v>1</v>
      </c>
      <c r="Z127" s="73"/>
      <c r="AA127" s="73"/>
      <c r="AB127" s="73"/>
      <c r="AC127" s="73"/>
      <c r="AD127" s="77">
        <f t="shared" ref="AD127:AD133" si="124">COUNTA(Z127:AC127)</f>
        <v>0</v>
      </c>
      <c r="AE127" s="42">
        <v>3</v>
      </c>
      <c r="AF127" s="48">
        <f t="shared" ref="AF127:AF144" si="125">COUNTIF(F127:AD127,$F$1)</f>
        <v>1</v>
      </c>
      <c r="AG127" s="48">
        <f t="shared" ref="AG127:AG144" si="126">COUNTIF(F127:AE127,$G$1)</f>
        <v>0</v>
      </c>
      <c r="AH127" s="48">
        <f t="shared" ref="AH127:AH144" si="127">COUNTIF(F127:AD127,$H$1)</f>
        <v>0</v>
      </c>
      <c r="AI127" s="48">
        <f t="shared" ref="AI127:AI133" si="128">COUNTIF(F127:AD127,$I$1)</f>
        <v>0</v>
      </c>
      <c r="AJ127" s="73">
        <f t="shared" ref="AJ127:AJ144" si="129">IF($J$1&gt;0,COUNTIF(F127:AD127,$J$1),0)</f>
        <v>0</v>
      </c>
      <c r="AK127" s="73">
        <f t="shared" ref="AK127:AK144" si="130">IF($K$1&gt;0,COUNTIF(F127:AD127,$K$1),0)</f>
        <v>0</v>
      </c>
      <c r="AL127" s="42"/>
    </row>
    <row r="128" spans="1:38" ht="15.75" customHeight="1" x14ac:dyDescent="0.25">
      <c r="A128" s="35">
        <v>7</v>
      </c>
      <c r="B128" s="47" t="str">
        <f t="shared" si="118"/>
        <v>Литература</v>
      </c>
      <c r="C128" s="70" t="s">
        <v>202</v>
      </c>
      <c r="D128" s="91">
        <v>36</v>
      </c>
      <c r="E128" s="72">
        <f t="shared" si="119"/>
        <v>0</v>
      </c>
      <c r="F128" s="73"/>
      <c r="G128" s="73"/>
      <c r="H128" s="73"/>
      <c r="I128" s="73"/>
      <c r="J128" s="76">
        <f t="shared" si="120"/>
        <v>0</v>
      </c>
      <c r="K128" s="73"/>
      <c r="L128" s="73"/>
      <c r="M128" s="73"/>
      <c r="N128" s="73"/>
      <c r="O128" s="76">
        <f t="shared" si="121"/>
        <v>0</v>
      </c>
      <c r="P128" s="73"/>
      <c r="Q128" s="73"/>
      <c r="R128" s="73"/>
      <c r="S128" s="73"/>
      <c r="T128" s="76">
        <f t="shared" si="122"/>
        <v>0</v>
      </c>
      <c r="U128" s="73"/>
      <c r="V128" s="73"/>
      <c r="W128" s="73"/>
      <c r="X128" s="73"/>
      <c r="Y128" s="76">
        <f t="shared" si="123"/>
        <v>0</v>
      </c>
      <c r="Z128" s="73"/>
      <c r="AA128" s="73"/>
      <c r="AB128" s="73"/>
      <c r="AC128" s="73"/>
      <c r="AD128" s="77">
        <f t="shared" si="124"/>
        <v>0</v>
      </c>
      <c r="AE128" s="42">
        <v>3</v>
      </c>
      <c r="AF128" s="48">
        <f t="shared" si="125"/>
        <v>0</v>
      </c>
      <c r="AG128" s="48">
        <f t="shared" si="126"/>
        <v>0</v>
      </c>
      <c r="AH128" s="48">
        <f t="shared" si="127"/>
        <v>0</v>
      </c>
      <c r="AI128" s="48">
        <f t="shared" si="128"/>
        <v>0</v>
      </c>
      <c r="AJ128" s="73">
        <f t="shared" si="129"/>
        <v>0</v>
      </c>
      <c r="AK128" s="73">
        <f t="shared" si="130"/>
        <v>0</v>
      </c>
      <c r="AL128" s="42"/>
    </row>
    <row r="129" spans="1:38" ht="15.75" customHeight="1" x14ac:dyDescent="0.25">
      <c r="A129" s="35">
        <v>7</v>
      </c>
      <c r="B129" s="47" t="str">
        <f t="shared" si="118"/>
        <v>Иностранный язык</v>
      </c>
      <c r="C129" s="70" t="s">
        <v>202</v>
      </c>
      <c r="D129" s="91">
        <v>53</v>
      </c>
      <c r="E129" s="72">
        <f t="shared" si="119"/>
        <v>9.4339622641509441E-2</v>
      </c>
      <c r="F129" s="73"/>
      <c r="G129" s="73" t="s">
        <v>19</v>
      </c>
      <c r="H129" s="73"/>
      <c r="I129" s="73"/>
      <c r="J129" s="76">
        <f t="shared" si="120"/>
        <v>1</v>
      </c>
      <c r="K129" s="73"/>
      <c r="L129" s="73"/>
      <c r="M129" s="73" t="s">
        <v>19</v>
      </c>
      <c r="N129" s="73"/>
      <c r="O129" s="76">
        <f t="shared" si="121"/>
        <v>1</v>
      </c>
      <c r="P129" s="73"/>
      <c r="Q129" s="73"/>
      <c r="R129" s="73" t="s">
        <v>19</v>
      </c>
      <c r="S129" s="73"/>
      <c r="T129" s="76">
        <f t="shared" si="122"/>
        <v>1</v>
      </c>
      <c r="U129" s="73"/>
      <c r="V129" s="73"/>
      <c r="W129" s="73" t="s">
        <v>19</v>
      </c>
      <c r="X129" s="73"/>
      <c r="Y129" s="76">
        <f t="shared" si="123"/>
        <v>1</v>
      </c>
      <c r="Z129" s="73"/>
      <c r="AA129" s="73"/>
      <c r="AB129" s="73" t="s">
        <v>19</v>
      </c>
      <c r="AC129" s="73"/>
      <c r="AD129" s="77">
        <f t="shared" si="124"/>
        <v>1</v>
      </c>
      <c r="AE129" s="42">
        <v>3</v>
      </c>
      <c r="AF129" s="48">
        <f t="shared" si="125"/>
        <v>0</v>
      </c>
      <c r="AG129" s="48">
        <f t="shared" si="126"/>
        <v>0</v>
      </c>
      <c r="AH129" s="48">
        <f t="shared" si="127"/>
        <v>0</v>
      </c>
      <c r="AI129" s="48">
        <f t="shared" si="128"/>
        <v>5</v>
      </c>
      <c r="AJ129" s="73">
        <f t="shared" si="129"/>
        <v>0</v>
      </c>
      <c r="AK129" s="73">
        <f t="shared" si="130"/>
        <v>0</v>
      </c>
      <c r="AL129" s="42"/>
    </row>
    <row r="130" spans="1:38" ht="15.75" customHeight="1" x14ac:dyDescent="0.25">
      <c r="A130" s="35">
        <v>7</v>
      </c>
      <c r="B130" s="47" t="str">
        <f t="shared" si="118"/>
        <v>Алгебра</v>
      </c>
      <c r="C130" s="70" t="s">
        <v>202</v>
      </c>
      <c r="D130" s="91">
        <v>54</v>
      </c>
      <c r="E130" s="72">
        <f t="shared" si="119"/>
        <v>9.2592592592592587E-2</v>
      </c>
      <c r="F130" s="73"/>
      <c r="G130" s="73"/>
      <c r="H130" s="74" t="s">
        <v>20</v>
      </c>
      <c r="I130" s="73"/>
      <c r="J130" s="76">
        <f t="shared" si="120"/>
        <v>1</v>
      </c>
      <c r="K130" s="73"/>
      <c r="L130" s="73"/>
      <c r="M130" s="74" t="s">
        <v>20</v>
      </c>
      <c r="N130" s="73"/>
      <c r="O130" s="76">
        <f t="shared" si="121"/>
        <v>1</v>
      </c>
      <c r="P130" s="73"/>
      <c r="Q130" s="73"/>
      <c r="R130" s="74" t="s">
        <v>20</v>
      </c>
      <c r="S130" s="73"/>
      <c r="T130" s="76">
        <f t="shared" si="122"/>
        <v>1</v>
      </c>
      <c r="U130" s="73"/>
      <c r="V130" s="74"/>
      <c r="W130" s="73"/>
      <c r="X130" s="74" t="s">
        <v>17</v>
      </c>
      <c r="Y130" s="76">
        <f t="shared" si="123"/>
        <v>1</v>
      </c>
      <c r="Z130" s="74" t="s">
        <v>15</v>
      </c>
      <c r="AA130" s="73"/>
      <c r="AB130" s="73"/>
      <c r="AC130" s="74"/>
      <c r="AD130" s="77">
        <f t="shared" si="124"/>
        <v>1</v>
      </c>
      <c r="AE130" s="42">
        <v>3</v>
      </c>
      <c r="AF130" s="48">
        <f t="shared" si="125"/>
        <v>1</v>
      </c>
      <c r="AG130" s="48">
        <f t="shared" si="126"/>
        <v>0</v>
      </c>
      <c r="AH130" s="48">
        <f t="shared" si="127"/>
        <v>1</v>
      </c>
      <c r="AI130" s="48">
        <f t="shared" si="128"/>
        <v>0</v>
      </c>
      <c r="AJ130" s="73">
        <f t="shared" si="129"/>
        <v>3</v>
      </c>
      <c r="AK130" s="73">
        <f t="shared" si="130"/>
        <v>0</v>
      </c>
      <c r="AL130" s="42"/>
    </row>
    <row r="131" spans="1:38" ht="15.75" customHeight="1" x14ac:dyDescent="0.25">
      <c r="A131" s="35">
        <v>7</v>
      </c>
      <c r="B131" s="47" t="str">
        <f t="shared" si="118"/>
        <v>Геометрия</v>
      </c>
      <c r="C131" s="70" t="s">
        <v>202</v>
      </c>
      <c r="D131" s="91">
        <v>35</v>
      </c>
      <c r="E131" s="72">
        <f t="shared" si="119"/>
        <v>8.5714285714285715E-2</v>
      </c>
      <c r="F131" s="74" t="s">
        <v>20</v>
      </c>
      <c r="G131" s="73"/>
      <c r="H131" s="73"/>
      <c r="I131" s="73"/>
      <c r="J131" s="76">
        <f t="shared" si="120"/>
        <v>1</v>
      </c>
      <c r="K131" s="73"/>
      <c r="L131" s="74"/>
      <c r="M131" s="73"/>
      <c r="N131" s="73"/>
      <c r="O131" s="76">
        <f t="shared" si="121"/>
        <v>0</v>
      </c>
      <c r="P131" s="73"/>
      <c r="Q131" s="73"/>
      <c r="R131" s="74" t="s">
        <v>20</v>
      </c>
      <c r="S131" s="73"/>
      <c r="T131" s="76">
        <f t="shared" si="122"/>
        <v>1</v>
      </c>
      <c r="U131" s="73"/>
      <c r="V131" s="73"/>
      <c r="W131" s="73"/>
      <c r="X131" s="73"/>
      <c r="Y131" s="76">
        <f t="shared" si="123"/>
        <v>0</v>
      </c>
      <c r="Z131" s="73"/>
      <c r="AA131" s="74"/>
      <c r="AB131" s="73"/>
      <c r="AC131" s="74" t="s">
        <v>20</v>
      </c>
      <c r="AD131" s="77">
        <f t="shared" si="124"/>
        <v>1</v>
      </c>
      <c r="AE131" s="42">
        <v>3</v>
      </c>
      <c r="AF131" s="48">
        <f t="shared" si="125"/>
        <v>0</v>
      </c>
      <c r="AG131" s="48">
        <f t="shared" si="126"/>
        <v>0</v>
      </c>
      <c r="AH131" s="48">
        <f t="shared" si="127"/>
        <v>0</v>
      </c>
      <c r="AI131" s="48">
        <f t="shared" si="128"/>
        <v>0</v>
      </c>
      <c r="AJ131" s="73">
        <f t="shared" si="129"/>
        <v>3</v>
      </c>
      <c r="AK131" s="73">
        <f t="shared" si="130"/>
        <v>0</v>
      </c>
      <c r="AL131" s="42"/>
    </row>
    <row r="132" spans="1:38" ht="15.75" customHeight="1" x14ac:dyDescent="0.25">
      <c r="A132" s="35">
        <v>7</v>
      </c>
      <c r="B132" s="47" t="str">
        <f t="shared" si="118"/>
        <v>Вероятность и статистика</v>
      </c>
      <c r="C132" s="70" t="s">
        <v>202</v>
      </c>
      <c r="D132" s="91">
        <v>18</v>
      </c>
      <c r="E132" s="72">
        <f t="shared" si="119"/>
        <v>5.5555555555555552E-2</v>
      </c>
      <c r="F132" s="73"/>
      <c r="G132" s="73"/>
      <c r="H132" s="73"/>
      <c r="I132" s="73"/>
      <c r="J132" s="76">
        <f t="shared" si="120"/>
        <v>0</v>
      </c>
      <c r="K132" s="73"/>
      <c r="L132" s="73"/>
      <c r="M132" s="73"/>
      <c r="N132" s="73"/>
      <c r="O132" s="76">
        <f t="shared" si="121"/>
        <v>0</v>
      </c>
      <c r="P132" s="73"/>
      <c r="Q132" s="73"/>
      <c r="R132" s="73"/>
      <c r="S132" s="73"/>
      <c r="T132" s="76">
        <f t="shared" si="122"/>
        <v>0</v>
      </c>
      <c r="U132" s="73"/>
      <c r="V132" s="73"/>
      <c r="W132" s="73"/>
      <c r="X132" s="73"/>
      <c r="Y132" s="76">
        <f t="shared" si="123"/>
        <v>0</v>
      </c>
      <c r="Z132" s="73"/>
      <c r="AA132" s="73"/>
      <c r="AB132" s="74" t="s">
        <v>20</v>
      </c>
      <c r="AC132" s="73"/>
      <c r="AD132" s="77">
        <f t="shared" si="124"/>
        <v>1</v>
      </c>
      <c r="AE132" s="42">
        <v>3</v>
      </c>
      <c r="AF132" s="48">
        <f t="shared" si="125"/>
        <v>0</v>
      </c>
      <c r="AG132" s="48">
        <f t="shared" si="126"/>
        <v>0</v>
      </c>
      <c r="AH132" s="48">
        <f t="shared" si="127"/>
        <v>0</v>
      </c>
      <c r="AI132" s="48">
        <f t="shared" si="128"/>
        <v>0</v>
      </c>
      <c r="AJ132" s="73">
        <f t="shared" si="129"/>
        <v>1</v>
      </c>
      <c r="AK132" s="73">
        <f t="shared" si="130"/>
        <v>0</v>
      </c>
      <c r="AL132" s="42"/>
    </row>
    <row r="133" spans="1:38" ht="15.75" customHeight="1" x14ac:dyDescent="0.25">
      <c r="A133" s="35">
        <v>7</v>
      </c>
      <c r="B133" s="47" t="str">
        <f t="shared" si="118"/>
        <v>История</v>
      </c>
      <c r="C133" s="70" t="s">
        <v>202</v>
      </c>
      <c r="D133" s="91">
        <v>36</v>
      </c>
      <c r="E133" s="72">
        <f t="shared" si="119"/>
        <v>5.5555555555555552E-2</v>
      </c>
      <c r="F133" s="73"/>
      <c r="G133" s="73"/>
      <c r="H133" s="73"/>
      <c r="I133" s="73"/>
      <c r="J133" s="76">
        <f t="shared" si="120"/>
        <v>0</v>
      </c>
      <c r="K133" s="73"/>
      <c r="L133" s="73"/>
      <c r="M133" s="73"/>
      <c r="N133" s="73"/>
      <c r="O133" s="76">
        <f t="shared" si="121"/>
        <v>0</v>
      </c>
      <c r="P133" s="73"/>
      <c r="Q133" s="73"/>
      <c r="R133" s="73"/>
      <c r="S133" s="73"/>
      <c r="T133" s="76">
        <f t="shared" si="122"/>
        <v>0</v>
      </c>
      <c r="U133" s="73"/>
      <c r="V133" s="73"/>
      <c r="W133" s="74" t="s">
        <v>17</v>
      </c>
      <c r="X133" s="73"/>
      <c r="Y133" s="76">
        <f t="shared" si="123"/>
        <v>1</v>
      </c>
      <c r="Z133" s="73"/>
      <c r="AA133" s="73"/>
      <c r="AB133" s="73"/>
      <c r="AC133" s="74" t="s">
        <v>19</v>
      </c>
      <c r="AD133" s="77">
        <f t="shared" si="124"/>
        <v>1</v>
      </c>
      <c r="AE133" s="42">
        <v>3</v>
      </c>
      <c r="AF133" s="48">
        <f t="shared" si="125"/>
        <v>1</v>
      </c>
      <c r="AG133" s="48">
        <f t="shared" si="126"/>
        <v>0</v>
      </c>
      <c r="AH133" s="48">
        <f t="shared" si="127"/>
        <v>0</v>
      </c>
      <c r="AI133" s="48">
        <f t="shared" si="128"/>
        <v>1</v>
      </c>
      <c r="AJ133" s="73">
        <f t="shared" si="129"/>
        <v>0</v>
      </c>
      <c r="AK133" s="73">
        <f t="shared" si="130"/>
        <v>0</v>
      </c>
      <c r="AL133" s="42"/>
    </row>
    <row r="134" spans="1:38" ht="15.75" customHeight="1" x14ac:dyDescent="0.25">
      <c r="A134" s="35">
        <v>7</v>
      </c>
      <c r="B134" s="47" t="str">
        <f t="shared" si="118"/>
        <v>География</v>
      </c>
      <c r="C134" s="70" t="s">
        <v>202</v>
      </c>
      <c r="D134" s="91">
        <v>36</v>
      </c>
      <c r="E134" s="72">
        <f t="shared" si="119"/>
        <v>5.5555555555555552E-2</v>
      </c>
      <c r="F134" s="73"/>
      <c r="G134" s="73"/>
      <c r="H134" s="73"/>
      <c r="I134" s="73"/>
      <c r="J134" s="76">
        <f t="shared" si="120"/>
        <v>0</v>
      </c>
      <c r="K134" s="73"/>
      <c r="L134" s="73"/>
      <c r="M134" s="73"/>
      <c r="N134" s="73"/>
      <c r="O134" s="76">
        <f t="shared" si="121"/>
        <v>0</v>
      </c>
      <c r="P134" s="73"/>
      <c r="Q134" s="73"/>
      <c r="R134" s="73"/>
      <c r="S134" s="73"/>
      <c r="T134" s="76">
        <f t="shared" si="122"/>
        <v>0</v>
      </c>
      <c r="U134" s="73"/>
      <c r="V134" s="73"/>
      <c r="W134" s="74" t="s">
        <v>17</v>
      </c>
      <c r="X134" s="73"/>
      <c r="Y134" s="76">
        <f t="shared" si="123"/>
        <v>1</v>
      </c>
      <c r="Z134" s="73"/>
      <c r="AA134" s="73"/>
      <c r="AB134" s="73"/>
      <c r="AC134" s="73"/>
      <c r="AD134" s="92">
        <v>1</v>
      </c>
      <c r="AE134" s="42">
        <v>3</v>
      </c>
      <c r="AF134" s="48">
        <f t="shared" si="125"/>
        <v>1</v>
      </c>
      <c r="AG134" s="48">
        <f t="shared" si="126"/>
        <v>0</v>
      </c>
      <c r="AH134" s="48">
        <f t="shared" si="127"/>
        <v>0</v>
      </c>
      <c r="AI134" s="93">
        <v>1</v>
      </c>
      <c r="AJ134" s="73">
        <f t="shared" si="129"/>
        <v>0</v>
      </c>
      <c r="AK134" s="73">
        <f t="shared" si="130"/>
        <v>0</v>
      </c>
      <c r="AL134" s="42"/>
    </row>
    <row r="135" spans="1:38" ht="15.75" customHeight="1" x14ac:dyDescent="0.25">
      <c r="A135" s="35">
        <v>7</v>
      </c>
      <c r="B135" s="47" t="str">
        <f t="shared" si="118"/>
        <v>Биология</v>
      </c>
      <c r="C135" s="70" t="s">
        <v>202</v>
      </c>
      <c r="D135" s="91">
        <v>35</v>
      </c>
      <c r="E135" s="72">
        <f t="shared" si="119"/>
        <v>2.8571428571428571E-2</v>
      </c>
      <c r="F135" s="73"/>
      <c r="G135" s="73"/>
      <c r="H135" s="73"/>
      <c r="I135" s="73"/>
      <c r="J135" s="76">
        <f t="shared" si="120"/>
        <v>0</v>
      </c>
      <c r="K135" s="73"/>
      <c r="L135" s="73"/>
      <c r="M135" s="73"/>
      <c r="N135" s="73"/>
      <c r="O135" s="76">
        <f t="shared" si="121"/>
        <v>0</v>
      </c>
      <c r="P135" s="73"/>
      <c r="Q135" s="73"/>
      <c r="R135" s="73"/>
      <c r="S135" s="73"/>
      <c r="T135" s="76">
        <f t="shared" si="122"/>
        <v>0</v>
      </c>
      <c r="U135" s="73"/>
      <c r="V135" s="73"/>
      <c r="W135" s="74" t="s">
        <v>17</v>
      </c>
      <c r="X135" s="73"/>
      <c r="Y135" s="76">
        <f t="shared" si="123"/>
        <v>1</v>
      </c>
      <c r="Z135" s="73"/>
      <c r="AA135" s="73"/>
      <c r="AB135" s="73"/>
      <c r="AC135" s="73"/>
      <c r="AD135" s="77">
        <f t="shared" ref="AD135:AD140" si="131">COUNTA(Z135:AC135)</f>
        <v>0</v>
      </c>
      <c r="AE135" s="42">
        <v>3</v>
      </c>
      <c r="AF135" s="48">
        <f t="shared" si="125"/>
        <v>1</v>
      </c>
      <c r="AG135" s="48">
        <f t="shared" si="126"/>
        <v>0</v>
      </c>
      <c r="AH135" s="48">
        <f t="shared" si="127"/>
        <v>0</v>
      </c>
      <c r="AI135" s="48">
        <f t="shared" ref="AI135:AI137" si="132">COUNTIF(F135:AD135,$I$1)</f>
        <v>0</v>
      </c>
      <c r="AJ135" s="73">
        <f t="shared" si="129"/>
        <v>0</v>
      </c>
      <c r="AK135" s="73">
        <f t="shared" si="130"/>
        <v>0</v>
      </c>
      <c r="AL135" s="42"/>
    </row>
    <row r="136" spans="1:38" ht="15.75" customHeight="1" x14ac:dyDescent="0.25">
      <c r="A136" s="35">
        <v>7</v>
      </c>
      <c r="B136" s="47" t="str">
        <f t="shared" si="118"/>
        <v>Технология</v>
      </c>
      <c r="C136" s="70" t="s">
        <v>202</v>
      </c>
      <c r="D136" s="91">
        <v>18</v>
      </c>
      <c r="E136" s="72">
        <f t="shared" si="119"/>
        <v>5.5555555555555552E-2</v>
      </c>
      <c r="F136" s="73"/>
      <c r="G136" s="73"/>
      <c r="H136" s="73"/>
      <c r="I136" s="73"/>
      <c r="J136" s="76">
        <f t="shared" si="120"/>
        <v>0</v>
      </c>
      <c r="K136" s="73"/>
      <c r="L136" s="73"/>
      <c r="M136" s="73"/>
      <c r="N136" s="73"/>
      <c r="O136" s="76">
        <f t="shared" si="121"/>
        <v>0</v>
      </c>
      <c r="P136" s="73"/>
      <c r="Q136" s="73"/>
      <c r="R136" s="73"/>
      <c r="S136" s="73"/>
      <c r="T136" s="76">
        <f t="shared" si="122"/>
        <v>0</v>
      </c>
      <c r="U136" s="73"/>
      <c r="V136" s="73"/>
      <c r="W136" s="74" t="s">
        <v>19</v>
      </c>
      <c r="X136" s="73"/>
      <c r="Y136" s="76">
        <f t="shared" si="123"/>
        <v>1</v>
      </c>
      <c r="Z136" s="73"/>
      <c r="AA136" s="73"/>
      <c r="AB136" s="73"/>
      <c r="AC136" s="73"/>
      <c r="AD136" s="77">
        <f t="shared" si="131"/>
        <v>0</v>
      </c>
      <c r="AE136" s="42">
        <v>3</v>
      </c>
      <c r="AF136" s="48">
        <f t="shared" si="125"/>
        <v>0</v>
      </c>
      <c r="AG136" s="48">
        <f t="shared" si="126"/>
        <v>0</v>
      </c>
      <c r="AH136" s="48">
        <f t="shared" si="127"/>
        <v>0</v>
      </c>
      <c r="AI136" s="48">
        <f t="shared" si="132"/>
        <v>1</v>
      </c>
      <c r="AJ136" s="73">
        <f t="shared" si="129"/>
        <v>0</v>
      </c>
      <c r="AK136" s="73">
        <f t="shared" si="130"/>
        <v>0</v>
      </c>
      <c r="AL136" s="42"/>
    </row>
    <row r="137" spans="1:38" ht="15.75" customHeight="1" x14ac:dyDescent="0.25">
      <c r="A137" s="35">
        <v>7</v>
      </c>
      <c r="B137" s="47" t="str">
        <f t="shared" si="118"/>
        <v>Физическая культура</v>
      </c>
      <c r="C137" s="70" t="s">
        <v>202</v>
      </c>
      <c r="D137" s="91">
        <v>38</v>
      </c>
      <c r="E137" s="72">
        <f t="shared" si="119"/>
        <v>2.6315789473684209E-2</v>
      </c>
      <c r="F137" s="73"/>
      <c r="G137" s="73"/>
      <c r="H137" s="73"/>
      <c r="I137" s="73"/>
      <c r="J137" s="76">
        <f t="shared" si="120"/>
        <v>0</v>
      </c>
      <c r="K137" s="73"/>
      <c r="L137" s="73"/>
      <c r="M137" s="73"/>
      <c r="N137" s="73"/>
      <c r="O137" s="76">
        <f t="shared" si="121"/>
        <v>0</v>
      </c>
      <c r="P137" s="73"/>
      <c r="Q137" s="73"/>
      <c r="R137" s="73"/>
      <c r="S137" s="73"/>
      <c r="T137" s="76">
        <f t="shared" si="122"/>
        <v>0</v>
      </c>
      <c r="U137" s="73"/>
      <c r="V137" s="73"/>
      <c r="W137" s="74" t="s">
        <v>19</v>
      </c>
      <c r="X137" s="73"/>
      <c r="Y137" s="76">
        <f t="shared" si="123"/>
        <v>1</v>
      </c>
      <c r="Z137" s="73"/>
      <c r="AA137" s="73"/>
      <c r="AB137" s="73"/>
      <c r="AC137" s="73"/>
      <c r="AD137" s="77">
        <f t="shared" si="131"/>
        <v>0</v>
      </c>
      <c r="AE137" s="42">
        <v>3</v>
      </c>
      <c r="AF137" s="48">
        <f t="shared" si="125"/>
        <v>0</v>
      </c>
      <c r="AG137" s="48">
        <f t="shared" si="126"/>
        <v>0</v>
      </c>
      <c r="AH137" s="48">
        <f t="shared" si="127"/>
        <v>0</v>
      </c>
      <c r="AI137" s="48">
        <f t="shared" si="132"/>
        <v>1</v>
      </c>
      <c r="AJ137" s="73">
        <f t="shared" si="129"/>
        <v>0</v>
      </c>
      <c r="AK137" s="73">
        <f t="shared" si="130"/>
        <v>0</v>
      </c>
      <c r="AL137" s="42"/>
    </row>
    <row r="138" spans="1:38" ht="15.75" customHeight="1" x14ac:dyDescent="0.25">
      <c r="A138" s="35">
        <v>7</v>
      </c>
      <c r="B138" s="47" t="str">
        <f t="shared" si="118"/>
        <v>Информатика</v>
      </c>
      <c r="C138" s="70" t="s">
        <v>202</v>
      </c>
      <c r="D138" s="91">
        <v>19</v>
      </c>
      <c r="E138" s="72">
        <f t="shared" si="119"/>
        <v>5.2631578947368418E-2</v>
      </c>
      <c r="F138" s="73"/>
      <c r="G138" s="73"/>
      <c r="H138" s="73"/>
      <c r="I138" s="73"/>
      <c r="J138" s="76">
        <f t="shared" si="120"/>
        <v>0</v>
      </c>
      <c r="K138" s="73"/>
      <c r="L138" s="73"/>
      <c r="M138" s="73"/>
      <c r="N138" s="73"/>
      <c r="O138" s="76">
        <f t="shared" si="121"/>
        <v>0</v>
      </c>
      <c r="P138" s="73"/>
      <c r="Q138" s="73"/>
      <c r="R138" s="73"/>
      <c r="S138" s="73"/>
      <c r="T138" s="76">
        <f t="shared" si="122"/>
        <v>0</v>
      </c>
      <c r="U138" s="73"/>
      <c r="V138" s="73"/>
      <c r="W138" s="73"/>
      <c r="X138" s="73"/>
      <c r="Y138" s="75">
        <v>1</v>
      </c>
      <c r="Z138" s="73"/>
      <c r="AA138" s="73"/>
      <c r="AB138" s="73"/>
      <c r="AC138" s="73"/>
      <c r="AD138" s="77">
        <f t="shared" si="131"/>
        <v>0</v>
      </c>
      <c r="AE138" s="42">
        <v>3</v>
      </c>
      <c r="AF138" s="48">
        <f t="shared" si="125"/>
        <v>0</v>
      </c>
      <c r="AG138" s="48">
        <f t="shared" si="126"/>
        <v>0</v>
      </c>
      <c r="AH138" s="48">
        <f t="shared" si="127"/>
        <v>0</v>
      </c>
      <c r="AI138" s="93">
        <v>1</v>
      </c>
      <c r="AJ138" s="73">
        <f t="shared" si="129"/>
        <v>0</v>
      </c>
      <c r="AK138" s="73">
        <f t="shared" si="130"/>
        <v>0</v>
      </c>
      <c r="AL138" s="42"/>
    </row>
    <row r="139" spans="1:38" ht="15.75" customHeight="1" x14ac:dyDescent="0.25">
      <c r="A139" s="35">
        <v>7</v>
      </c>
      <c r="B139" s="47" t="str">
        <f t="shared" si="118"/>
        <v>Музыка</v>
      </c>
      <c r="C139" s="70" t="s">
        <v>202</v>
      </c>
      <c r="D139" s="91">
        <v>19</v>
      </c>
      <c r="E139" s="72">
        <f t="shared" si="119"/>
        <v>5.2631578947368418E-2</v>
      </c>
      <c r="F139" s="73"/>
      <c r="G139" s="73"/>
      <c r="H139" s="73"/>
      <c r="I139" s="73"/>
      <c r="J139" s="76">
        <f t="shared" si="120"/>
        <v>0</v>
      </c>
      <c r="K139" s="73"/>
      <c r="L139" s="73"/>
      <c r="M139" s="73"/>
      <c r="N139" s="73"/>
      <c r="O139" s="76">
        <f t="shared" si="121"/>
        <v>0</v>
      </c>
      <c r="P139" s="73"/>
      <c r="Q139" s="73"/>
      <c r="R139" s="73"/>
      <c r="S139" s="73"/>
      <c r="T139" s="76">
        <f t="shared" si="122"/>
        <v>0</v>
      </c>
      <c r="U139" s="73"/>
      <c r="V139" s="73"/>
      <c r="W139" s="73"/>
      <c r="X139" s="73"/>
      <c r="Y139" s="75">
        <v>1</v>
      </c>
      <c r="Z139" s="73"/>
      <c r="AA139" s="73"/>
      <c r="AB139" s="73"/>
      <c r="AC139" s="73"/>
      <c r="AD139" s="77">
        <f t="shared" si="131"/>
        <v>0</v>
      </c>
      <c r="AE139" s="42">
        <v>2</v>
      </c>
      <c r="AF139" s="48">
        <f t="shared" si="125"/>
        <v>0</v>
      </c>
      <c r="AG139" s="48">
        <f t="shared" si="126"/>
        <v>0</v>
      </c>
      <c r="AH139" s="48">
        <f t="shared" si="127"/>
        <v>0</v>
      </c>
      <c r="AI139" s="93">
        <v>1</v>
      </c>
      <c r="AJ139" s="73">
        <f t="shared" si="129"/>
        <v>0</v>
      </c>
      <c r="AK139" s="73">
        <f t="shared" si="130"/>
        <v>0</v>
      </c>
      <c r="AL139" s="42"/>
    </row>
    <row r="140" spans="1:38" ht="15.75" customHeight="1" x14ac:dyDescent="0.25">
      <c r="A140" s="35">
        <v>7</v>
      </c>
      <c r="B140" s="47" t="str">
        <f t="shared" si="118"/>
        <v>Обществознание</v>
      </c>
      <c r="C140" s="70" t="s">
        <v>202</v>
      </c>
      <c r="D140" s="91">
        <v>18</v>
      </c>
      <c r="E140" s="72">
        <f t="shared" si="119"/>
        <v>5.5555555555555552E-2</v>
      </c>
      <c r="F140" s="73"/>
      <c r="G140" s="73"/>
      <c r="H140" s="73"/>
      <c r="I140" s="73"/>
      <c r="J140" s="76">
        <f t="shared" si="120"/>
        <v>0</v>
      </c>
      <c r="K140" s="73"/>
      <c r="L140" s="73"/>
      <c r="M140" s="73"/>
      <c r="N140" s="73"/>
      <c r="O140" s="76">
        <f t="shared" si="121"/>
        <v>0</v>
      </c>
      <c r="P140" s="73"/>
      <c r="Q140" s="73"/>
      <c r="R140" s="73"/>
      <c r="S140" s="73"/>
      <c r="T140" s="76">
        <f t="shared" si="122"/>
        <v>0</v>
      </c>
      <c r="U140" s="73"/>
      <c r="V140" s="73"/>
      <c r="W140" s="74" t="s">
        <v>17</v>
      </c>
      <c r="X140" s="73"/>
      <c r="Y140" s="76">
        <f t="shared" ref="Y140:Y144" si="133">COUNTA(U140:X140)</f>
        <v>1</v>
      </c>
      <c r="Z140" s="73"/>
      <c r="AA140" s="73"/>
      <c r="AB140" s="73"/>
      <c r="AC140" s="74"/>
      <c r="AD140" s="77">
        <f t="shared" si="131"/>
        <v>0</v>
      </c>
      <c r="AE140" s="42">
        <v>2</v>
      </c>
      <c r="AF140" s="48">
        <f t="shared" si="125"/>
        <v>1</v>
      </c>
      <c r="AG140" s="48">
        <f t="shared" si="126"/>
        <v>0</v>
      </c>
      <c r="AH140" s="48">
        <f t="shared" si="127"/>
        <v>0</v>
      </c>
      <c r="AI140" s="48">
        <f>COUNTIF(F140:AD140,$I$1)</f>
        <v>0</v>
      </c>
      <c r="AJ140" s="73">
        <f t="shared" si="129"/>
        <v>0</v>
      </c>
      <c r="AK140" s="73">
        <f t="shared" si="130"/>
        <v>0</v>
      </c>
      <c r="AL140" s="42"/>
    </row>
    <row r="141" spans="1:38" ht="15.75" customHeight="1" x14ac:dyDescent="0.25">
      <c r="A141" s="35">
        <v>7</v>
      </c>
      <c r="B141" s="47" t="str">
        <f t="shared" si="118"/>
        <v>Физика</v>
      </c>
      <c r="C141" s="70" t="s">
        <v>202</v>
      </c>
      <c r="D141" s="91">
        <v>36</v>
      </c>
      <c r="E141" s="72">
        <f t="shared" si="119"/>
        <v>8.3333333333333329E-2</v>
      </c>
      <c r="F141" s="73"/>
      <c r="G141" s="73"/>
      <c r="H141" s="73"/>
      <c r="I141" s="73"/>
      <c r="J141" s="76">
        <f t="shared" si="120"/>
        <v>0</v>
      </c>
      <c r="K141" s="73"/>
      <c r="L141" s="73"/>
      <c r="M141" s="73"/>
      <c r="N141" s="73"/>
      <c r="O141" s="76">
        <f t="shared" si="121"/>
        <v>0</v>
      </c>
      <c r="P141" s="73"/>
      <c r="Q141" s="73"/>
      <c r="R141" s="73"/>
      <c r="S141" s="73"/>
      <c r="T141" s="75">
        <v>1</v>
      </c>
      <c r="U141" s="73"/>
      <c r="V141" s="73"/>
      <c r="W141" s="74" t="s">
        <v>17</v>
      </c>
      <c r="X141" s="73"/>
      <c r="Y141" s="76">
        <f t="shared" si="133"/>
        <v>1</v>
      </c>
      <c r="Z141" s="73"/>
      <c r="AA141" s="73"/>
      <c r="AB141" s="73"/>
      <c r="AC141" s="73"/>
      <c r="AD141" s="92">
        <v>1</v>
      </c>
      <c r="AE141" s="42">
        <v>2</v>
      </c>
      <c r="AF141" s="48">
        <f t="shared" si="125"/>
        <v>1</v>
      </c>
      <c r="AG141" s="48">
        <f t="shared" si="126"/>
        <v>0</v>
      </c>
      <c r="AH141" s="48">
        <f t="shared" si="127"/>
        <v>0</v>
      </c>
      <c r="AI141" s="93">
        <v>2</v>
      </c>
      <c r="AJ141" s="73">
        <f t="shared" si="129"/>
        <v>0</v>
      </c>
      <c r="AK141" s="73">
        <f t="shared" si="130"/>
        <v>0</v>
      </c>
      <c r="AL141" s="42"/>
    </row>
    <row r="142" spans="1:38" ht="15.75" customHeight="1" x14ac:dyDescent="0.25">
      <c r="A142" s="35">
        <v>7</v>
      </c>
      <c r="B142" s="47" t="str">
        <f t="shared" si="118"/>
        <v>Химия</v>
      </c>
      <c r="C142" s="70" t="s">
        <v>202</v>
      </c>
      <c r="D142" s="91">
        <v>35</v>
      </c>
      <c r="E142" s="72">
        <f t="shared" si="119"/>
        <v>8.5714285714285715E-2</v>
      </c>
      <c r="F142" s="73"/>
      <c r="G142" s="73"/>
      <c r="H142" s="73"/>
      <c r="I142" s="74" t="s">
        <v>19</v>
      </c>
      <c r="J142" s="76">
        <f t="shared" si="120"/>
        <v>1</v>
      </c>
      <c r="K142" s="73"/>
      <c r="L142" s="73"/>
      <c r="M142" s="73"/>
      <c r="N142" s="73"/>
      <c r="O142" s="76">
        <f t="shared" si="121"/>
        <v>0</v>
      </c>
      <c r="P142" s="74"/>
      <c r="Q142" s="73"/>
      <c r="R142" s="73"/>
      <c r="S142" s="73"/>
      <c r="T142" s="76">
        <f t="shared" ref="T142:T144" si="134">COUNTA(P142:S142)</f>
        <v>0</v>
      </c>
      <c r="U142" s="73"/>
      <c r="V142" s="73"/>
      <c r="W142" s="74" t="s">
        <v>17</v>
      </c>
      <c r="X142" s="73"/>
      <c r="Y142" s="76">
        <f t="shared" si="133"/>
        <v>1</v>
      </c>
      <c r="Z142" s="73"/>
      <c r="AA142" s="73"/>
      <c r="AB142" s="74" t="s">
        <v>19</v>
      </c>
      <c r="AC142" s="73"/>
      <c r="AD142" s="77">
        <f t="shared" ref="AD142:AD143" si="135">COUNTA(Z142:AC142)</f>
        <v>1</v>
      </c>
      <c r="AE142" s="42">
        <v>2</v>
      </c>
      <c r="AF142" s="48">
        <f t="shared" si="125"/>
        <v>1</v>
      </c>
      <c r="AG142" s="48">
        <f t="shared" si="126"/>
        <v>0</v>
      </c>
      <c r="AH142" s="48">
        <f t="shared" si="127"/>
        <v>0</v>
      </c>
      <c r="AI142" s="48">
        <f t="shared" ref="AI142:AI143" si="136">COUNTIF(F142:AD142,$I$1)</f>
        <v>2</v>
      </c>
      <c r="AJ142" s="73">
        <f t="shared" si="129"/>
        <v>0</v>
      </c>
      <c r="AK142" s="73">
        <f t="shared" si="130"/>
        <v>0</v>
      </c>
      <c r="AL142" s="42"/>
    </row>
    <row r="143" spans="1:38" ht="15.75" customHeight="1" x14ac:dyDescent="0.25">
      <c r="A143" s="35">
        <v>7</v>
      </c>
      <c r="B143" s="47" t="str">
        <f t="shared" si="118"/>
        <v>ОБЖ</v>
      </c>
      <c r="C143" s="70" t="s">
        <v>202</v>
      </c>
      <c r="D143" s="91">
        <v>18</v>
      </c>
      <c r="E143" s="72">
        <f t="shared" si="119"/>
        <v>0</v>
      </c>
      <c r="F143" s="73"/>
      <c r="G143" s="73"/>
      <c r="H143" s="73"/>
      <c r="I143" s="73"/>
      <c r="J143" s="76">
        <f t="shared" si="120"/>
        <v>0</v>
      </c>
      <c r="K143" s="73"/>
      <c r="L143" s="73"/>
      <c r="M143" s="73"/>
      <c r="N143" s="73"/>
      <c r="O143" s="76">
        <f t="shared" si="121"/>
        <v>0</v>
      </c>
      <c r="P143" s="73"/>
      <c r="Q143" s="73"/>
      <c r="R143" s="73"/>
      <c r="S143" s="73"/>
      <c r="T143" s="76">
        <f t="shared" si="134"/>
        <v>0</v>
      </c>
      <c r="U143" s="73"/>
      <c r="V143" s="73"/>
      <c r="W143" s="73"/>
      <c r="X143" s="73"/>
      <c r="Y143" s="76">
        <f t="shared" si="133"/>
        <v>0</v>
      </c>
      <c r="Z143" s="73"/>
      <c r="AA143" s="73"/>
      <c r="AB143" s="73"/>
      <c r="AC143" s="73"/>
      <c r="AD143" s="77">
        <f t="shared" si="135"/>
        <v>0</v>
      </c>
      <c r="AE143" s="42">
        <v>2</v>
      </c>
      <c r="AF143" s="48">
        <f t="shared" si="125"/>
        <v>0</v>
      </c>
      <c r="AG143" s="48">
        <f t="shared" si="126"/>
        <v>0</v>
      </c>
      <c r="AH143" s="48">
        <f t="shared" si="127"/>
        <v>0</v>
      </c>
      <c r="AI143" s="48">
        <f t="shared" si="136"/>
        <v>0</v>
      </c>
      <c r="AJ143" s="73">
        <f t="shared" si="129"/>
        <v>0</v>
      </c>
      <c r="AK143" s="73">
        <f t="shared" si="130"/>
        <v>0</v>
      </c>
      <c r="AL143" s="42"/>
    </row>
    <row r="144" spans="1:38" ht="15.75" customHeight="1" x14ac:dyDescent="0.25">
      <c r="A144" s="35">
        <v>7</v>
      </c>
      <c r="B144" s="47" t="str">
        <f t="shared" si="118"/>
        <v>Изобразительное искусство</v>
      </c>
      <c r="C144" s="70" t="s">
        <v>202</v>
      </c>
      <c r="D144" s="91">
        <v>19</v>
      </c>
      <c r="E144" s="72">
        <f t="shared" si="119"/>
        <v>5.2631578947368418E-2</v>
      </c>
      <c r="F144" s="73"/>
      <c r="G144" s="73"/>
      <c r="H144" s="73"/>
      <c r="I144" s="73"/>
      <c r="J144" s="76">
        <f t="shared" si="120"/>
        <v>0</v>
      </c>
      <c r="K144" s="73"/>
      <c r="L144" s="73"/>
      <c r="M144" s="73"/>
      <c r="N144" s="73"/>
      <c r="O144" s="76">
        <f t="shared" si="121"/>
        <v>0</v>
      </c>
      <c r="P144" s="73"/>
      <c r="Q144" s="73"/>
      <c r="R144" s="73"/>
      <c r="S144" s="73"/>
      <c r="T144" s="76">
        <f t="shared" si="134"/>
        <v>0</v>
      </c>
      <c r="U144" s="73"/>
      <c r="V144" s="73"/>
      <c r="W144" s="73"/>
      <c r="X144" s="73"/>
      <c r="Y144" s="76">
        <f t="shared" si="133"/>
        <v>0</v>
      </c>
      <c r="Z144" s="73"/>
      <c r="AA144" s="73"/>
      <c r="AB144" s="73"/>
      <c r="AC144" s="73"/>
      <c r="AD144" s="92">
        <v>1</v>
      </c>
      <c r="AE144" s="42">
        <v>2</v>
      </c>
      <c r="AF144" s="48">
        <f t="shared" si="125"/>
        <v>0</v>
      </c>
      <c r="AG144" s="48">
        <f t="shared" si="126"/>
        <v>0</v>
      </c>
      <c r="AH144" s="48">
        <f t="shared" si="127"/>
        <v>0</v>
      </c>
      <c r="AI144" s="93">
        <v>1</v>
      </c>
      <c r="AJ144" s="73">
        <f t="shared" si="129"/>
        <v>0</v>
      </c>
      <c r="AK144" s="73">
        <f t="shared" si="130"/>
        <v>0</v>
      </c>
      <c r="AL144" s="42"/>
    </row>
    <row r="145" spans="1:38" ht="15.75" customHeight="1" x14ac:dyDescent="0.25">
      <c r="A145" s="35">
        <v>7</v>
      </c>
      <c r="B145" s="83"/>
      <c r="C145" s="84"/>
      <c r="D145" s="85"/>
      <c r="E145" s="86"/>
      <c r="F145" s="87"/>
      <c r="G145" s="87"/>
      <c r="H145" s="87"/>
      <c r="I145" s="87"/>
      <c r="J145" s="87">
        <f>SUM(J127:J144)</f>
        <v>4</v>
      </c>
      <c r="K145" s="87"/>
      <c r="L145" s="87"/>
      <c r="M145" s="87"/>
      <c r="N145" s="87"/>
      <c r="O145" s="87">
        <f>SUM(O127:O144)</f>
        <v>2</v>
      </c>
      <c r="P145" s="87"/>
      <c r="Q145" s="87"/>
      <c r="R145" s="87"/>
      <c r="S145" s="87"/>
      <c r="T145" s="87">
        <f>SUM(T127:T144)</f>
        <v>4</v>
      </c>
      <c r="U145" s="87"/>
      <c r="V145" s="87"/>
      <c r="W145" s="87"/>
      <c r="X145" s="87"/>
      <c r="Y145" s="87">
        <f>SUM(Y127:Y144)</f>
        <v>13</v>
      </c>
      <c r="Z145" s="87"/>
      <c r="AA145" s="87"/>
      <c r="AB145" s="87"/>
      <c r="AC145" s="87"/>
      <c r="AD145" s="87">
        <f>SUM(AD127:AD144)</f>
        <v>9</v>
      </c>
      <c r="AE145" s="42">
        <v>3</v>
      </c>
      <c r="AF145" s="88">
        <f t="shared" ref="AF145:AK145" si="137">SUM(AF127:AF144)</f>
        <v>8</v>
      </c>
      <c r="AG145" s="88">
        <f t="shared" si="137"/>
        <v>0</v>
      </c>
      <c r="AH145" s="88">
        <f t="shared" si="137"/>
        <v>1</v>
      </c>
      <c r="AI145" s="89">
        <f t="shared" si="137"/>
        <v>16</v>
      </c>
      <c r="AJ145" s="88">
        <f t="shared" si="137"/>
        <v>7</v>
      </c>
      <c r="AK145" s="88">
        <f t="shared" si="137"/>
        <v>0</v>
      </c>
      <c r="AL145" s="42"/>
    </row>
    <row r="146" spans="1:38" ht="15.75" customHeight="1" x14ac:dyDescent="0.25">
      <c r="A146" s="35">
        <v>8</v>
      </c>
      <c r="B146" s="149" t="s">
        <v>90</v>
      </c>
      <c r="C146" s="150"/>
      <c r="D146" s="65"/>
      <c r="E146" s="66"/>
      <c r="F146" s="151"/>
      <c r="G146" s="138"/>
      <c r="H146" s="138"/>
      <c r="I146" s="138"/>
      <c r="J146" s="138"/>
      <c r="K146" s="138"/>
      <c r="L146" s="138"/>
      <c r="M146" s="138"/>
      <c r="N146" s="138"/>
      <c r="O146" s="138"/>
      <c r="P146" s="138"/>
      <c r="Q146" s="138"/>
      <c r="R146" s="138"/>
      <c r="S146" s="138"/>
      <c r="T146" s="138"/>
      <c r="U146" s="138"/>
      <c r="V146" s="138"/>
      <c r="W146" s="138"/>
      <c r="X146" s="138"/>
      <c r="Y146" s="138"/>
      <c r="Z146" s="138"/>
      <c r="AA146" s="138"/>
      <c r="AB146" s="138"/>
      <c r="AC146" s="138"/>
      <c r="AD146" s="138"/>
      <c r="AE146" s="42">
        <v>3</v>
      </c>
      <c r="AF146" s="68"/>
      <c r="AG146" s="68"/>
      <c r="AH146" s="68"/>
      <c r="AI146" s="68"/>
      <c r="AJ146" s="49"/>
      <c r="AK146" s="49"/>
      <c r="AL146" s="42"/>
    </row>
    <row r="147" spans="1:38" ht="15.75" customHeight="1" x14ac:dyDescent="0.25">
      <c r="A147" s="35">
        <v>8</v>
      </c>
      <c r="B147" s="47" t="str">
        <f t="shared" ref="B147:B164" si="138">B127</f>
        <v>Русский язык</v>
      </c>
      <c r="C147" s="70" t="s">
        <v>203</v>
      </c>
      <c r="D147" s="90">
        <v>54</v>
      </c>
      <c r="E147" s="72">
        <f t="shared" ref="E147:E163" si="139">(J147+O147+T147+Y147+AD147)/D147</f>
        <v>1.8518518518518517E-2</v>
      </c>
      <c r="F147" s="73"/>
      <c r="G147" s="73"/>
      <c r="H147" s="73"/>
      <c r="I147" s="73"/>
      <c r="J147" s="76">
        <f t="shared" ref="J147:J164" si="140">COUNTA(F147:I147)</f>
        <v>0</v>
      </c>
      <c r="K147" s="73"/>
      <c r="L147" s="73"/>
      <c r="M147" s="73"/>
      <c r="N147" s="73"/>
      <c r="O147" s="76">
        <f t="shared" ref="O147:O164" si="141">COUNTA(K147:N147)</f>
        <v>0</v>
      </c>
      <c r="P147" s="73"/>
      <c r="Q147" s="73"/>
      <c r="R147" s="73"/>
      <c r="S147" s="73"/>
      <c r="T147" s="76">
        <f t="shared" ref="T147:T160" si="142">COUNTA(P147:S147)</f>
        <v>0</v>
      </c>
      <c r="U147" s="73"/>
      <c r="V147" s="73"/>
      <c r="W147" s="73"/>
      <c r="X147" s="74" t="s">
        <v>17</v>
      </c>
      <c r="Y147" s="76">
        <f t="shared" ref="Y147:Y158" si="143">COUNTA(U147:X147)</f>
        <v>1</v>
      </c>
      <c r="Z147" s="73"/>
      <c r="AA147" s="73"/>
      <c r="AB147" s="73"/>
      <c r="AC147" s="73"/>
      <c r="AD147" s="77">
        <f t="shared" ref="AD147:AD153" si="144">COUNTA(Z147:AC147)</f>
        <v>0</v>
      </c>
      <c r="AE147" s="42">
        <v>3</v>
      </c>
      <c r="AF147" s="48">
        <f t="shared" ref="AF147:AF164" si="145">COUNTIF(F147:AD147,$F$1)</f>
        <v>1</v>
      </c>
      <c r="AG147" s="48">
        <f t="shared" ref="AG147:AG164" si="146">COUNTIF(F147:AE147,$G$1)</f>
        <v>0</v>
      </c>
      <c r="AH147" s="48">
        <f t="shared" ref="AH147:AH164" si="147">COUNTIF(F147:AD147,$H$1)</f>
        <v>0</v>
      </c>
      <c r="AI147" s="48">
        <f t="shared" ref="AI147:AI153" si="148">COUNTIF(F147:AD147,$I$1)</f>
        <v>0</v>
      </c>
      <c r="AJ147" s="73">
        <f t="shared" ref="AJ147:AJ164" si="149">IF($J$1&gt;0,COUNTIF(F147:AD147,$J$1),0)</f>
        <v>0</v>
      </c>
      <c r="AK147" s="73">
        <f t="shared" ref="AK147:AK164" si="150">IF($K$1&gt;0,COUNTIF(F147:AD147,$K$1),0)</f>
        <v>0</v>
      </c>
      <c r="AL147" s="42"/>
    </row>
    <row r="148" spans="1:38" ht="15.75" customHeight="1" x14ac:dyDescent="0.25">
      <c r="A148" s="35">
        <v>8</v>
      </c>
      <c r="B148" s="47" t="str">
        <f t="shared" si="138"/>
        <v>Литература</v>
      </c>
      <c r="C148" s="70" t="s">
        <v>203</v>
      </c>
      <c r="D148" s="91">
        <v>36</v>
      </c>
      <c r="E148" s="72">
        <f t="shared" si="139"/>
        <v>0</v>
      </c>
      <c r="F148" s="73"/>
      <c r="G148" s="73"/>
      <c r="H148" s="73"/>
      <c r="I148" s="73"/>
      <c r="J148" s="76">
        <f t="shared" si="140"/>
        <v>0</v>
      </c>
      <c r="K148" s="73"/>
      <c r="L148" s="73"/>
      <c r="M148" s="73"/>
      <c r="N148" s="73"/>
      <c r="O148" s="76">
        <f t="shared" si="141"/>
        <v>0</v>
      </c>
      <c r="P148" s="73"/>
      <c r="Q148" s="73"/>
      <c r="R148" s="73"/>
      <c r="S148" s="73"/>
      <c r="T148" s="76">
        <f t="shared" si="142"/>
        <v>0</v>
      </c>
      <c r="U148" s="73"/>
      <c r="V148" s="73"/>
      <c r="W148" s="73"/>
      <c r="X148" s="73"/>
      <c r="Y148" s="76">
        <f t="shared" si="143"/>
        <v>0</v>
      </c>
      <c r="Z148" s="73"/>
      <c r="AA148" s="73"/>
      <c r="AB148" s="73"/>
      <c r="AC148" s="73"/>
      <c r="AD148" s="77">
        <f t="shared" si="144"/>
        <v>0</v>
      </c>
      <c r="AE148" s="42">
        <v>3</v>
      </c>
      <c r="AF148" s="48">
        <f t="shared" si="145"/>
        <v>0</v>
      </c>
      <c r="AG148" s="48">
        <f t="shared" si="146"/>
        <v>0</v>
      </c>
      <c r="AH148" s="48">
        <f t="shared" si="147"/>
        <v>0</v>
      </c>
      <c r="AI148" s="48">
        <f t="shared" si="148"/>
        <v>0</v>
      </c>
      <c r="AJ148" s="73">
        <f t="shared" si="149"/>
        <v>0</v>
      </c>
      <c r="AK148" s="73">
        <f t="shared" si="150"/>
        <v>0</v>
      </c>
      <c r="AL148" s="42"/>
    </row>
    <row r="149" spans="1:38" ht="15.75" customHeight="1" x14ac:dyDescent="0.25">
      <c r="A149" s="35">
        <v>8</v>
      </c>
      <c r="B149" s="47" t="str">
        <f t="shared" si="138"/>
        <v>Иностранный язык</v>
      </c>
      <c r="C149" s="70" t="s">
        <v>203</v>
      </c>
      <c r="D149" s="91">
        <v>54</v>
      </c>
      <c r="E149" s="72">
        <f t="shared" si="139"/>
        <v>9.2592592592592587E-2</v>
      </c>
      <c r="F149" s="73"/>
      <c r="G149" s="73" t="s">
        <v>19</v>
      </c>
      <c r="H149" s="73"/>
      <c r="I149" s="73"/>
      <c r="J149" s="76">
        <f t="shared" si="140"/>
        <v>1</v>
      </c>
      <c r="K149" s="73"/>
      <c r="L149" s="73"/>
      <c r="M149" s="73" t="s">
        <v>19</v>
      </c>
      <c r="N149" s="73"/>
      <c r="O149" s="76">
        <f t="shared" si="141"/>
        <v>1</v>
      </c>
      <c r="P149" s="73"/>
      <c r="Q149" s="73"/>
      <c r="R149" s="73" t="s">
        <v>19</v>
      </c>
      <c r="S149" s="73"/>
      <c r="T149" s="76">
        <f t="shared" si="142"/>
        <v>1</v>
      </c>
      <c r="U149" s="73"/>
      <c r="V149" s="73"/>
      <c r="W149" s="73" t="s">
        <v>19</v>
      </c>
      <c r="X149" s="73"/>
      <c r="Y149" s="76">
        <f t="shared" si="143"/>
        <v>1</v>
      </c>
      <c r="Z149" s="73"/>
      <c r="AA149" s="73"/>
      <c r="AB149" s="73" t="s">
        <v>19</v>
      </c>
      <c r="AC149" s="73"/>
      <c r="AD149" s="77">
        <f t="shared" si="144"/>
        <v>1</v>
      </c>
      <c r="AE149" s="42">
        <v>3</v>
      </c>
      <c r="AF149" s="48">
        <f t="shared" si="145"/>
        <v>0</v>
      </c>
      <c r="AG149" s="48">
        <f t="shared" si="146"/>
        <v>0</v>
      </c>
      <c r="AH149" s="48">
        <f t="shared" si="147"/>
        <v>0</v>
      </c>
      <c r="AI149" s="48">
        <f t="shared" si="148"/>
        <v>5</v>
      </c>
      <c r="AJ149" s="73">
        <f t="shared" si="149"/>
        <v>0</v>
      </c>
      <c r="AK149" s="73">
        <f t="shared" si="150"/>
        <v>0</v>
      </c>
      <c r="AL149" s="42"/>
    </row>
    <row r="150" spans="1:38" ht="15.75" customHeight="1" x14ac:dyDescent="0.25">
      <c r="A150" s="35">
        <v>8</v>
      </c>
      <c r="B150" s="47" t="str">
        <f t="shared" si="138"/>
        <v>Алгебра</v>
      </c>
      <c r="C150" s="70" t="s">
        <v>203</v>
      </c>
      <c r="D150" s="91">
        <v>54</v>
      </c>
      <c r="E150" s="72">
        <f t="shared" si="139"/>
        <v>9.2592592592592587E-2</v>
      </c>
      <c r="F150" s="73"/>
      <c r="G150" s="73"/>
      <c r="H150" s="74" t="s">
        <v>20</v>
      </c>
      <c r="I150" s="73"/>
      <c r="J150" s="76">
        <f t="shared" si="140"/>
        <v>1</v>
      </c>
      <c r="K150" s="73"/>
      <c r="L150" s="73"/>
      <c r="M150" s="74" t="s">
        <v>20</v>
      </c>
      <c r="N150" s="73"/>
      <c r="O150" s="76">
        <f t="shared" si="141"/>
        <v>1</v>
      </c>
      <c r="P150" s="73"/>
      <c r="Q150" s="73"/>
      <c r="R150" s="74" t="s">
        <v>20</v>
      </c>
      <c r="S150" s="73"/>
      <c r="T150" s="76">
        <f t="shared" si="142"/>
        <v>1</v>
      </c>
      <c r="U150" s="73"/>
      <c r="V150" s="74"/>
      <c r="W150" s="73"/>
      <c r="X150" s="74" t="s">
        <v>17</v>
      </c>
      <c r="Y150" s="76">
        <f t="shared" si="143"/>
        <v>1</v>
      </c>
      <c r="Z150" s="74" t="s">
        <v>15</v>
      </c>
      <c r="AA150" s="73"/>
      <c r="AB150" s="73"/>
      <c r="AC150" s="74"/>
      <c r="AD150" s="77">
        <f t="shared" si="144"/>
        <v>1</v>
      </c>
      <c r="AE150" s="42">
        <v>3</v>
      </c>
      <c r="AF150" s="48">
        <f t="shared" si="145"/>
        <v>1</v>
      </c>
      <c r="AG150" s="48">
        <f t="shared" si="146"/>
        <v>0</v>
      </c>
      <c r="AH150" s="48">
        <f t="shared" si="147"/>
        <v>1</v>
      </c>
      <c r="AI150" s="48">
        <f t="shared" si="148"/>
        <v>0</v>
      </c>
      <c r="AJ150" s="73">
        <f t="shared" si="149"/>
        <v>3</v>
      </c>
      <c r="AK150" s="73">
        <f t="shared" si="150"/>
        <v>0</v>
      </c>
      <c r="AL150" s="42"/>
    </row>
    <row r="151" spans="1:38" ht="15.75" customHeight="1" x14ac:dyDescent="0.25">
      <c r="A151" s="35">
        <v>8</v>
      </c>
      <c r="B151" s="47" t="str">
        <f t="shared" si="138"/>
        <v>Геометрия</v>
      </c>
      <c r="C151" s="70" t="s">
        <v>203</v>
      </c>
      <c r="D151" s="91">
        <v>36</v>
      </c>
      <c r="E151" s="72">
        <f t="shared" si="139"/>
        <v>8.3333333333333329E-2</v>
      </c>
      <c r="F151" s="74" t="s">
        <v>20</v>
      </c>
      <c r="G151" s="73"/>
      <c r="H151" s="73"/>
      <c r="I151" s="73"/>
      <c r="J151" s="76">
        <f t="shared" si="140"/>
        <v>1</v>
      </c>
      <c r="K151" s="73"/>
      <c r="L151" s="74"/>
      <c r="M151" s="73"/>
      <c r="N151" s="73"/>
      <c r="O151" s="76">
        <f t="shared" si="141"/>
        <v>0</v>
      </c>
      <c r="P151" s="73"/>
      <c r="Q151" s="73"/>
      <c r="R151" s="74" t="s">
        <v>20</v>
      </c>
      <c r="S151" s="73"/>
      <c r="T151" s="76">
        <f t="shared" si="142"/>
        <v>1</v>
      </c>
      <c r="U151" s="73"/>
      <c r="V151" s="73"/>
      <c r="W151" s="73"/>
      <c r="X151" s="73"/>
      <c r="Y151" s="76">
        <f t="shared" si="143"/>
        <v>0</v>
      </c>
      <c r="Z151" s="73"/>
      <c r="AA151" s="74"/>
      <c r="AB151" s="73"/>
      <c r="AC151" s="74" t="s">
        <v>20</v>
      </c>
      <c r="AD151" s="77">
        <f t="shared" si="144"/>
        <v>1</v>
      </c>
      <c r="AE151" s="42">
        <v>3</v>
      </c>
      <c r="AF151" s="48">
        <f t="shared" si="145"/>
        <v>0</v>
      </c>
      <c r="AG151" s="48">
        <f t="shared" si="146"/>
        <v>0</v>
      </c>
      <c r="AH151" s="48">
        <f t="shared" si="147"/>
        <v>0</v>
      </c>
      <c r="AI151" s="48">
        <f t="shared" si="148"/>
        <v>0</v>
      </c>
      <c r="AJ151" s="73">
        <f t="shared" si="149"/>
        <v>3</v>
      </c>
      <c r="AK151" s="73">
        <f t="shared" si="150"/>
        <v>0</v>
      </c>
      <c r="AL151" s="42"/>
    </row>
    <row r="152" spans="1:38" ht="15.75" customHeight="1" x14ac:dyDescent="0.25">
      <c r="A152" s="35">
        <v>8</v>
      </c>
      <c r="B152" s="47" t="str">
        <f t="shared" si="138"/>
        <v>Вероятность и статистика</v>
      </c>
      <c r="C152" s="70" t="s">
        <v>203</v>
      </c>
      <c r="D152" s="91">
        <v>18</v>
      </c>
      <c r="E152" s="72">
        <f t="shared" si="139"/>
        <v>5.5555555555555552E-2</v>
      </c>
      <c r="F152" s="73"/>
      <c r="G152" s="73"/>
      <c r="H152" s="73"/>
      <c r="I152" s="73"/>
      <c r="J152" s="76">
        <f t="shared" si="140"/>
        <v>0</v>
      </c>
      <c r="K152" s="73"/>
      <c r="L152" s="73"/>
      <c r="M152" s="73"/>
      <c r="N152" s="73"/>
      <c r="O152" s="76">
        <f t="shared" si="141"/>
        <v>0</v>
      </c>
      <c r="P152" s="73"/>
      <c r="Q152" s="73"/>
      <c r="R152" s="73"/>
      <c r="S152" s="73"/>
      <c r="T152" s="76">
        <f t="shared" si="142"/>
        <v>0</v>
      </c>
      <c r="U152" s="73"/>
      <c r="V152" s="73"/>
      <c r="W152" s="73"/>
      <c r="X152" s="73"/>
      <c r="Y152" s="76">
        <f t="shared" si="143"/>
        <v>0</v>
      </c>
      <c r="Z152" s="73"/>
      <c r="AA152" s="74" t="s">
        <v>20</v>
      </c>
      <c r="AB152" s="73"/>
      <c r="AC152" s="73"/>
      <c r="AD152" s="77">
        <f t="shared" si="144"/>
        <v>1</v>
      </c>
      <c r="AE152" s="42">
        <v>3</v>
      </c>
      <c r="AF152" s="48">
        <f t="shared" si="145"/>
        <v>0</v>
      </c>
      <c r="AG152" s="48">
        <f t="shared" si="146"/>
        <v>0</v>
      </c>
      <c r="AH152" s="48">
        <f t="shared" si="147"/>
        <v>0</v>
      </c>
      <c r="AI152" s="48">
        <f t="shared" si="148"/>
        <v>0</v>
      </c>
      <c r="AJ152" s="73">
        <f t="shared" si="149"/>
        <v>1</v>
      </c>
      <c r="AK152" s="73">
        <f t="shared" si="150"/>
        <v>0</v>
      </c>
      <c r="AL152" s="42"/>
    </row>
    <row r="153" spans="1:38" ht="15.75" customHeight="1" x14ac:dyDescent="0.25">
      <c r="A153" s="35">
        <v>8</v>
      </c>
      <c r="B153" s="47" t="str">
        <f t="shared" si="138"/>
        <v>История</v>
      </c>
      <c r="C153" s="70" t="s">
        <v>203</v>
      </c>
      <c r="D153" s="91">
        <v>36</v>
      </c>
      <c r="E153" s="72">
        <f t="shared" si="139"/>
        <v>5.5555555555555552E-2</v>
      </c>
      <c r="F153" s="73"/>
      <c r="G153" s="73"/>
      <c r="H153" s="73"/>
      <c r="I153" s="73"/>
      <c r="J153" s="76">
        <f t="shared" si="140"/>
        <v>0</v>
      </c>
      <c r="K153" s="73"/>
      <c r="L153" s="73"/>
      <c r="M153" s="73"/>
      <c r="N153" s="73"/>
      <c r="O153" s="76">
        <f t="shared" si="141"/>
        <v>0</v>
      </c>
      <c r="P153" s="73"/>
      <c r="Q153" s="73"/>
      <c r="R153" s="73"/>
      <c r="S153" s="73"/>
      <c r="T153" s="76">
        <f t="shared" si="142"/>
        <v>0</v>
      </c>
      <c r="U153" s="73"/>
      <c r="V153" s="73"/>
      <c r="W153" s="74" t="s">
        <v>17</v>
      </c>
      <c r="X153" s="73"/>
      <c r="Y153" s="76">
        <f t="shared" si="143"/>
        <v>1</v>
      </c>
      <c r="Z153" s="73"/>
      <c r="AA153" s="73"/>
      <c r="AB153" s="73"/>
      <c r="AC153" s="74" t="s">
        <v>19</v>
      </c>
      <c r="AD153" s="77">
        <f t="shared" si="144"/>
        <v>1</v>
      </c>
      <c r="AE153" s="42">
        <v>3</v>
      </c>
      <c r="AF153" s="48">
        <f t="shared" si="145"/>
        <v>1</v>
      </c>
      <c r="AG153" s="48">
        <f t="shared" si="146"/>
        <v>0</v>
      </c>
      <c r="AH153" s="48">
        <f t="shared" si="147"/>
        <v>0</v>
      </c>
      <c r="AI153" s="48">
        <f t="shared" si="148"/>
        <v>1</v>
      </c>
      <c r="AJ153" s="73">
        <f t="shared" si="149"/>
        <v>0</v>
      </c>
      <c r="AK153" s="73">
        <f t="shared" si="150"/>
        <v>0</v>
      </c>
      <c r="AL153" s="42"/>
    </row>
    <row r="154" spans="1:38" ht="15.75" customHeight="1" x14ac:dyDescent="0.25">
      <c r="A154" s="35">
        <v>8</v>
      </c>
      <c r="B154" s="47" t="str">
        <f t="shared" si="138"/>
        <v>География</v>
      </c>
      <c r="C154" s="70" t="s">
        <v>203</v>
      </c>
      <c r="D154" s="91">
        <v>36</v>
      </c>
      <c r="E154" s="72">
        <f t="shared" si="139"/>
        <v>5.5555555555555552E-2</v>
      </c>
      <c r="F154" s="73"/>
      <c r="G154" s="73"/>
      <c r="H154" s="73"/>
      <c r="I154" s="73"/>
      <c r="J154" s="76">
        <f t="shared" si="140"/>
        <v>0</v>
      </c>
      <c r="K154" s="73"/>
      <c r="L154" s="73"/>
      <c r="M154" s="73"/>
      <c r="N154" s="73"/>
      <c r="O154" s="76">
        <f t="shared" si="141"/>
        <v>0</v>
      </c>
      <c r="P154" s="73"/>
      <c r="Q154" s="73"/>
      <c r="R154" s="73"/>
      <c r="S154" s="73"/>
      <c r="T154" s="76">
        <f t="shared" si="142"/>
        <v>0</v>
      </c>
      <c r="U154" s="73"/>
      <c r="V154" s="73"/>
      <c r="W154" s="74" t="s">
        <v>17</v>
      </c>
      <c r="X154" s="73"/>
      <c r="Y154" s="76">
        <f t="shared" si="143"/>
        <v>1</v>
      </c>
      <c r="Z154" s="73"/>
      <c r="AA154" s="73"/>
      <c r="AB154" s="73"/>
      <c r="AC154" s="73"/>
      <c r="AD154" s="92">
        <v>1</v>
      </c>
      <c r="AE154" s="42">
        <v>3</v>
      </c>
      <c r="AF154" s="48">
        <f t="shared" si="145"/>
        <v>1</v>
      </c>
      <c r="AG154" s="48">
        <f t="shared" si="146"/>
        <v>0</v>
      </c>
      <c r="AH154" s="48">
        <f t="shared" si="147"/>
        <v>0</v>
      </c>
      <c r="AI154" s="93">
        <v>1</v>
      </c>
      <c r="AJ154" s="73">
        <f t="shared" si="149"/>
        <v>0</v>
      </c>
      <c r="AK154" s="73">
        <f t="shared" si="150"/>
        <v>0</v>
      </c>
      <c r="AL154" s="42"/>
    </row>
    <row r="155" spans="1:38" ht="15.75" customHeight="1" x14ac:dyDescent="0.25">
      <c r="A155" s="35">
        <v>8</v>
      </c>
      <c r="B155" s="47" t="str">
        <f t="shared" si="138"/>
        <v>Биология</v>
      </c>
      <c r="C155" s="70" t="s">
        <v>203</v>
      </c>
      <c r="D155" s="91">
        <v>36</v>
      </c>
      <c r="E155" s="72">
        <f t="shared" si="139"/>
        <v>2.7777777777777776E-2</v>
      </c>
      <c r="F155" s="73"/>
      <c r="G155" s="73"/>
      <c r="H155" s="73"/>
      <c r="I155" s="73"/>
      <c r="J155" s="76">
        <f t="shared" si="140"/>
        <v>0</v>
      </c>
      <c r="K155" s="73"/>
      <c r="L155" s="73"/>
      <c r="M155" s="73"/>
      <c r="N155" s="73"/>
      <c r="O155" s="76">
        <f t="shared" si="141"/>
        <v>0</v>
      </c>
      <c r="P155" s="73"/>
      <c r="Q155" s="73"/>
      <c r="R155" s="73"/>
      <c r="S155" s="73"/>
      <c r="T155" s="76">
        <f t="shared" si="142"/>
        <v>0</v>
      </c>
      <c r="U155" s="73"/>
      <c r="V155" s="73"/>
      <c r="W155" s="74" t="s">
        <v>17</v>
      </c>
      <c r="X155" s="73"/>
      <c r="Y155" s="76">
        <f t="shared" si="143"/>
        <v>1</v>
      </c>
      <c r="Z155" s="73"/>
      <c r="AA155" s="73"/>
      <c r="AB155" s="73"/>
      <c r="AC155" s="73"/>
      <c r="AD155" s="77">
        <f t="shared" ref="AD155:AD160" si="151">COUNTA(Z155:AC155)</f>
        <v>0</v>
      </c>
      <c r="AE155" s="42">
        <v>3</v>
      </c>
      <c r="AF155" s="48">
        <f t="shared" si="145"/>
        <v>1</v>
      </c>
      <c r="AG155" s="48">
        <f t="shared" si="146"/>
        <v>0</v>
      </c>
      <c r="AH155" s="48">
        <f t="shared" si="147"/>
        <v>0</v>
      </c>
      <c r="AI155" s="48">
        <f t="shared" ref="AI155:AI158" si="152">COUNTIF(F155:AD155,$I$1)</f>
        <v>0</v>
      </c>
      <c r="AJ155" s="73">
        <f t="shared" si="149"/>
        <v>0</v>
      </c>
      <c r="AK155" s="73">
        <f t="shared" si="150"/>
        <v>0</v>
      </c>
      <c r="AL155" s="42"/>
    </row>
    <row r="156" spans="1:38" ht="15.75" customHeight="1" x14ac:dyDescent="0.25">
      <c r="A156" s="35">
        <v>8</v>
      </c>
      <c r="B156" s="47" t="str">
        <f t="shared" si="138"/>
        <v>Технология</v>
      </c>
      <c r="C156" s="70" t="s">
        <v>203</v>
      </c>
      <c r="D156" s="91">
        <v>18</v>
      </c>
      <c r="E156" s="72">
        <f t="shared" si="139"/>
        <v>5.5555555555555552E-2</v>
      </c>
      <c r="F156" s="73"/>
      <c r="G156" s="73"/>
      <c r="H156" s="73"/>
      <c r="I156" s="73"/>
      <c r="J156" s="76">
        <f t="shared" si="140"/>
        <v>0</v>
      </c>
      <c r="K156" s="73"/>
      <c r="L156" s="73"/>
      <c r="M156" s="73"/>
      <c r="N156" s="73"/>
      <c r="O156" s="76">
        <f t="shared" si="141"/>
        <v>0</v>
      </c>
      <c r="P156" s="73"/>
      <c r="Q156" s="73"/>
      <c r="R156" s="73"/>
      <c r="S156" s="73"/>
      <c r="T156" s="76">
        <f t="shared" si="142"/>
        <v>0</v>
      </c>
      <c r="U156" s="73"/>
      <c r="V156" s="73"/>
      <c r="W156" s="74" t="s">
        <v>19</v>
      </c>
      <c r="X156" s="73"/>
      <c r="Y156" s="76">
        <f t="shared" si="143"/>
        <v>1</v>
      </c>
      <c r="Z156" s="73"/>
      <c r="AA156" s="73"/>
      <c r="AB156" s="73"/>
      <c r="AC156" s="73"/>
      <c r="AD156" s="77">
        <f t="shared" si="151"/>
        <v>0</v>
      </c>
      <c r="AE156" s="42">
        <v>3</v>
      </c>
      <c r="AF156" s="48">
        <f t="shared" si="145"/>
        <v>0</v>
      </c>
      <c r="AG156" s="48">
        <f t="shared" si="146"/>
        <v>0</v>
      </c>
      <c r="AH156" s="48">
        <f t="shared" si="147"/>
        <v>0</v>
      </c>
      <c r="AI156" s="48">
        <f t="shared" si="152"/>
        <v>1</v>
      </c>
      <c r="AJ156" s="73">
        <f t="shared" si="149"/>
        <v>0</v>
      </c>
      <c r="AK156" s="73">
        <f t="shared" si="150"/>
        <v>0</v>
      </c>
      <c r="AL156" s="42"/>
    </row>
    <row r="157" spans="1:38" ht="15.75" customHeight="1" x14ac:dyDescent="0.25">
      <c r="A157" s="35">
        <v>8</v>
      </c>
      <c r="B157" s="47" t="str">
        <f t="shared" si="138"/>
        <v>Физическая культура</v>
      </c>
      <c r="C157" s="70" t="s">
        <v>203</v>
      </c>
      <c r="D157" s="91">
        <v>38</v>
      </c>
      <c r="E157" s="72">
        <f t="shared" si="139"/>
        <v>2.6315789473684209E-2</v>
      </c>
      <c r="F157" s="73"/>
      <c r="G157" s="73"/>
      <c r="H157" s="73"/>
      <c r="I157" s="73"/>
      <c r="J157" s="76">
        <f t="shared" si="140"/>
        <v>0</v>
      </c>
      <c r="K157" s="73"/>
      <c r="L157" s="73"/>
      <c r="M157" s="73"/>
      <c r="N157" s="73"/>
      <c r="O157" s="76">
        <f t="shared" si="141"/>
        <v>0</v>
      </c>
      <c r="P157" s="73"/>
      <c r="Q157" s="73"/>
      <c r="R157" s="73"/>
      <c r="S157" s="73"/>
      <c r="T157" s="76">
        <f t="shared" si="142"/>
        <v>0</v>
      </c>
      <c r="U157" s="73"/>
      <c r="V157" s="73"/>
      <c r="W157" s="74" t="s">
        <v>19</v>
      </c>
      <c r="X157" s="73"/>
      <c r="Y157" s="76">
        <f t="shared" si="143"/>
        <v>1</v>
      </c>
      <c r="Z157" s="73"/>
      <c r="AA157" s="73"/>
      <c r="AB157" s="73"/>
      <c r="AC157" s="73"/>
      <c r="AD157" s="77">
        <f t="shared" si="151"/>
        <v>0</v>
      </c>
      <c r="AE157" s="42">
        <v>3</v>
      </c>
      <c r="AF157" s="48">
        <f t="shared" si="145"/>
        <v>0</v>
      </c>
      <c r="AG157" s="48">
        <f t="shared" si="146"/>
        <v>0</v>
      </c>
      <c r="AH157" s="48">
        <f t="shared" si="147"/>
        <v>0</v>
      </c>
      <c r="AI157" s="48">
        <f t="shared" si="152"/>
        <v>1</v>
      </c>
      <c r="AJ157" s="73">
        <f t="shared" si="149"/>
        <v>0</v>
      </c>
      <c r="AK157" s="73">
        <f t="shared" si="150"/>
        <v>0</v>
      </c>
      <c r="AL157" s="42"/>
    </row>
    <row r="158" spans="1:38" ht="15.75" customHeight="1" x14ac:dyDescent="0.25">
      <c r="A158" s="35">
        <v>8</v>
      </c>
      <c r="B158" s="47" t="str">
        <f t="shared" si="138"/>
        <v>Информатика</v>
      </c>
      <c r="C158" s="70" t="s">
        <v>203</v>
      </c>
      <c r="D158" s="91">
        <v>18</v>
      </c>
      <c r="E158" s="72">
        <f t="shared" si="139"/>
        <v>0</v>
      </c>
      <c r="F158" s="73"/>
      <c r="G158" s="73"/>
      <c r="H158" s="73"/>
      <c r="I158" s="73"/>
      <c r="J158" s="76">
        <f t="shared" si="140"/>
        <v>0</v>
      </c>
      <c r="K158" s="73"/>
      <c r="L158" s="73"/>
      <c r="M158" s="73"/>
      <c r="N158" s="73"/>
      <c r="O158" s="76">
        <f t="shared" si="141"/>
        <v>0</v>
      </c>
      <c r="P158" s="73"/>
      <c r="Q158" s="73"/>
      <c r="R158" s="73"/>
      <c r="S158" s="73"/>
      <c r="T158" s="76">
        <f t="shared" si="142"/>
        <v>0</v>
      </c>
      <c r="U158" s="73"/>
      <c r="V158" s="73"/>
      <c r="W158" s="73"/>
      <c r="X158" s="73"/>
      <c r="Y158" s="76">
        <f t="shared" si="143"/>
        <v>0</v>
      </c>
      <c r="Z158" s="73"/>
      <c r="AA158" s="73"/>
      <c r="AB158" s="73"/>
      <c r="AC158" s="73"/>
      <c r="AD158" s="77">
        <f t="shared" si="151"/>
        <v>0</v>
      </c>
      <c r="AE158" s="42">
        <v>3</v>
      </c>
      <c r="AF158" s="48">
        <f t="shared" si="145"/>
        <v>0</v>
      </c>
      <c r="AG158" s="48">
        <f t="shared" si="146"/>
        <v>0</v>
      </c>
      <c r="AH158" s="48">
        <f t="shared" si="147"/>
        <v>0</v>
      </c>
      <c r="AI158" s="48">
        <f t="shared" si="152"/>
        <v>0</v>
      </c>
      <c r="AJ158" s="73">
        <f t="shared" si="149"/>
        <v>0</v>
      </c>
      <c r="AK158" s="73">
        <f t="shared" si="150"/>
        <v>0</v>
      </c>
      <c r="AL158" s="42"/>
    </row>
    <row r="159" spans="1:38" ht="15.75" customHeight="1" x14ac:dyDescent="0.25">
      <c r="A159" s="35">
        <v>8</v>
      </c>
      <c r="B159" s="47" t="str">
        <f t="shared" si="138"/>
        <v>Музыка</v>
      </c>
      <c r="C159" s="70" t="s">
        <v>203</v>
      </c>
      <c r="D159" s="91">
        <v>19</v>
      </c>
      <c r="E159" s="72">
        <f t="shared" si="139"/>
        <v>5.2631578947368418E-2</v>
      </c>
      <c r="F159" s="73"/>
      <c r="G159" s="73"/>
      <c r="H159" s="73"/>
      <c r="I159" s="73"/>
      <c r="J159" s="76">
        <f t="shared" si="140"/>
        <v>0</v>
      </c>
      <c r="K159" s="73"/>
      <c r="L159" s="73"/>
      <c r="M159" s="73"/>
      <c r="N159" s="73"/>
      <c r="O159" s="76">
        <f t="shared" si="141"/>
        <v>0</v>
      </c>
      <c r="P159" s="73"/>
      <c r="Q159" s="73"/>
      <c r="R159" s="73"/>
      <c r="S159" s="73"/>
      <c r="T159" s="76">
        <f t="shared" si="142"/>
        <v>0</v>
      </c>
      <c r="U159" s="73"/>
      <c r="V159" s="73"/>
      <c r="W159" s="73"/>
      <c r="X159" s="73"/>
      <c r="Y159" s="75">
        <v>1</v>
      </c>
      <c r="Z159" s="73"/>
      <c r="AA159" s="73"/>
      <c r="AB159" s="73"/>
      <c r="AC159" s="73"/>
      <c r="AD159" s="77">
        <f t="shared" si="151"/>
        <v>0</v>
      </c>
      <c r="AE159" s="42">
        <v>2</v>
      </c>
      <c r="AF159" s="48">
        <f t="shared" si="145"/>
        <v>0</v>
      </c>
      <c r="AG159" s="48">
        <f t="shared" si="146"/>
        <v>0</v>
      </c>
      <c r="AH159" s="48">
        <f t="shared" si="147"/>
        <v>0</v>
      </c>
      <c r="AI159" s="93">
        <v>1</v>
      </c>
      <c r="AJ159" s="73">
        <f t="shared" si="149"/>
        <v>0</v>
      </c>
      <c r="AK159" s="73">
        <f t="shared" si="150"/>
        <v>0</v>
      </c>
      <c r="AL159" s="42"/>
    </row>
    <row r="160" spans="1:38" ht="15.75" customHeight="1" x14ac:dyDescent="0.25">
      <c r="A160" s="35">
        <v>8</v>
      </c>
      <c r="B160" s="47" t="str">
        <f t="shared" si="138"/>
        <v>Обществознание</v>
      </c>
      <c r="C160" s="70" t="s">
        <v>203</v>
      </c>
      <c r="D160" s="91">
        <v>18</v>
      </c>
      <c r="E160" s="72">
        <f t="shared" si="139"/>
        <v>5.5555555555555552E-2</v>
      </c>
      <c r="F160" s="73"/>
      <c r="G160" s="73"/>
      <c r="H160" s="73"/>
      <c r="I160" s="73"/>
      <c r="J160" s="76">
        <f t="shared" si="140"/>
        <v>0</v>
      </c>
      <c r="K160" s="73"/>
      <c r="L160" s="73"/>
      <c r="M160" s="73"/>
      <c r="N160" s="73"/>
      <c r="O160" s="76">
        <f t="shared" si="141"/>
        <v>0</v>
      </c>
      <c r="P160" s="73"/>
      <c r="Q160" s="73"/>
      <c r="R160" s="73"/>
      <c r="S160" s="73"/>
      <c r="T160" s="76">
        <f t="shared" si="142"/>
        <v>0</v>
      </c>
      <c r="U160" s="73"/>
      <c r="V160" s="73"/>
      <c r="W160" s="74" t="s">
        <v>17</v>
      </c>
      <c r="X160" s="73"/>
      <c r="Y160" s="76">
        <f t="shared" ref="Y160:Y164" si="153">COUNTA(U160:X160)</f>
        <v>1</v>
      </c>
      <c r="Z160" s="73"/>
      <c r="AA160" s="73"/>
      <c r="AB160" s="73"/>
      <c r="AC160" s="74"/>
      <c r="AD160" s="77">
        <f t="shared" si="151"/>
        <v>0</v>
      </c>
      <c r="AE160" s="42">
        <v>2</v>
      </c>
      <c r="AF160" s="48">
        <f t="shared" si="145"/>
        <v>1</v>
      </c>
      <c r="AG160" s="48">
        <f t="shared" si="146"/>
        <v>0</v>
      </c>
      <c r="AH160" s="48">
        <f t="shared" si="147"/>
        <v>0</v>
      </c>
      <c r="AI160" s="48">
        <f>COUNTIF(F160:AD160,$I$1)</f>
        <v>0</v>
      </c>
      <c r="AJ160" s="73">
        <f t="shared" si="149"/>
        <v>0</v>
      </c>
      <c r="AK160" s="73">
        <f t="shared" si="150"/>
        <v>0</v>
      </c>
      <c r="AL160" s="42"/>
    </row>
    <row r="161" spans="1:38" ht="15.75" customHeight="1" x14ac:dyDescent="0.25">
      <c r="A161" s="35">
        <v>8</v>
      </c>
      <c r="B161" s="47" t="str">
        <f t="shared" si="138"/>
        <v>Физика</v>
      </c>
      <c r="C161" s="70" t="s">
        <v>203</v>
      </c>
      <c r="D161" s="91">
        <v>35</v>
      </c>
      <c r="E161" s="72">
        <f t="shared" si="139"/>
        <v>8.5714285714285715E-2</v>
      </c>
      <c r="F161" s="73"/>
      <c r="G161" s="73"/>
      <c r="H161" s="73"/>
      <c r="I161" s="73"/>
      <c r="J161" s="76">
        <f t="shared" si="140"/>
        <v>0</v>
      </c>
      <c r="K161" s="73"/>
      <c r="L161" s="73"/>
      <c r="M161" s="73"/>
      <c r="N161" s="73"/>
      <c r="O161" s="76">
        <f t="shared" si="141"/>
        <v>0</v>
      </c>
      <c r="P161" s="73"/>
      <c r="Q161" s="73"/>
      <c r="R161" s="73"/>
      <c r="S161" s="73"/>
      <c r="T161" s="75">
        <v>1</v>
      </c>
      <c r="U161" s="73"/>
      <c r="V161" s="73"/>
      <c r="W161" s="74" t="s">
        <v>17</v>
      </c>
      <c r="X161" s="73"/>
      <c r="Y161" s="76">
        <f t="shared" si="153"/>
        <v>1</v>
      </c>
      <c r="Z161" s="73"/>
      <c r="AA161" s="73"/>
      <c r="AB161" s="73"/>
      <c r="AC161" s="73"/>
      <c r="AD161" s="92">
        <v>1</v>
      </c>
      <c r="AE161" s="42">
        <v>2</v>
      </c>
      <c r="AF161" s="48">
        <f t="shared" si="145"/>
        <v>1</v>
      </c>
      <c r="AG161" s="48">
        <f t="shared" si="146"/>
        <v>0</v>
      </c>
      <c r="AH161" s="48">
        <f t="shared" si="147"/>
        <v>0</v>
      </c>
      <c r="AI161" s="93">
        <v>2</v>
      </c>
      <c r="AJ161" s="73">
        <f t="shared" si="149"/>
        <v>0</v>
      </c>
      <c r="AK161" s="73">
        <f t="shared" si="150"/>
        <v>0</v>
      </c>
      <c r="AL161" s="42"/>
    </row>
    <row r="162" spans="1:38" ht="15.75" customHeight="1" x14ac:dyDescent="0.25">
      <c r="A162" s="35">
        <v>8</v>
      </c>
      <c r="B162" s="47" t="str">
        <f t="shared" si="138"/>
        <v>Химия</v>
      </c>
      <c r="C162" s="70" t="s">
        <v>203</v>
      </c>
      <c r="D162" s="91">
        <v>35</v>
      </c>
      <c r="E162" s="72">
        <f t="shared" si="139"/>
        <v>8.5714285714285715E-2</v>
      </c>
      <c r="F162" s="73"/>
      <c r="G162" s="73"/>
      <c r="H162" s="73"/>
      <c r="I162" s="74" t="s">
        <v>19</v>
      </c>
      <c r="J162" s="76">
        <f t="shared" si="140"/>
        <v>1</v>
      </c>
      <c r="K162" s="73"/>
      <c r="L162" s="73"/>
      <c r="M162" s="73"/>
      <c r="N162" s="73"/>
      <c r="O162" s="76">
        <f t="shared" si="141"/>
        <v>0</v>
      </c>
      <c r="P162" s="74" t="s">
        <v>19</v>
      </c>
      <c r="Q162" s="73"/>
      <c r="R162" s="73"/>
      <c r="S162" s="73"/>
      <c r="T162" s="76">
        <f t="shared" ref="T162:T164" si="154">COUNTA(P162:S162)</f>
        <v>1</v>
      </c>
      <c r="U162" s="73"/>
      <c r="V162" s="73"/>
      <c r="W162" s="74" t="s">
        <v>17</v>
      </c>
      <c r="X162" s="73"/>
      <c r="Y162" s="76">
        <f t="shared" si="153"/>
        <v>1</v>
      </c>
      <c r="Z162" s="73"/>
      <c r="AA162" s="73"/>
      <c r="AB162" s="74"/>
      <c r="AC162" s="73"/>
      <c r="AD162" s="77">
        <f t="shared" ref="AD162:AD163" si="155">COUNTA(Z162:AC162)</f>
        <v>0</v>
      </c>
      <c r="AE162" s="42">
        <v>2</v>
      </c>
      <c r="AF162" s="48">
        <f t="shared" si="145"/>
        <v>1</v>
      </c>
      <c r="AG162" s="48">
        <f t="shared" si="146"/>
        <v>0</v>
      </c>
      <c r="AH162" s="48">
        <f t="shared" si="147"/>
        <v>0</v>
      </c>
      <c r="AI162" s="48">
        <f t="shared" ref="AI162:AI163" si="156">COUNTIF(F162:AD162,$I$1)</f>
        <v>2</v>
      </c>
      <c r="AJ162" s="73">
        <f t="shared" si="149"/>
        <v>0</v>
      </c>
      <c r="AK162" s="73">
        <f t="shared" si="150"/>
        <v>0</v>
      </c>
      <c r="AL162" s="42"/>
    </row>
    <row r="163" spans="1:38" ht="15.75" customHeight="1" x14ac:dyDescent="0.25">
      <c r="A163" s="35">
        <v>8</v>
      </c>
      <c r="B163" s="47" t="str">
        <f t="shared" si="138"/>
        <v>ОБЖ</v>
      </c>
      <c r="C163" s="70" t="s">
        <v>203</v>
      </c>
      <c r="D163" s="91">
        <v>18</v>
      </c>
      <c r="E163" s="72">
        <f t="shared" si="139"/>
        <v>0</v>
      </c>
      <c r="F163" s="73"/>
      <c r="G163" s="73"/>
      <c r="H163" s="73"/>
      <c r="I163" s="73"/>
      <c r="J163" s="76">
        <f t="shared" si="140"/>
        <v>0</v>
      </c>
      <c r="K163" s="73"/>
      <c r="L163" s="73"/>
      <c r="M163" s="73"/>
      <c r="N163" s="73"/>
      <c r="O163" s="76">
        <f t="shared" si="141"/>
        <v>0</v>
      </c>
      <c r="P163" s="73"/>
      <c r="Q163" s="73"/>
      <c r="R163" s="73"/>
      <c r="S163" s="73"/>
      <c r="T163" s="76">
        <f t="shared" si="154"/>
        <v>0</v>
      </c>
      <c r="U163" s="73"/>
      <c r="V163" s="73"/>
      <c r="W163" s="73"/>
      <c r="X163" s="73"/>
      <c r="Y163" s="76">
        <f t="shared" si="153"/>
        <v>0</v>
      </c>
      <c r="Z163" s="73"/>
      <c r="AA163" s="73"/>
      <c r="AB163" s="73"/>
      <c r="AC163" s="73"/>
      <c r="AD163" s="77">
        <f t="shared" si="155"/>
        <v>0</v>
      </c>
      <c r="AE163" s="42">
        <v>2</v>
      </c>
      <c r="AF163" s="48">
        <f t="shared" si="145"/>
        <v>0</v>
      </c>
      <c r="AG163" s="48">
        <f t="shared" si="146"/>
        <v>0</v>
      </c>
      <c r="AH163" s="48">
        <f t="shared" si="147"/>
        <v>0</v>
      </c>
      <c r="AI163" s="48">
        <f t="shared" si="156"/>
        <v>0</v>
      </c>
      <c r="AJ163" s="73">
        <f t="shared" si="149"/>
        <v>0</v>
      </c>
      <c r="AK163" s="73">
        <f t="shared" si="150"/>
        <v>0</v>
      </c>
      <c r="AL163" s="42"/>
    </row>
    <row r="164" spans="1:38" ht="15.75" customHeight="1" x14ac:dyDescent="0.25">
      <c r="A164" s="35">
        <v>8</v>
      </c>
      <c r="B164" s="47" t="str">
        <f t="shared" si="138"/>
        <v>Изобразительное искусство</v>
      </c>
      <c r="C164" s="70" t="s">
        <v>203</v>
      </c>
      <c r="D164" s="91">
        <v>19</v>
      </c>
      <c r="E164" s="101">
        <v>0</v>
      </c>
      <c r="F164" s="73"/>
      <c r="G164" s="73"/>
      <c r="H164" s="73"/>
      <c r="I164" s="73"/>
      <c r="J164" s="76">
        <f t="shared" si="140"/>
        <v>0</v>
      </c>
      <c r="K164" s="73"/>
      <c r="L164" s="73"/>
      <c r="M164" s="73"/>
      <c r="N164" s="73"/>
      <c r="O164" s="76">
        <f t="shared" si="141"/>
        <v>0</v>
      </c>
      <c r="P164" s="73"/>
      <c r="Q164" s="73"/>
      <c r="R164" s="73"/>
      <c r="S164" s="73"/>
      <c r="T164" s="76">
        <f t="shared" si="154"/>
        <v>0</v>
      </c>
      <c r="U164" s="73"/>
      <c r="V164" s="73"/>
      <c r="W164" s="73"/>
      <c r="X164" s="73"/>
      <c r="Y164" s="76">
        <f t="shared" si="153"/>
        <v>0</v>
      </c>
      <c r="Z164" s="73"/>
      <c r="AA164" s="73"/>
      <c r="AB164" s="73"/>
      <c r="AC164" s="73"/>
      <c r="AD164" s="92">
        <v>1</v>
      </c>
      <c r="AE164" s="42">
        <v>2</v>
      </c>
      <c r="AF164" s="48">
        <f t="shared" si="145"/>
        <v>0</v>
      </c>
      <c r="AG164" s="48">
        <f t="shared" si="146"/>
        <v>0</v>
      </c>
      <c r="AH164" s="48">
        <f t="shared" si="147"/>
        <v>0</v>
      </c>
      <c r="AI164" s="93">
        <v>1</v>
      </c>
      <c r="AJ164" s="73">
        <f t="shared" si="149"/>
        <v>0</v>
      </c>
      <c r="AK164" s="73">
        <f t="shared" si="150"/>
        <v>0</v>
      </c>
      <c r="AL164" s="42"/>
    </row>
    <row r="165" spans="1:38" ht="15.75" customHeight="1" x14ac:dyDescent="0.25">
      <c r="A165" s="35">
        <v>8</v>
      </c>
      <c r="B165" s="83"/>
      <c r="C165" s="84"/>
      <c r="D165" s="85"/>
      <c r="E165" s="86"/>
      <c r="F165" s="87"/>
      <c r="G165" s="87"/>
      <c r="H165" s="87"/>
      <c r="I165" s="87"/>
      <c r="J165" s="87">
        <f>SUM(J147:J164)</f>
        <v>4</v>
      </c>
      <c r="K165" s="87"/>
      <c r="L165" s="87"/>
      <c r="M165" s="87"/>
      <c r="N165" s="87"/>
      <c r="O165" s="87">
        <f>SUM(O147:O164)</f>
        <v>2</v>
      </c>
      <c r="P165" s="87"/>
      <c r="Q165" s="87"/>
      <c r="R165" s="87"/>
      <c r="S165" s="87"/>
      <c r="T165" s="87">
        <f>SUM(T147:T164)</f>
        <v>5</v>
      </c>
      <c r="U165" s="87"/>
      <c r="V165" s="87"/>
      <c r="W165" s="87"/>
      <c r="X165" s="87"/>
      <c r="Y165" s="87">
        <f>SUM(Y147:Y164)</f>
        <v>12</v>
      </c>
      <c r="Z165" s="87"/>
      <c r="AA165" s="87"/>
      <c r="AB165" s="87"/>
      <c r="AC165" s="87"/>
      <c r="AD165" s="87">
        <f>SUM(AD147:AD164)</f>
        <v>8</v>
      </c>
      <c r="AE165" s="42">
        <v>3</v>
      </c>
      <c r="AF165" s="88">
        <f t="shared" ref="AF165:AK165" si="157">SUM(AF147:AF164)</f>
        <v>8</v>
      </c>
      <c r="AG165" s="88">
        <f t="shared" si="157"/>
        <v>0</v>
      </c>
      <c r="AH165" s="88">
        <f t="shared" si="157"/>
        <v>1</v>
      </c>
      <c r="AI165" s="89">
        <f t="shared" si="157"/>
        <v>15</v>
      </c>
      <c r="AJ165" s="88">
        <f t="shared" si="157"/>
        <v>7</v>
      </c>
      <c r="AK165" s="88">
        <f t="shared" si="157"/>
        <v>0</v>
      </c>
      <c r="AL165" s="42"/>
    </row>
    <row r="166" spans="1:38" ht="15.75" customHeight="1" x14ac:dyDescent="0.25">
      <c r="A166" s="35">
        <v>9</v>
      </c>
      <c r="B166" s="149" t="s">
        <v>158</v>
      </c>
      <c r="C166" s="150"/>
      <c r="D166" s="65"/>
      <c r="E166" s="66"/>
      <c r="F166" s="151"/>
      <c r="G166" s="138"/>
      <c r="H166" s="138"/>
      <c r="I166" s="138"/>
      <c r="J166" s="138"/>
      <c r="K166" s="138"/>
      <c r="L166" s="138"/>
      <c r="M166" s="138"/>
      <c r="N166" s="138"/>
      <c r="O166" s="138"/>
      <c r="P166" s="138"/>
      <c r="Q166" s="138"/>
      <c r="R166" s="138"/>
      <c r="S166" s="138"/>
      <c r="T166" s="138"/>
      <c r="U166" s="138"/>
      <c r="V166" s="138"/>
      <c r="W166" s="138"/>
      <c r="X166" s="138"/>
      <c r="Y166" s="138"/>
      <c r="Z166" s="138"/>
      <c r="AA166" s="138"/>
      <c r="AB166" s="138"/>
      <c r="AC166" s="138"/>
      <c r="AD166" s="138"/>
      <c r="AE166" s="42">
        <v>3</v>
      </c>
      <c r="AF166" s="68"/>
      <c r="AG166" s="68"/>
      <c r="AH166" s="68"/>
      <c r="AI166" s="68"/>
      <c r="AJ166" s="49"/>
      <c r="AK166" s="49"/>
      <c r="AL166" s="42"/>
    </row>
    <row r="167" spans="1:38" ht="15.75" customHeight="1" x14ac:dyDescent="0.25">
      <c r="A167" s="35">
        <v>9</v>
      </c>
      <c r="B167" s="47" t="str">
        <f t="shared" ref="B167:B184" si="158">B147</f>
        <v>Русский язык</v>
      </c>
      <c r="C167" s="70" t="s">
        <v>204</v>
      </c>
      <c r="D167" s="90">
        <v>54</v>
      </c>
      <c r="E167" s="72">
        <f t="shared" ref="E167:E184" si="159">(J167+O167+T167+Y167+AD167)/D167</f>
        <v>3.7037037037037035E-2</v>
      </c>
      <c r="F167" s="73"/>
      <c r="G167" s="74" t="s">
        <v>19</v>
      </c>
      <c r="H167" s="73"/>
      <c r="I167" s="73"/>
      <c r="J167" s="76">
        <f t="shared" ref="J167:J184" si="160">COUNTA(F167:I167)</f>
        <v>1</v>
      </c>
      <c r="K167" s="73"/>
      <c r="L167" s="73"/>
      <c r="M167" s="73"/>
      <c r="N167" s="73"/>
      <c r="O167" s="76">
        <f t="shared" ref="O167:O184" si="161">COUNTA(K167:N167)</f>
        <v>0</v>
      </c>
      <c r="P167" s="73"/>
      <c r="Q167" s="73"/>
      <c r="R167" s="73"/>
      <c r="S167" s="73"/>
      <c r="T167" s="76">
        <f t="shared" ref="T167:T180" si="162">COUNTA(P167:S167)</f>
        <v>0</v>
      </c>
      <c r="U167" s="73"/>
      <c r="V167" s="73"/>
      <c r="W167" s="73"/>
      <c r="X167" s="74" t="s">
        <v>17</v>
      </c>
      <c r="Y167" s="76">
        <f t="shared" ref="Y167:Y184" si="163">COUNTA(U167:X167)</f>
        <v>1</v>
      </c>
      <c r="Z167" s="73"/>
      <c r="AA167" s="73"/>
      <c r="AB167" s="73"/>
      <c r="AC167" s="73"/>
      <c r="AD167" s="77">
        <f t="shared" ref="AD167:AD172" si="164">COUNTA(Z167:AC167)</f>
        <v>0</v>
      </c>
      <c r="AE167" s="42">
        <v>3</v>
      </c>
      <c r="AF167" s="48">
        <f t="shared" ref="AF167:AF184" si="165">COUNTIF(F167:AD167,$F$1)</f>
        <v>1</v>
      </c>
      <c r="AG167" s="48">
        <f t="shared" ref="AG167:AG184" si="166">COUNTIF(F167:AE167,$G$1)</f>
        <v>0</v>
      </c>
      <c r="AH167" s="48">
        <f t="shared" ref="AH167:AH184" si="167">COUNTIF(F167:AD167,$H$1)</f>
        <v>0</v>
      </c>
      <c r="AI167" s="48">
        <f t="shared" ref="AI167:AI172" si="168">COUNTIF(F167:AD167,$I$1)</f>
        <v>1</v>
      </c>
      <c r="AJ167" s="73">
        <f t="shared" ref="AJ167:AJ184" si="169">IF($J$1&gt;0,COUNTIF(F167:AD167,$J$1),0)</f>
        <v>0</v>
      </c>
      <c r="AK167" s="73">
        <f t="shared" ref="AK167:AK184" si="170">IF($K$1&gt;0,COUNTIF(F167:AD167,$K$1),0)</f>
        <v>0</v>
      </c>
      <c r="AL167" s="42"/>
    </row>
    <row r="168" spans="1:38" ht="15.75" customHeight="1" x14ac:dyDescent="0.25">
      <c r="A168" s="35">
        <v>9</v>
      </c>
      <c r="B168" s="47" t="str">
        <f t="shared" si="158"/>
        <v>Литература</v>
      </c>
      <c r="C168" s="70" t="s">
        <v>204</v>
      </c>
      <c r="D168" s="91">
        <v>36</v>
      </c>
      <c r="E168" s="72">
        <f t="shared" si="159"/>
        <v>8.3333333333333329E-2</v>
      </c>
      <c r="F168" s="73"/>
      <c r="G168" s="73"/>
      <c r="H168" s="73"/>
      <c r="I168" s="74" t="s">
        <v>19</v>
      </c>
      <c r="J168" s="76">
        <f t="shared" si="160"/>
        <v>1</v>
      </c>
      <c r="K168" s="73"/>
      <c r="L168" s="73"/>
      <c r="M168" s="73"/>
      <c r="N168" s="73"/>
      <c r="O168" s="76">
        <f t="shared" si="161"/>
        <v>0</v>
      </c>
      <c r="P168" s="73"/>
      <c r="Q168" s="73"/>
      <c r="R168" s="73"/>
      <c r="S168" s="73"/>
      <c r="T168" s="76">
        <f t="shared" si="162"/>
        <v>0</v>
      </c>
      <c r="U168" s="74" t="s">
        <v>19</v>
      </c>
      <c r="V168" s="73"/>
      <c r="W168" s="73"/>
      <c r="X168" s="73"/>
      <c r="Y168" s="76">
        <f t="shared" si="163"/>
        <v>1</v>
      </c>
      <c r="Z168" s="73"/>
      <c r="AA168" s="73"/>
      <c r="AB168" s="74" t="s">
        <v>19</v>
      </c>
      <c r="AC168" s="73"/>
      <c r="AD168" s="77">
        <f t="shared" si="164"/>
        <v>1</v>
      </c>
      <c r="AE168" s="42">
        <v>3</v>
      </c>
      <c r="AF168" s="48">
        <f t="shared" si="165"/>
        <v>0</v>
      </c>
      <c r="AG168" s="48">
        <f t="shared" si="166"/>
        <v>0</v>
      </c>
      <c r="AH168" s="48">
        <f t="shared" si="167"/>
        <v>0</v>
      </c>
      <c r="AI168" s="48">
        <f t="shared" si="168"/>
        <v>3</v>
      </c>
      <c r="AJ168" s="73">
        <f t="shared" si="169"/>
        <v>0</v>
      </c>
      <c r="AK168" s="73">
        <f t="shared" si="170"/>
        <v>0</v>
      </c>
      <c r="AL168" s="42"/>
    </row>
    <row r="169" spans="1:38" ht="15.75" customHeight="1" x14ac:dyDescent="0.25">
      <c r="A169" s="35">
        <v>9</v>
      </c>
      <c r="B169" s="47" t="str">
        <f t="shared" si="158"/>
        <v>Иностранный язык</v>
      </c>
      <c r="C169" s="70" t="s">
        <v>204</v>
      </c>
      <c r="D169" s="91">
        <v>54</v>
      </c>
      <c r="E169" s="72">
        <f t="shared" si="159"/>
        <v>9.2592592592592587E-2</v>
      </c>
      <c r="F169" s="73"/>
      <c r="G169" s="74" t="s">
        <v>20</v>
      </c>
      <c r="H169" s="73"/>
      <c r="I169" s="73"/>
      <c r="J169" s="76">
        <f t="shared" si="160"/>
        <v>1</v>
      </c>
      <c r="K169" s="73"/>
      <c r="L169" s="73"/>
      <c r="M169" s="74" t="s">
        <v>19</v>
      </c>
      <c r="N169" s="73"/>
      <c r="O169" s="76">
        <f t="shared" si="161"/>
        <v>1</v>
      </c>
      <c r="P169" s="73"/>
      <c r="Q169" s="73"/>
      <c r="R169" s="74" t="s">
        <v>19</v>
      </c>
      <c r="S169" s="73"/>
      <c r="T169" s="76">
        <f t="shared" si="162"/>
        <v>1</v>
      </c>
      <c r="U169" s="73"/>
      <c r="V169" s="73"/>
      <c r="W169" s="74" t="s">
        <v>19</v>
      </c>
      <c r="X169" s="73"/>
      <c r="Y169" s="76">
        <f t="shared" si="163"/>
        <v>1</v>
      </c>
      <c r="Z169" s="73"/>
      <c r="AA169" s="74" t="s">
        <v>19</v>
      </c>
      <c r="AB169" s="73"/>
      <c r="AC169" s="73"/>
      <c r="AD169" s="77">
        <f t="shared" si="164"/>
        <v>1</v>
      </c>
      <c r="AE169" s="42">
        <v>3</v>
      </c>
      <c r="AF169" s="48">
        <f t="shared" si="165"/>
        <v>0</v>
      </c>
      <c r="AG169" s="48">
        <f t="shared" si="166"/>
        <v>0</v>
      </c>
      <c r="AH169" s="48">
        <f t="shared" si="167"/>
        <v>0</v>
      </c>
      <c r="AI169" s="48">
        <f t="shared" si="168"/>
        <v>4</v>
      </c>
      <c r="AJ169" s="73">
        <f t="shared" si="169"/>
        <v>1</v>
      </c>
      <c r="AK169" s="73">
        <f t="shared" si="170"/>
        <v>0</v>
      </c>
      <c r="AL169" s="42"/>
    </row>
    <row r="170" spans="1:38" ht="15.75" customHeight="1" x14ac:dyDescent="0.25">
      <c r="A170" s="35">
        <v>9</v>
      </c>
      <c r="B170" s="47" t="str">
        <f t="shared" si="158"/>
        <v>Алгебра</v>
      </c>
      <c r="C170" s="70" t="s">
        <v>204</v>
      </c>
      <c r="D170" s="91">
        <v>54</v>
      </c>
      <c r="E170" s="72">
        <f t="shared" si="159"/>
        <v>9.2592592592592587E-2</v>
      </c>
      <c r="F170" s="73"/>
      <c r="G170" s="73"/>
      <c r="H170" s="74" t="s">
        <v>20</v>
      </c>
      <c r="I170" s="73"/>
      <c r="J170" s="76">
        <f t="shared" si="160"/>
        <v>1</v>
      </c>
      <c r="K170" s="73"/>
      <c r="L170" s="73"/>
      <c r="M170" s="74" t="s">
        <v>20</v>
      </c>
      <c r="N170" s="73"/>
      <c r="O170" s="76">
        <f t="shared" si="161"/>
        <v>1</v>
      </c>
      <c r="P170" s="73"/>
      <c r="Q170" s="73"/>
      <c r="R170" s="74" t="s">
        <v>20</v>
      </c>
      <c r="S170" s="73"/>
      <c r="T170" s="76">
        <f t="shared" si="162"/>
        <v>1</v>
      </c>
      <c r="U170" s="73"/>
      <c r="V170" s="74"/>
      <c r="W170" s="73"/>
      <c r="X170" s="74" t="s">
        <v>17</v>
      </c>
      <c r="Y170" s="76">
        <f t="shared" si="163"/>
        <v>1</v>
      </c>
      <c r="Z170" s="74" t="s">
        <v>15</v>
      </c>
      <c r="AA170" s="73"/>
      <c r="AB170" s="73"/>
      <c r="AC170" s="74"/>
      <c r="AD170" s="77">
        <f t="shared" si="164"/>
        <v>1</v>
      </c>
      <c r="AE170" s="42">
        <v>3</v>
      </c>
      <c r="AF170" s="48">
        <f t="shared" si="165"/>
        <v>1</v>
      </c>
      <c r="AG170" s="48">
        <f t="shared" si="166"/>
        <v>0</v>
      </c>
      <c r="AH170" s="48">
        <f t="shared" si="167"/>
        <v>1</v>
      </c>
      <c r="AI170" s="48">
        <f t="shared" si="168"/>
        <v>0</v>
      </c>
      <c r="AJ170" s="73">
        <f t="shared" si="169"/>
        <v>3</v>
      </c>
      <c r="AK170" s="73">
        <f t="shared" si="170"/>
        <v>0</v>
      </c>
      <c r="AL170" s="42"/>
    </row>
    <row r="171" spans="1:38" ht="15.75" customHeight="1" x14ac:dyDescent="0.25">
      <c r="A171" s="35">
        <v>9</v>
      </c>
      <c r="B171" s="47" t="str">
        <f t="shared" si="158"/>
        <v>Геометрия</v>
      </c>
      <c r="C171" s="70" t="s">
        <v>204</v>
      </c>
      <c r="D171" s="91">
        <v>36</v>
      </c>
      <c r="E171" s="72">
        <f t="shared" si="159"/>
        <v>8.3333333333333329E-2</v>
      </c>
      <c r="F171" s="74" t="s">
        <v>20</v>
      </c>
      <c r="G171" s="73"/>
      <c r="H171" s="73"/>
      <c r="I171" s="73"/>
      <c r="J171" s="76">
        <f t="shared" si="160"/>
        <v>1</v>
      </c>
      <c r="K171" s="73"/>
      <c r="L171" s="74" t="s">
        <v>20</v>
      </c>
      <c r="M171" s="73"/>
      <c r="N171" s="73"/>
      <c r="O171" s="76">
        <f t="shared" si="161"/>
        <v>1</v>
      </c>
      <c r="P171" s="73"/>
      <c r="Q171" s="73"/>
      <c r="R171" s="74"/>
      <c r="S171" s="73"/>
      <c r="T171" s="76">
        <f t="shared" si="162"/>
        <v>0</v>
      </c>
      <c r="U171" s="73"/>
      <c r="V171" s="73"/>
      <c r="W171" s="73"/>
      <c r="X171" s="73"/>
      <c r="Y171" s="76">
        <f t="shared" si="163"/>
        <v>0</v>
      </c>
      <c r="Z171" s="73"/>
      <c r="AA171" s="74" t="s">
        <v>20</v>
      </c>
      <c r="AB171" s="73"/>
      <c r="AC171" s="74"/>
      <c r="AD171" s="77">
        <f t="shared" si="164"/>
        <v>1</v>
      </c>
      <c r="AE171" s="42">
        <v>3</v>
      </c>
      <c r="AF171" s="48">
        <f t="shared" si="165"/>
        <v>0</v>
      </c>
      <c r="AG171" s="48">
        <f t="shared" si="166"/>
        <v>0</v>
      </c>
      <c r="AH171" s="48">
        <f t="shared" si="167"/>
        <v>0</v>
      </c>
      <c r="AI171" s="48">
        <f t="shared" si="168"/>
        <v>0</v>
      </c>
      <c r="AJ171" s="73">
        <f t="shared" si="169"/>
        <v>3</v>
      </c>
      <c r="AK171" s="73">
        <f t="shared" si="170"/>
        <v>0</v>
      </c>
      <c r="AL171" s="42"/>
    </row>
    <row r="172" spans="1:38" ht="15.75" customHeight="1" x14ac:dyDescent="0.25">
      <c r="A172" s="35">
        <v>9</v>
      </c>
      <c r="B172" s="47" t="str">
        <f t="shared" si="158"/>
        <v>Вероятность и статистика</v>
      </c>
      <c r="C172" s="70" t="s">
        <v>204</v>
      </c>
      <c r="D172" s="91">
        <v>18</v>
      </c>
      <c r="E172" s="72">
        <f t="shared" si="159"/>
        <v>5.5555555555555552E-2</v>
      </c>
      <c r="F172" s="73"/>
      <c r="G172" s="73"/>
      <c r="H172" s="73"/>
      <c r="I172" s="73"/>
      <c r="J172" s="76">
        <f t="shared" si="160"/>
        <v>0</v>
      </c>
      <c r="K172" s="73"/>
      <c r="L172" s="73"/>
      <c r="M172" s="73"/>
      <c r="N172" s="73"/>
      <c r="O172" s="76">
        <f t="shared" si="161"/>
        <v>0</v>
      </c>
      <c r="P172" s="73"/>
      <c r="Q172" s="73"/>
      <c r="R172" s="73"/>
      <c r="S172" s="73"/>
      <c r="T172" s="76">
        <f t="shared" si="162"/>
        <v>0</v>
      </c>
      <c r="U172" s="73"/>
      <c r="V172" s="73"/>
      <c r="W172" s="73"/>
      <c r="X172" s="73"/>
      <c r="Y172" s="76">
        <f t="shared" si="163"/>
        <v>0</v>
      </c>
      <c r="Z172" s="73"/>
      <c r="AA172" s="73"/>
      <c r="AB172" s="74" t="s">
        <v>20</v>
      </c>
      <c r="AC172" s="73"/>
      <c r="AD172" s="77">
        <f t="shared" si="164"/>
        <v>1</v>
      </c>
      <c r="AE172" s="42">
        <v>3</v>
      </c>
      <c r="AF172" s="48">
        <f t="shared" si="165"/>
        <v>0</v>
      </c>
      <c r="AG172" s="48">
        <f t="shared" si="166"/>
        <v>0</v>
      </c>
      <c r="AH172" s="48">
        <f t="shared" si="167"/>
        <v>0</v>
      </c>
      <c r="AI172" s="48">
        <f t="shared" si="168"/>
        <v>0</v>
      </c>
      <c r="AJ172" s="73">
        <f t="shared" si="169"/>
        <v>1</v>
      </c>
      <c r="AK172" s="73">
        <f t="shared" si="170"/>
        <v>0</v>
      </c>
      <c r="AL172" s="42"/>
    </row>
    <row r="173" spans="1:38" ht="15.75" customHeight="1" x14ac:dyDescent="0.25">
      <c r="A173" s="35">
        <v>9</v>
      </c>
      <c r="B173" s="47" t="str">
        <f t="shared" si="158"/>
        <v>История</v>
      </c>
      <c r="C173" s="70" t="s">
        <v>204</v>
      </c>
      <c r="D173" s="91">
        <v>36</v>
      </c>
      <c r="E173" s="72">
        <f t="shared" si="159"/>
        <v>5.5555555555555552E-2</v>
      </c>
      <c r="F173" s="73"/>
      <c r="G173" s="73"/>
      <c r="H173" s="73"/>
      <c r="I173" s="73"/>
      <c r="J173" s="76">
        <f t="shared" si="160"/>
        <v>0</v>
      </c>
      <c r="K173" s="73"/>
      <c r="L173" s="73"/>
      <c r="M173" s="73"/>
      <c r="N173" s="73"/>
      <c r="O173" s="76">
        <f t="shared" si="161"/>
        <v>0</v>
      </c>
      <c r="P173" s="73"/>
      <c r="Q173" s="73"/>
      <c r="R173" s="73"/>
      <c r="S173" s="73"/>
      <c r="T173" s="76">
        <f t="shared" si="162"/>
        <v>0</v>
      </c>
      <c r="U173" s="73"/>
      <c r="V173" s="73"/>
      <c r="W173" s="74" t="s">
        <v>17</v>
      </c>
      <c r="X173" s="73"/>
      <c r="Y173" s="76">
        <f t="shared" si="163"/>
        <v>1</v>
      </c>
      <c r="Z173" s="73"/>
      <c r="AA173" s="73"/>
      <c r="AB173" s="73"/>
      <c r="AC173" s="73"/>
      <c r="AD173" s="92">
        <v>1</v>
      </c>
      <c r="AE173" s="42">
        <v>3</v>
      </c>
      <c r="AF173" s="48">
        <f t="shared" si="165"/>
        <v>1</v>
      </c>
      <c r="AG173" s="48">
        <f t="shared" si="166"/>
        <v>0</v>
      </c>
      <c r="AH173" s="48">
        <f t="shared" si="167"/>
        <v>0</v>
      </c>
      <c r="AI173" s="93">
        <v>1</v>
      </c>
      <c r="AJ173" s="73">
        <f t="shared" si="169"/>
        <v>0</v>
      </c>
      <c r="AK173" s="73">
        <f t="shared" si="170"/>
        <v>0</v>
      </c>
      <c r="AL173" s="42"/>
    </row>
    <row r="174" spans="1:38" ht="15.75" customHeight="1" x14ac:dyDescent="0.25">
      <c r="A174" s="35">
        <v>9</v>
      </c>
      <c r="B174" s="47" t="str">
        <f t="shared" si="158"/>
        <v>География</v>
      </c>
      <c r="C174" s="70" t="s">
        <v>204</v>
      </c>
      <c r="D174" s="91">
        <v>36</v>
      </c>
      <c r="E174" s="72">
        <f t="shared" si="159"/>
        <v>5.5555555555555552E-2</v>
      </c>
      <c r="F174" s="73"/>
      <c r="G174" s="73"/>
      <c r="H174" s="73"/>
      <c r="I174" s="73"/>
      <c r="J174" s="76">
        <f t="shared" si="160"/>
        <v>0</v>
      </c>
      <c r="K174" s="73"/>
      <c r="L174" s="73"/>
      <c r="M174" s="73"/>
      <c r="N174" s="73"/>
      <c r="O174" s="76">
        <f t="shared" si="161"/>
        <v>0</v>
      </c>
      <c r="P174" s="73"/>
      <c r="Q174" s="73"/>
      <c r="R174" s="73"/>
      <c r="S174" s="73"/>
      <c r="T174" s="76">
        <f t="shared" si="162"/>
        <v>0</v>
      </c>
      <c r="U174" s="73"/>
      <c r="V174" s="73"/>
      <c r="W174" s="74" t="s">
        <v>17</v>
      </c>
      <c r="X174" s="73"/>
      <c r="Y174" s="76">
        <f t="shared" si="163"/>
        <v>1</v>
      </c>
      <c r="Z174" s="73"/>
      <c r="AA174" s="73"/>
      <c r="AB174" s="73"/>
      <c r="AC174" s="73"/>
      <c r="AD174" s="92">
        <v>1</v>
      </c>
      <c r="AE174" s="42">
        <v>3</v>
      </c>
      <c r="AF174" s="48">
        <f t="shared" si="165"/>
        <v>1</v>
      </c>
      <c r="AG174" s="48">
        <f t="shared" si="166"/>
        <v>0</v>
      </c>
      <c r="AH174" s="48">
        <f t="shared" si="167"/>
        <v>0</v>
      </c>
      <c r="AI174" s="93">
        <v>1</v>
      </c>
      <c r="AJ174" s="73">
        <f t="shared" si="169"/>
        <v>0</v>
      </c>
      <c r="AK174" s="73">
        <f t="shared" si="170"/>
        <v>0</v>
      </c>
      <c r="AL174" s="42"/>
    </row>
    <row r="175" spans="1:38" ht="15.75" customHeight="1" x14ac:dyDescent="0.25">
      <c r="A175" s="35">
        <v>9</v>
      </c>
      <c r="B175" s="47" t="str">
        <f t="shared" si="158"/>
        <v>Биология</v>
      </c>
      <c r="C175" s="70" t="s">
        <v>204</v>
      </c>
      <c r="D175" s="91">
        <v>36</v>
      </c>
      <c r="E175" s="72">
        <f t="shared" si="159"/>
        <v>2.7777777777777776E-2</v>
      </c>
      <c r="F175" s="73"/>
      <c r="G175" s="73"/>
      <c r="H175" s="73"/>
      <c r="I175" s="73"/>
      <c r="J175" s="76">
        <f t="shared" si="160"/>
        <v>0</v>
      </c>
      <c r="K175" s="73"/>
      <c r="L175" s="73"/>
      <c r="M175" s="73"/>
      <c r="N175" s="73"/>
      <c r="O175" s="76">
        <f t="shared" si="161"/>
        <v>0</v>
      </c>
      <c r="P175" s="73"/>
      <c r="Q175" s="73"/>
      <c r="R175" s="73"/>
      <c r="S175" s="73"/>
      <c r="T175" s="76">
        <f t="shared" si="162"/>
        <v>0</v>
      </c>
      <c r="U175" s="73"/>
      <c r="V175" s="73"/>
      <c r="W175" s="74" t="s">
        <v>17</v>
      </c>
      <c r="X175" s="73"/>
      <c r="Y175" s="76">
        <f t="shared" si="163"/>
        <v>1</v>
      </c>
      <c r="Z175" s="73"/>
      <c r="AA175" s="73"/>
      <c r="AB175" s="73"/>
      <c r="AC175" s="73"/>
      <c r="AD175" s="77">
        <f t="shared" ref="AD175:AD179" si="171">COUNTA(Z175:AC175)</f>
        <v>0</v>
      </c>
      <c r="AE175" s="42">
        <v>3</v>
      </c>
      <c r="AF175" s="48">
        <f t="shared" si="165"/>
        <v>1</v>
      </c>
      <c r="AG175" s="48">
        <f t="shared" si="166"/>
        <v>0</v>
      </c>
      <c r="AH175" s="48">
        <f t="shared" si="167"/>
        <v>0</v>
      </c>
      <c r="AI175" s="48">
        <f t="shared" ref="AI175:AI179" si="172">COUNTIF(F175:AD175,$I$1)</f>
        <v>0</v>
      </c>
      <c r="AJ175" s="73">
        <f t="shared" si="169"/>
        <v>0</v>
      </c>
      <c r="AK175" s="73">
        <f t="shared" si="170"/>
        <v>0</v>
      </c>
      <c r="AL175" s="42"/>
    </row>
    <row r="176" spans="1:38" ht="15.75" customHeight="1" x14ac:dyDescent="0.25">
      <c r="A176" s="35">
        <v>9</v>
      </c>
      <c r="B176" s="47" t="str">
        <f t="shared" si="158"/>
        <v>Технология</v>
      </c>
      <c r="C176" s="70" t="s">
        <v>204</v>
      </c>
      <c r="D176" s="91">
        <v>18</v>
      </c>
      <c r="E176" s="72">
        <f t="shared" si="159"/>
        <v>5.5555555555555552E-2</v>
      </c>
      <c r="F176" s="73"/>
      <c r="G176" s="73"/>
      <c r="H176" s="73"/>
      <c r="I176" s="73"/>
      <c r="J176" s="76">
        <f t="shared" si="160"/>
        <v>0</v>
      </c>
      <c r="K176" s="73"/>
      <c r="L176" s="73"/>
      <c r="M176" s="73"/>
      <c r="N176" s="73"/>
      <c r="O176" s="76">
        <f t="shared" si="161"/>
        <v>0</v>
      </c>
      <c r="P176" s="73"/>
      <c r="Q176" s="73"/>
      <c r="R176" s="73"/>
      <c r="S176" s="73"/>
      <c r="T176" s="76">
        <f t="shared" si="162"/>
        <v>0</v>
      </c>
      <c r="U176" s="73"/>
      <c r="V176" s="73"/>
      <c r="W176" s="74" t="s">
        <v>19</v>
      </c>
      <c r="X176" s="73"/>
      <c r="Y176" s="76">
        <f t="shared" si="163"/>
        <v>1</v>
      </c>
      <c r="Z176" s="73"/>
      <c r="AA176" s="73"/>
      <c r="AB176" s="73"/>
      <c r="AC176" s="73"/>
      <c r="AD176" s="77">
        <f t="shared" si="171"/>
        <v>0</v>
      </c>
      <c r="AE176" s="42">
        <v>3</v>
      </c>
      <c r="AF176" s="48">
        <f t="shared" si="165"/>
        <v>0</v>
      </c>
      <c r="AG176" s="48">
        <f t="shared" si="166"/>
        <v>0</v>
      </c>
      <c r="AH176" s="48">
        <f t="shared" si="167"/>
        <v>0</v>
      </c>
      <c r="AI176" s="48">
        <f t="shared" si="172"/>
        <v>1</v>
      </c>
      <c r="AJ176" s="73">
        <f t="shared" si="169"/>
        <v>0</v>
      </c>
      <c r="AK176" s="73">
        <f t="shared" si="170"/>
        <v>0</v>
      </c>
      <c r="AL176" s="42"/>
    </row>
    <row r="177" spans="1:38" ht="15.75" customHeight="1" x14ac:dyDescent="0.25">
      <c r="A177" s="35">
        <v>9</v>
      </c>
      <c r="B177" s="47" t="str">
        <f t="shared" si="158"/>
        <v>Физическая культура</v>
      </c>
      <c r="C177" s="70" t="s">
        <v>204</v>
      </c>
      <c r="D177" s="91">
        <v>36</v>
      </c>
      <c r="E177" s="72">
        <f t="shared" si="159"/>
        <v>5.5555555555555552E-2</v>
      </c>
      <c r="F177" s="73"/>
      <c r="G177" s="73"/>
      <c r="H177" s="73"/>
      <c r="I177" s="73"/>
      <c r="J177" s="76">
        <f t="shared" si="160"/>
        <v>0</v>
      </c>
      <c r="K177" s="74" t="s">
        <v>19</v>
      </c>
      <c r="L177" s="74"/>
      <c r="M177" s="74"/>
      <c r="N177" s="74"/>
      <c r="O177" s="76">
        <f t="shared" si="161"/>
        <v>1</v>
      </c>
      <c r="P177" s="74"/>
      <c r="Q177" s="73"/>
      <c r="R177" s="73"/>
      <c r="S177" s="73"/>
      <c r="T177" s="76">
        <f t="shared" si="162"/>
        <v>0</v>
      </c>
      <c r="U177" s="74" t="s">
        <v>19</v>
      </c>
      <c r="V177" s="74"/>
      <c r="W177" s="74"/>
      <c r="X177" s="73"/>
      <c r="Y177" s="76">
        <f t="shared" si="163"/>
        <v>1</v>
      </c>
      <c r="Z177" s="73"/>
      <c r="AA177" s="73"/>
      <c r="AB177" s="73"/>
      <c r="AC177" s="73"/>
      <c r="AD177" s="77">
        <f t="shared" si="171"/>
        <v>0</v>
      </c>
      <c r="AE177" s="42">
        <v>3</v>
      </c>
      <c r="AF177" s="48">
        <f t="shared" si="165"/>
        <v>0</v>
      </c>
      <c r="AG177" s="48">
        <f t="shared" si="166"/>
        <v>0</v>
      </c>
      <c r="AH177" s="48">
        <f t="shared" si="167"/>
        <v>0</v>
      </c>
      <c r="AI177" s="48">
        <f t="shared" si="172"/>
        <v>2</v>
      </c>
      <c r="AJ177" s="73">
        <f t="shared" si="169"/>
        <v>0</v>
      </c>
      <c r="AK177" s="73">
        <f t="shared" si="170"/>
        <v>0</v>
      </c>
      <c r="AL177" s="42"/>
    </row>
    <row r="178" spans="1:38" ht="15.75" customHeight="1" x14ac:dyDescent="0.25">
      <c r="A178" s="35">
        <v>9</v>
      </c>
      <c r="B178" s="47" t="str">
        <f t="shared" si="158"/>
        <v>Информатика</v>
      </c>
      <c r="C178" s="70" t="s">
        <v>204</v>
      </c>
      <c r="D178" s="91">
        <v>18</v>
      </c>
      <c r="E178" s="72">
        <f t="shared" si="159"/>
        <v>5.5555555555555552E-2</v>
      </c>
      <c r="F178" s="73"/>
      <c r="G178" s="73"/>
      <c r="H178" s="73"/>
      <c r="I178" s="73"/>
      <c r="J178" s="76">
        <f t="shared" si="160"/>
        <v>0</v>
      </c>
      <c r="K178" s="73"/>
      <c r="L178" s="73"/>
      <c r="M178" s="73"/>
      <c r="N178" s="73"/>
      <c r="O178" s="76">
        <f t="shared" si="161"/>
        <v>0</v>
      </c>
      <c r="P178" s="73"/>
      <c r="Q178" s="73"/>
      <c r="R178" s="73"/>
      <c r="S178" s="73"/>
      <c r="T178" s="76">
        <f t="shared" si="162"/>
        <v>0</v>
      </c>
      <c r="U178" s="73"/>
      <c r="V178" s="73"/>
      <c r="W178" s="73"/>
      <c r="X178" s="73"/>
      <c r="Y178" s="76">
        <f t="shared" si="163"/>
        <v>0</v>
      </c>
      <c r="Z178" s="74"/>
      <c r="AA178" s="74" t="s">
        <v>15</v>
      </c>
      <c r="AB178" s="73"/>
      <c r="AC178" s="73"/>
      <c r="AD178" s="77">
        <f t="shared" si="171"/>
        <v>1</v>
      </c>
      <c r="AE178" s="42">
        <v>3</v>
      </c>
      <c r="AF178" s="48">
        <f t="shared" si="165"/>
        <v>0</v>
      </c>
      <c r="AG178" s="48">
        <f t="shared" si="166"/>
        <v>0</v>
      </c>
      <c r="AH178" s="48">
        <f t="shared" si="167"/>
        <v>1</v>
      </c>
      <c r="AI178" s="48">
        <f t="shared" si="172"/>
        <v>0</v>
      </c>
      <c r="AJ178" s="73">
        <f t="shared" si="169"/>
        <v>0</v>
      </c>
      <c r="AK178" s="73">
        <f t="shared" si="170"/>
        <v>0</v>
      </c>
      <c r="AL178" s="42"/>
    </row>
    <row r="179" spans="1:38" ht="15.75" customHeight="1" x14ac:dyDescent="0.25">
      <c r="A179" s="35">
        <v>9</v>
      </c>
      <c r="B179" s="47" t="str">
        <f t="shared" si="158"/>
        <v>Музыка</v>
      </c>
      <c r="C179" s="70" t="s">
        <v>204</v>
      </c>
      <c r="D179" s="91">
        <v>18</v>
      </c>
      <c r="E179" s="72">
        <f t="shared" si="159"/>
        <v>0</v>
      </c>
      <c r="F179" s="73"/>
      <c r="G179" s="73"/>
      <c r="H179" s="73"/>
      <c r="I179" s="73"/>
      <c r="J179" s="76">
        <f t="shared" si="160"/>
        <v>0</v>
      </c>
      <c r="K179" s="73"/>
      <c r="L179" s="73"/>
      <c r="M179" s="73"/>
      <c r="N179" s="73"/>
      <c r="O179" s="76">
        <f t="shared" si="161"/>
        <v>0</v>
      </c>
      <c r="P179" s="73"/>
      <c r="Q179" s="73"/>
      <c r="R179" s="73"/>
      <c r="S179" s="73"/>
      <c r="T179" s="76">
        <f t="shared" si="162"/>
        <v>0</v>
      </c>
      <c r="U179" s="73"/>
      <c r="V179" s="73"/>
      <c r="W179" s="73"/>
      <c r="X179" s="73"/>
      <c r="Y179" s="76">
        <f t="shared" si="163"/>
        <v>0</v>
      </c>
      <c r="Z179" s="73"/>
      <c r="AA179" s="73"/>
      <c r="AB179" s="73"/>
      <c r="AC179" s="73"/>
      <c r="AD179" s="77">
        <f t="shared" si="171"/>
        <v>0</v>
      </c>
      <c r="AE179" s="42">
        <v>2</v>
      </c>
      <c r="AF179" s="48">
        <f t="shared" si="165"/>
        <v>0</v>
      </c>
      <c r="AG179" s="48">
        <f t="shared" si="166"/>
        <v>0</v>
      </c>
      <c r="AH179" s="48">
        <f t="shared" si="167"/>
        <v>0</v>
      </c>
      <c r="AI179" s="48">
        <f t="shared" si="172"/>
        <v>0</v>
      </c>
      <c r="AJ179" s="73">
        <f t="shared" si="169"/>
        <v>0</v>
      </c>
      <c r="AK179" s="73">
        <f t="shared" si="170"/>
        <v>0</v>
      </c>
      <c r="AL179" s="42"/>
    </row>
    <row r="180" spans="1:38" ht="15.75" customHeight="1" x14ac:dyDescent="0.25">
      <c r="A180" s="35">
        <v>9</v>
      </c>
      <c r="B180" s="47" t="str">
        <f t="shared" si="158"/>
        <v>Обществознание</v>
      </c>
      <c r="C180" s="70" t="s">
        <v>204</v>
      </c>
      <c r="D180" s="91">
        <v>18</v>
      </c>
      <c r="E180" s="72">
        <v>0.1</v>
      </c>
      <c r="F180" s="73"/>
      <c r="G180" s="73"/>
      <c r="H180" s="73"/>
      <c r="I180" s="73"/>
      <c r="J180" s="76">
        <f t="shared" si="160"/>
        <v>0</v>
      </c>
      <c r="K180" s="73"/>
      <c r="L180" s="73"/>
      <c r="M180" s="73"/>
      <c r="N180" s="73"/>
      <c r="O180" s="76">
        <f t="shared" si="161"/>
        <v>0</v>
      </c>
      <c r="P180" s="73"/>
      <c r="Q180" s="73"/>
      <c r="R180" s="73"/>
      <c r="S180" s="73"/>
      <c r="T180" s="76">
        <f t="shared" si="162"/>
        <v>0</v>
      </c>
      <c r="U180" s="73"/>
      <c r="V180" s="73"/>
      <c r="W180" s="74" t="s">
        <v>17</v>
      </c>
      <c r="X180" s="73"/>
      <c r="Y180" s="76">
        <f t="shared" si="163"/>
        <v>1</v>
      </c>
      <c r="Z180" s="73"/>
      <c r="AA180" s="73"/>
      <c r="AB180" s="73"/>
      <c r="AC180" s="73"/>
      <c r="AD180" s="92">
        <v>1</v>
      </c>
      <c r="AE180" s="42">
        <v>2</v>
      </c>
      <c r="AF180" s="48">
        <f t="shared" si="165"/>
        <v>1</v>
      </c>
      <c r="AG180" s="48">
        <f t="shared" si="166"/>
        <v>0</v>
      </c>
      <c r="AH180" s="48">
        <f t="shared" si="167"/>
        <v>0</v>
      </c>
      <c r="AI180" s="93">
        <v>1</v>
      </c>
      <c r="AJ180" s="73">
        <f t="shared" si="169"/>
        <v>0</v>
      </c>
      <c r="AK180" s="73">
        <f t="shared" si="170"/>
        <v>0</v>
      </c>
      <c r="AL180" s="42"/>
    </row>
    <row r="181" spans="1:38" ht="15.75" customHeight="1" x14ac:dyDescent="0.25">
      <c r="A181" s="35">
        <v>9</v>
      </c>
      <c r="B181" s="47" t="str">
        <f t="shared" si="158"/>
        <v>Физика</v>
      </c>
      <c r="C181" s="70" t="s">
        <v>204</v>
      </c>
      <c r="D181" s="91">
        <v>36</v>
      </c>
      <c r="E181" s="72">
        <f t="shared" si="159"/>
        <v>8.3333333333333329E-2</v>
      </c>
      <c r="F181" s="73"/>
      <c r="G181" s="73"/>
      <c r="H181" s="73"/>
      <c r="I181" s="73"/>
      <c r="J181" s="76">
        <f t="shared" si="160"/>
        <v>0</v>
      </c>
      <c r="K181" s="73"/>
      <c r="L181" s="73"/>
      <c r="M181" s="73"/>
      <c r="N181" s="73"/>
      <c r="O181" s="76">
        <f t="shared" si="161"/>
        <v>0</v>
      </c>
      <c r="P181" s="73"/>
      <c r="Q181" s="73"/>
      <c r="R181" s="73"/>
      <c r="S181" s="73"/>
      <c r="T181" s="75">
        <v>1</v>
      </c>
      <c r="U181" s="73"/>
      <c r="V181" s="73"/>
      <c r="W181" s="74" t="s">
        <v>17</v>
      </c>
      <c r="X181" s="73"/>
      <c r="Y181" s="76">
        <f t="shared" si="163"/>
        <v>1</v>
      </c>
      <c r="Z181" s="73"/>
      <c r="AA181" s="73"/>
      <c r="AB181" s="73"/>
      <c r="AC181" s="73"/>
      <c r="AD181" s="92">
        <v>1</v>
      </c>
      <c r="AE181" s="42">
        <v>2</v>
      </c>
      <c r="AF181" s="48">
        <f t="shared" si="165"/>
        <v>1</v>
      </c>
      <c r="AG181" s="48">
        <f t="shared" si="166"/>
        <v>0</v>
      </c>
      <c r="AH181" s="48">
        <f t="shared" si="167"/>
        <v>0</v>
      </c>
      <c r="AI181" s="93">
        <v>2</v>
      </c>
      <c r="AJ181" s="73">
        <f t="shared" si="169"/>
        <v>0</v>
      </c>
      <c r="AK181" s="73">
        <f t="shared" si="170"/>
        <v>0</v>
      </c>
      <c r="AL181" s="42"/>
    </row>
    <row r="182" spans="1:38" ht="15.75" customHeight="1" x14ac:dyDescent="0.25">
      <c r="A182" s="35">
        <v>9</v>
      </c>
      <c r="B182" s="47" t="str">
        <f t="shared" si="158"/>
        <v>Химия</v>
      </c>
      <c r="C182" s="70" t="s">
        <v>204</v>
      </c>
      <c r="D182" s="91">
        <v>36</v>
      </c>
      <c r="E182" s="72">
        <f t="shared" si="159"/>
        <v>8.3333333333333329E-2</v>
      </c>
      <c r="F182" s="73"/>
      <c r="G182" s="73"/>
      <c r="H182" s="73"/>
      <c r="I182" s="74" t="s">
        <v>19</v>
      </c>
      <c r="J182" s="76">
        <f t="shared" si="160"/>
        <v>1</v>
      </c>
      <c r="K182" s="73"/>
      <c r="L182" s="73"/>
      <c r="M182" s="73"/>
      <c r="N182" s="73"/>
      <c r="O182" s="76">
        <f t="shared" si="161"/>
        <v>0</v>
      </c>
      <c r="P182" s="74" t="s">
        <v>19</v>
      </c>
      <c r="Q182" s="73"/>
      <c r="R182" s="73"/>
      <c r="S182" s="73"/>
      <c r="T182" s="76">
        <f t="shared" ref="T182:T184" si="173">COUNTA(P182:S182)</f>
        <v>1</v>
      </c>
      <c r="U182" s="73"/>
      <c r="V182" s="73"/>
      <c r="W182" s="74" t="s">
        <v>17</v>
      </c>
      <c r="X182" s="73"/>
      <c r="Y182" s="76">
        <f t="shared" si="163"/>
        <v>1</v>
      </c>
      <c r="Z182" s="73"/>
      <c r="AA182" s="73"/>
      <c r="AB182" s="74"/>
      <c r="AC182" s="73"/>
      <c r="AD182" s="77">
        <f t="shared" ref="AD182:AD183" si="174">COUNTA(Z182:AC182)</f>
        <v>0</v>
      </c>
      <c r="AE182" s="42">
        <v>2</v>
      </c>
      <c r="AF182" s="48">
        <f t="shared" si="165"/>
        <v>1</v>
      </c>
      <c r="AG182" s="48">
        <f t="shared" si="166"/>
        <v>0</v>
      </c>
      <c r="AH182" s="48">
        <f t="shared" si="167"/>
        <v>0</v>
      </c>
      <c r="AI182" s="48">
        <f t="shared" ref="AI182:AI183" si="175">COUNTIF(F182:AD182,$I$1)</f>
        <v>2</v>
      </c>
      <c r="AJ182" s="73">
        <f t="shared" si="169"/>
        <v>0</v>
      </c>
      <c r="AK182" s="73">
        <f t="shared" si="170"/>
        <v>0</v>
      </c>
      <c r="AL182" s="42"/>
    </row>
    <row r="183" spans="1:38" ht="15.75" customHeight="1" x14ac:dyDescent="0.25">
      <c r="A183" s="35">
        <v>9</v>
      </c>
      <c r="B183" s="47" t="str">
        <f t="shared" si="158"/>
        <v>ОБЖ</v>
      </c>
      <c r="C183" s="70" t="s">
        <v>204</v>
      </c>
      <c r="D183" s="91">
        <v>18</v>
      </c>
      <c r="E183" s="72">
        <f t="shared" si="159"/>
        <v>0</v>
      </c>
      <c r="F183" s="73"/>
      <c r="G183" s="73"/>
      <c r="H183" s="73"/>
      <c r="I183" s="73"/>
      <c r="J183" s="76">
        <f t="shared" si="160"/>
        <v>0</v>
      </c>
      <c r="K183" s="73"/>
      <c r="L183" s="73"/>
      <c r="M183" s="73"/>
      <c r="N183" s="73"/>
      <c r="O183" s="76">
        <f t="shared" si="161"/>
        <v>0</v>
      </c>
      <c r="P183" s="73"/>
      <c r="Q183" s="73"/>
      <c r="R183" s="73"/>
      <c r="S183" s="73"/>
      <c r="T183" s="76">
        <f t="shared" si="173"/>
        <v>0</v>
      </c>
      <c r="U183" s="73"/>
      <c r="V183" s="73"/>
      <c r="W183" s="73"/>
      <c r="X183" s="73"/>
      <c r="Y183" s="76">
        <f t="shared" si="163"/>
        <v>0</v>
      </c>
      <c r="Z183" s="73"/>
      <c r="AA183" s="73"/>
      <c r="AB183" s="73"/>
      <c r="AC183" s="73"/>
      <c r="AD183" s="77">
        <f t="shared" si="174"/>
        <v>0</v>
      </c>
      <c r="AE183" s="42">
        <v>2</v>
      </c>
      <c r="AF183" s="48">
        <f t="shared" si="165"/>
        <v>0</v>
      </c>
      <c r="AG183" s="48">
        <f t="shared" si="166"/>
        <v>0</v>
      </c>
      <c r="AH183" s="48">
        <f t="shared" si="167"/>
        <v>0</v>
      </c>
      <c r="AI183" s="48">
        <f t="shared" si="175"/>
        <v>0</v>
      </c>
      <c r="AJ183" s="73">
        <f t="shared" si="169"/>
        <v>0</v>
      </c>
      <c r="AK183" s="73">
        <f t="shared" si="170"/>
        <v>0</v>
      </c>
      <c r="AL183" s="42"/>
    </row>
    <row r="184" spans="1:38" ht="15.75" customHeight="1" x14ac:dyDescent="0.25">
      <c r="A184" s="35">
        <v>9</v>
      </c>
      <c r="B184" s="47" t="str">
        <f t="shared" si="158"/>
        <v>Изобразительное искусство</v>
      </c>
      <c r="C184" s="70" t="s">
        <v>204</v>
      </c>
      <c r="D184" s="91">
        <v>18</v>
      </c>
      <c r="E184" s="72">
        <f t="shared" si="159"/>
        <v>5.5555555555555552E-2</v>
      </c>
      <c r="F184" s="73"/>
      <c r="G184" s="73"/>
      <c r="H184" s="73"/>
      <c r="I184" s="73"/>
      <c r="J184" s="76">
        <f t="shared" si="160"/>
        <v>0</v>
      </c>
      <c r="K184" s="73"/>
      <c r="L184" s="73"/>
      <c r="M184" s="73"/>
      <c r="N184" s="73"/>
      <c r="O184" s="76">
        <f t="shared" si="161"/>
        <v>0</v>
      </c>
      <c r="P184" s="73"/>
      <c r="Q184" s="73"/>
      <c r="R184" s="73"/>
      <c r="S184" s="73"/>
      <c r="T184" s="76">
        <f t="shared" si="173"/>
        <v>0</v>
      </c>
      <c r="U184" s="73"/>
      <c r="V184" s="73"/>
      <c r="W184" s="73"/>
      <c r="X184" s="73"/>
      <c r="Y184" s="76">
        <f t="shared" si="163"/>
        <v>0</v>
      </c>
      <c r="Z184" s="73"/>
      <c r="AA184" s="73"/>
      <c r="AB184" s="73"/>
      <c r="AC184" s="73"/>
      <c r="AD184" s="92">
        <v>1</v>
      </c>
      <c r="AE184" s="42">
        <v>2</v>
      </c>
      <c r="AF184" s="48">
        <f t="shared" si="165"/>
        <v>0</v>
      </c>
      <c r="AG184" s="48">
        <f t="shared" si="166"/>
        <v>0</v>
      </c>
      <c r="AH184" s="48">
        <f t="shared" si="167"/>
        <v>0</v>
      </c>
      <c r="AI184" s="93">
        <v>1</v>
      </c>
      <c r="AJ184" s="73">
        <f t="shared" si="169"/>
        <v>0</v>
      </c>
      <c r="AK184" s="73">
        <f t="shared" si="170"/>
        <v>0</v>
      </c>
      <c r="AL184" s="42"/>
    </row>
    <row r="185" spans="1:38" ht="15.75" customHeight="1" x14ac:dyDescent="0.25">
      <c r="A185" s="35">
        <v>9</v>
      </c>
      <c r="B185" s="83"/>
      <c r="C185" s="84"/>
      <c r="D185" s="85"/>
      <c r="E185" s="86"/>
      <c r="F185" s="87"/>
      <c r="G185" s="87"/>
      <c r="H185" s="87"/>
      <c r="I185" s="87"/>
      <c r="J185" s="87">
        <f>SUM(J167:J184)</f>
        <v>6</v>
      </c>
      <c r="K185" s="87"/>
      <c r="L185" s="87"/>
      <c r="M185" s="87"/>
      <c r="N185" s="87"/>
      <c r="O185" s="87">
        <f>SUM(O167:O184)</f>
        <v>4</v>
      </c>
      <c r="P185" s="87"/>
      <c r="Q185" s="87"/>
      <c r="R185" s="87"/>
      <c r="S185" s="87"/>
      <c r="T185" s="87">
        <f>SUM(T167:T184)</f>
        <v>4</v>
      </c>
      <c r="U185" s="87"/>
      <c r="V185" s="87"/>
      <c r="W185" s="87"/>
      <c r="X185" s="87"/>
      <c r="Y185" s="87">
        <f>SUM(Y167:Y184)</f>
        <v>12</v>
      </c>
      <c r="Z185" s="87"/>
      <c r="AA185" s="87"/>
      <c r="AB185" s="87"/>
      <c r="AC185" s="87"/>
      <c r="AD185" s="87">
        <f>SUM(AD167:AD184)</f>
        <v>11</v>
      </c>
      <c r="AE185" s="42">
        <v>3</v>
      </c>
      <c r="AF185" s="88">
        <f t="shared" ref="AF185:AK185" si="176">SUM(AF167:AF184)</f>
        <v>8</v>
      </c>
      <c r="AG185" s="88">
        <f t="shared" si="176"/>
        <v>0</v>
      </c>
      <c r="AH185" s="88">
        <f t="shared" si="176"/>
        <v>2</v>
      </c>
      <c r="AI185" s="89">
        <f t="shared" si="176"/>
        <v>19</v>
      </c>
      <c r="AJ185" s="88">
        <f t="shared" si="176"/>
        <v>8</v>
      </c>
      <c r="AK185" s="88">
        <f t="shared" si="176"/>
        <v>0</v>
      </c>
      <c r="AL185" s="42"/>
    </row>
  </sheetData>
  <mergeCells count="28">
    <mergeCell ref="B126:C126"/>
    <mergeCell ref="F126:AD126"/>
    <mergeCell ref="B146:C146"/>
    <mergeCell ref="F146:AD146"/>
    <mergeCell ref="B166:C166"/>
    <mergeCell ref="F166:AD166"/>
    <mergeCell ref="F66:AD66"/>
    <mergeCell ref="B66:C66"/>
    <mergeCell ref="B86:C86"/>
    <mergeCell ref="F86:AD86"/>
    <mergeCell ref="B106:C106"/>
    <mergeCell ref="F106:AD106"/>
    <mergeCell ref="B6:C6"/>
    <mergeCell ref="F6:AD6"/>
    <mergeCell ref="B26:C26"/>
    <mergeCell ref="F26:AD26"/>
    <mergeCell ref="B46:C46"/>
    <mergeCell ref="F46:AD46"/>
    <mergeCell ref="Z3:AD3"/>
    <mergeCell ref="AF3:AK3"/>
    <mergeCell ref="Z5:AI5"/>
    <mergeCell ref="B1:C1"/>
    <mergeCell ref="X1:AK2"/>
    <mergeCell ref="B3:E3"/>
    <mergeCell ref="F3:J3"/>
    <mergeCell ref="K3:O3"/>
    <mergeCell ref="P3:T3"/>
    <mergeCell ref="U3:Y3"/>
  </mergeCells>
  <conditionalFormatting sqref="B5:C6 B23:B24 B25:C65 C7:C24 E5:Z5 E6:AD6 E7:E17 E23:E24 E25:AD26 E45:AD46 E47:E64 E65:AD65 K47:N64 P47:S64 U47:X64 Z47:AC64">
    <cfRule type="expression" dxfId="6437" priority="1">
      <formula>$A5&gt;$C$2</formula>
    </cfRule>
  </conditionalFormatting>
  <conditionalFormatting sqref="C2 E2">
    <cfRule type="expression" dxfId="6436" priority="2">
      <formula>LEN($C$2)=0</formula>
    </cfRule>
  </conditionalFormatting>
  <conditionalFormatting sqref="F6:AD6 F26:AD26 F46:AD46">
    <cfRule type="expression" dxfId="6435" priority="3">
      <formula>AND(LEN(#REF!)=0,$A6&lt;=$C$2)</formula>
    </cfRule>
  </conditionalFormatting>
  <conditionalFormatting sqref="E7:E17 E23">
    <cfRule type="cellIs" dxfId="6434" priority="4" operator="greaterThan">
      <formula>0.1</formula>
    </cfRule>
  </conditionalFormatting>
  <conditionalFormatting sqref="E27:E37">
    <cfRule type="expression" dxfId="6433" priority="5">
      <formula>$A27&gt;$C$2</formula>
    </cfRule>
  </conditionalFormatting>
  <conditionalFormatting sqref="E27:E37">
    <cfRule type="cellIs" dxfId="6432" priority="6" operator="greaterThan">
      <formula>0.1</formula>
    </cfRule>
  </conditionalFormatting>
  <conditionalFormatting sqref="E47:E58">
    <cfRule type="cellIs" dxfId="6431" priority="7" operator="greaterThan">
      <formula>0.1</formula>
    </cfRule>
  </conditionalFormatting>
  <conditionalFormatting sqref="AF6:AI17 AF24:AI24 AF27:AI37 AF46:AI58">
    <cfRule type="expression" dxfId="6430" priority="8">
      <formula>$AE5&gt;$C$2</formula>
    </cfRule>
  </conditionalFormatting>
  <conditionalFormatting sqref="AF26:AI26">
    <cfRule type="expression" dxfId="6429" priority="9">
      <formula>$AE25&gt;$C$2</formula>
    </cfRule>
  </conditionalFormatting>
  <conditionalFormatting sqref="AF25:AK25">
    <cfRule type="expression" dxfId="6428" priority="10">
      <formula>$AE24&gt;$C$2</formula>
    </cfRule>
  </conditionalFormatting>
  <conditionalFormatting sqref="AF45:AK45 AF65:AK65">
    <cfRule type="expression" dxfId="6427" priority="11">
      <formula>#REF!&gt;$C$2</formula>
    </cfRule>
  </conditionalFormatting>
  <conditionalFormatting sqref="F7:J17 F23:J24 F47:J64 O7:O17 O23:O24 O47:O64 T7:T17 T23:T24 T47:T64 Y7:Y17 Y23:Y24 Y47:Y64 AD7:AD17 AD23:AD24 AD47:AD64">
    <cfRule type="expression" dxfId="6426" priority="12">
      <formula>$A7&gt;$C$2</formula>
    </cfRule>
  </conditionalFormatting>
  <conditionalFormatting sqref="F64:I64 H7:H17 H23:H24 L64:N64 P64:S64 U64:X64 Z64:AC64">
    <cfRule type="expression" dxfId="6425" priority="13">
      <formula>ISTEXT(G7)</formula>
    </cfRule>
  </conditionalFormatting>
  <conditionalFormatting sqref="G7:G17 G23:G24 G64:I64 L64:N64 Q64:S64 V64:X64 AA64:AC64">
    <cfRule type="expression" dxfId="6424" priority="14">
      <formula>ISTEXT(F7)</formula>
    </cfRule>
  </conditionalFormatting>
  <conditionalFormatting sqref="G7:G17 G23:G24">
    <cfRule type="expression" dxfId="6423" priority="15">
      <formula>ISTEXT(H7)</formula>
    </cfRule>
  </conditionalFormatting>
  <conditionalFormatting sqref="F7:F17 F23:F24">
    <cfRule type="expression" dxfId="6422" priority="16">
      <formula>ISTEXT(G7)</formula>
    </cfRule>
  </conditionalFormatting>
  <conditionalFormatting sqref="H7:H17 H23:H24">
    <cfRule type="expression" dxfId="6421" priority="17">
      <formula>ISTEXT(G7)</formula>
    </cfRule>
  </conditionalFormatting>
  <conditionalFormatting sqref="I7:I17 I23:I24">
    <cfRule type="expression" dxfId="6420" priority="18">
      <formula>ISTEXT(Н7)</formula>
    </cfRule>
  </conditionalFormatting>
  <conditionalFormatting sqref="I7">
    <cfRule type="expression" dxfId="6419" priority="19">
      <formula>ISTEXT(K7)</formula>
    </cfRule>
  </conditionalFormatting>
  <conditionalFormatting sqref="I8:I17 I23:I24">
    <cfRule type="expression" dxfId="6418" priority="20">
      <formula>ISTEXT(H8)</formula>
    </cfRule>
  </conditionalFormatting>
  <conditionalFormatting sqref="I8:I17 I23:I24">
    <cfRule type="expression" dxfId="6417" priority="21">
      <formula>ISTEXT(J8)</formula>
    </cfRule>
  </conditionalFormatting>
  <conditionalFormatting sqref="K7:N17 K23:N24">
    <cfRule type="expression" dxfId="6416" priority="22">
      <formula>$A7&gt;$C$2</formula>
    </cfRule>
  </conditionalFormatting>
  <conditionalFormatting sqref="M7:M17 M23:M24">
    <cfRule type="expression" dxfId="6415" priority="23">
      <formula>ISTEXT(N7)</formula>
    </cfRule>
  </conditionalFormatting>
  <conditionalFormatting sqref="L7:L17 L23:L24">
    <cfRule type="expression" dxfId="6414" priority="24">
      <formula>ISTEXT(K7)</formula>
    </cfRule>
  </conditionalFormatting>
  <conditionalFormatting sqref="L7:L17 L23:L24">
    <cfRule type="expression" dxfId="6413" priority="25">
      <formula>ISTEXT(M7)</formula>
    </cfRule>
  </conditionalFormatting>
  <conditionalFormatting sqref="K7:K17 K23:K24 K64 P64 U64 Z64">
    <cfRule type="expression" dxfId="6412" priority="26">
      <formula>ISTEXT(I7)</formula>
    </cfRule>
  </conditionalFormatting>
  <conditionalFormatting sqref="M7:M17 M23:M24">
    <cfRule type="expression" dxfId="6411" priority="27">
      <formula>ISTEXT(L7)</formula>
    </cfRule>
  </conditionalFormatting>
  <conditionalFormatting sqref="N7">
    <cfRule type="expression" dxfId="6410" priority="28">
      <formula>ISTEXT(M7)</formula>
    </cfRule>
  </conditionalFormatting>
  <conditionalFormatting sqref="N7">
    <cfRule type="expression" dxfId="6409" priority="29">
      <formula>ISTEXT(P7)</formula>
    </cfRule>
  </conditionalFormatting>
  <conditionalFormatting sqref="N8:N17 N23:N24">
    <cfRule type="expression" dxfId="6408" priority="30">
      <formula>ISTEXT(M8)</formula>
    </cfRule>
  </conditionalFormatting>
  <conditionalFormatting sqref="N8:N17 N23:N24">
    <cfRule type="expression" dxfId="6407" priority="31">
      <formula>ISTEXT(O8)</formula>
    </cfRule>
  </conditionalFormatting>
  <conditionalFormatting sqref="P7:P25 Q7:S17 Q23:S24">
    <cfRule type="expression" dxfId="6406" priority="32">
      <formula>$A7&gt;$C$2</formula>
    </cfRule>
  </conditionalFormatting>
  <conditionalFormatting sqref="R7:R17 R23:R24">
    <cfRule type="expression" dxfId="6405" priority="33">
      <formula>ISTEXT(S7)</formula>
    </cfRule>
  </conditionalFormatting>
  <conditionalFormatting sqref="Q7:Q17 Q23:Q24">
    <cfRule type="expression" dxfId="6404" priority="34">
      <formula>ISTEXT(P7)</formula>
    </cfRule>
  </conditionalFormatting>
  <conditionalFormatting sqref="Q7:Q17 Q23:Q24">
    <cfRule type="expression" dxfId="6403" priority="35">
      <formula>ISTEXT(R7)</formula>
    </cfRule>
  </conditionalFormatting>
  <conditionalFormatting sqref="P7:P25">
    <cfRule type="expression" dxfId="6402" priority="36">
      <formula>ISTEXT(N7)</formula>
    </cfRule>
  </conditionalFormatting>
  <conditionalFormatting sqref="R7:R17 R23:R24">
    <cfRule type="expression" dxfId="6401" priority="37">
      <formula>ISTEXT(Q7)</formula>
    </cfRule>
  </conditionalFormatting>
  <conditionalFormatting sqref="S7">
    <cfRule type="expression" dxfId="6400" priority="38">
      <formula>ISTEXT(R7)</formula>
    </cfRule>
  </conditionalFormatting>
  <conditionalFormatting sqref="S7">
    <cfRule type="expression" dxfId="6399" priority="39">
      <formula>ISTEXT(U7)</formula>
    </cfRule>
  </conditionalFormatting>
  <conditionalFormatting sqref="S8:S17 S23:S24">
    <cfRule type="expression" dxfId="6398" priority="40">
      <formula>ISTEXT(R8)</formula>
    </cfRule>
  </conditionalFormatting>
  <conditionalFormatting sqref="S8:S17 S23:S24">
    <cfRule type="expression" dxfId="6397" priority="41">
      <formula>ISTEXT(T8)</formula>
    </cfRule>
  </conditionalFormatting>
  <conditionalFormatting sqref="U7:X17 U23:X24">
    <cfRule type="expression" dxfId="6396" priority="42">
      <formula>$A7&gt;$C$2</formula>
    </cfRule>
  </conditionalFormatting>
  <conditionalFormatting sqref="W7:W17 W23:W24">
    <cfRule type="expression" dxfId="6395" priority="43">
      <formula>ISTEXT(X7)</formula>
    </cfRule>
  </conditionalFormatting>
  <conditionalFormatting sqref="V7:V17 V23:V24">
    <cfRule type="expression" dxfId="6394" priority="44">
      <formula>ISTEXT(U7)</formula>
    </cfRule>
  </conditionalFormatting>
  <conditionalFormatting sqref="V7:V17 V23:V24">
    <cfRule type="expression" dxfId="6393" priority="45">
      <formula>ISTEXT(W7)</formula>
    </cfRule>
  </conditionalFormatting>
  <conditionalFormatting sqref="U7:U17 U23:U24">
    <cfRule type="expression" dxfId="6392" priority="46">
      <formula>ISTEXT(S7)</formula>
    </cfRule>
  </conditionalFormatting>
  <conditionalFormatting sqref="W7:W17 W23:W24">
    <cfRule type="expression" dxfId="6391" priority="47">
      <formula>ISTEXT(V7)</formula>
    </cfRule>
  </conditionalFormatting>
  <conditionalFormatting sqref="X7">
    <cfRule type="expression" dxfId="6390" priority="48">
      <formula>ISTEXT(W7)</formula>
    </cfRule>
  </conditionalFormatting>
  <conditionalFormatting sqref="X7">
    <cfRule type="expression" dxfId="6389" priority="49">
      <formula>ISTEXT(Z7)</formula>
    </cfRule>
  </conditionalFormatting>
  <conditionalFormatting sqref="X8:X17 X23:X24">
    <cfRule type="expression" dxfId="6388" priority="50">
      <formula>ISTEXT(W8)</formula>
    </cfRule>
  </conditionalFormatting>
  <conditionalFormatting sqref="X8:X17 X23:X24">
    <cfRule type="expression" dxfId="6387" priority="51">
      <formula>ISTEXT(Y8)</formula>
    </cfRule>
  </conditionalFormatting>
  <conditionalFormatting sqref="Z7:AC17 Z23:AC24">
    <cfRule type="expression" dxfId="6386" priority="52">
      <formula>$A7&gt;$C$2</formula>
    </cfRule>
  </conditionalFormatting>
  <conditionalFormatting sqref="AB7:AB17 AB23:AB24">
    <cfRule type="expression" dxfId="6385" priority="53">
      <formula>ISTEXT(AC7)</formula>
    </cfRule>
  </conditionalFormatting>
  <conditionalFormatting sqref="AA7:AA17 AA23:AA24">
    <cfRule type="expression" dxfId="6384" priority="54">
      <formula>ISTEXT(Z7)</formula>
    </cfRule>
  </conditionalFormatting>
  <conditionalFormatting sqref="AA7:AA17 AA23:AA24">
    <cfRule type="expression" dxfId="6383" priority="55">
      <formula>ISTEXT(AB7)</formula>
    </cfRule>
  </conditionalFormatting>
  <conditionalFormatting sqref="Z7:Z17 Z23:Z24">
    <cfRule type="expression" dxfId="6382" priority="56">
      <formula>ISTEXT(AA7)</formula>
    </cfRule>
  </conditionalFormatting>
  <conditionalFormatting sqref="AB7:AB17 AB23:AB24">
    <cfRule type="expression" dxfId="6381" priority="57">
      <formula>ISTEXT(AA7)</formula>
    </cfRule>
  </conditionalFormatting>
  <conditionalFormatting sqref="AC7:AC17 AC23:AC24">
    <cfRule type="expression" dxfId="6380" priority="58">
      <formula>ISTEXT(Н7)</formula>
    </cfRule>
  </conditionalFormatting>
  <conditionalFormatting sqref="AC7">
    <cfRule type="expression" dxfId="6379" priority="59">
      <formula>ISTEXT(AB7)</formula>
    </cfRule>
  </conditionalFormatting>
  <conditionalFormatting sqref="AC7">
    <cfRule type="expression" dxfId="6378" priority="60">
      <formula>ISTEXT(AD7)</formula>
    </cfRule>
  </conditionalFormatting>
  <conditionalFormatting sqref="AC8:AC17 AC23:AC24">
    <cfRule type="expression" dxfId="6377" priority="61">
      <formula>ISTEXT(AB8)</formula>
    </cfRule>
  </conditionalFormatting>
  <conditionalFormatting sqref="AC8:AC17 AC23:AC24">
    <cfRule type="expression" dxfId="6376" priority="62">
      <formula>ISTEXT(AD8)</formula>
    </cfRule>
  </conditionalFormatting>
  <conditionalFormatting sqref="K7:K17 K23:K24 K64">
    <cfRule type="expression" dxfId="6375" priority="63">
      <formula>ISTEXT(L7)</formula>
    </cfRule>
  </conditionalFormatting>
  <conditionalFormatting sqref="P7:P25">
    <cfRule type="expression" dxfId="6374" priority="64">
      <formula>ISTEXT(Q7)</formula>
    </cfRule>
  </conditionalFormatting>
  <conditionalFormatting sqref="U7:U17 U23:U24">
    <cfRule type="expression" dxfId="6373" priority="65">
      <formula>ISTEXT(V7)</formula>
    </cfRule>
  </conditionalFormatting>
  <conditionalFormatting sqref="Z7:Z17 Z23:Z24">
    <cfRule type="expression" dxfId="6372" priority="66">
      <formula>ISTEXT(X7)</formula>
    </cfRule>
  </conditionalFormatting>
  <conditionalFormatting sqref="F27:J37 O27:O37 T27:T37 Y27:Y37 AD27:AD37">
    <cfRule type="expression" dxfId="6371" priority="67">
      <formula>$A27&gt;$C$2</formula>
    </cfRule>
  </conditionalFormatting>
  <conditionalFormatting sqref="H27:H37">
    <cfRule type="expression" dxfId="6370" priority="68">
      <formula>ISTEXT(I27)</formula>
    </cfRule>
  </conditionalFormatting>
  <conditionalFormatting sqref="G27:G37">
    <cfRule type="expression" dxfId="6369" priority="69">
      <formula>ISTEXT(F27)</formula>
    </cfRule>
  </conditionalFormatting>
  <conditionalFormatting sqref="G27:G37">
    <cfRule type="expression" dxfId="6368" priority="70">
      <formula>ISTEXT(H27)</formula>
    </cfRule>
  </conditionalFormatting>
  <conditionalFormatting sqref="F27:F37">
    <cfRule type="expression" dxfId="6367" priority="71">
      <formula>ISTEXT(G27)</formula>
    </cfRule>
  </conditionalFormatting>
  <conditionalFormatting sqref="H27:H37">
    <cfRule type="expression" dxfId="6366" priority="72">
      <formula>ISTEXT(G27)</formula>
    </cfRule>
  </conditionalFormatting>
  <conditionalFormatting sqref="I27:I37">
    <cfRule type="expression" dxfId="6365" priority="73">
      <formula>ISTEXT(Н7)</formula>
    </cfRule>
  </conditionalFormatting>
  <conditionalFormatting sqref="I27">
    <cfRule type="expression" dxfId="6364" priority="74">
      <formula>ISTEXT(K27)</formula>
    </cfRule>
  </conditionalFormatting>
  <conditionalFormatting sqref="I28:I37">
    <cfRule type="expression" dxfId="6363" priority="75">
      <formula>ISTEXT(H28)</formula>
    </cfRule>
  </conditionalFormatting>
  <conditionalFormatting sqref="I28:I37">
    <cfRule type="expression" dxfId="6362" priority="76">
      <formula>ISTEXT(J28)</formula>
    </cfRule>
  </conditionalFormatting>
  <conditionalFormatting sqref="K27:N37">
    <cfRule type="expression" dxfId="6361" priority="77">
      <formula>$A27&gt;$C$2</formula>
    </cfRule>
  </conditionalFormatting>
  <conditionalFormatting sqref="M27:M37">
    <cfRule type="expression" dxfId="6360" priority="78">
      <formula>ISTEXT(N27)</formula>
    </cfRule>
  </conditionalFormatting>
  <conditionalFormatting sqref="L27:L37">
    <cfRule type="expression" dxfId="6359" priority="79">
      <formula>ISTEXT(K27)</formula>
    </cfRule>
  </conditionalFormatting>
  <conditionalFormatting sqref="L27:L37">
    <cfRule type="expression" dxfId="6358" priority="80">
      <formula>ISTEXT(M27)</formula>
    </cfRule>
  </conditionalFormatting>
  <conditionalFormatting sqref="K27:K37">
    <cfRule type="expression" dxfId="6357" priority="81">
      <formula>ISTEXT(I27)</formula>
    </cfRule>
  </conditionalFormatting>
  <conditionalFormatting sqref="M27:M37">
    <cfRule type="expression" dxfId="6356" priority="82">
      <formula>ISTEXT(L27)</formula>
    </cfRule>
  </conditionalFormatting>
  <conditionalFormatting sqref="N27">
    <cfRule type="expression" dxfId="6355" priority="83">
      <formula>ISTEXT(M27)</formula>
    </cfRule>
  </conditionalFormatting>
  <conditionalFormatting sqref="N27">
    <cfRule type="expression" dxfId="6354" priority="84">
      <formula>ISTEXT(P27)</formula>
    </cfRule>
  </conditionalFormatting>
  <conditionalFormatting sqref="N28:N37">
    <cfRule type="expression" dxfId="6353" priority="85">
      <formula>ISTEXT(M28)</formula>
    </cfRule>
  </conditionalFormatting>
  <conditionalFormatting sqref="N28:N37">
    <cfRule type="expression" dxfId="6352" priority="86">
      <formula>ISTEXT(O28)</formula>
    </cfRule>
  </conditionalFormatting>
  <conditionalFormatting sqref="P27:S37">
    <cfRule type="expression" dxfId="6351" priority="87">
      <formula>$A27&gt;$C$2</formula>
    </cfRule>
  </conditionalFormatting>
  <conditionalFormatting sqref="R27:R37">
    <cfRule type="expression" dxfId="6350" priority="88">
      <formula>ISTEXT(S27)</formula>
    </cfRule>
  </conditionalFormatting>
  <conditionalFormatting sqref="Q27:Q37">
    <cfRule type="expression" dxfId="6349" priority="89">
      <formula>ISTEXT(P27)</formula>
    </cfRule>
  </conditionalFormatting>
  <conditionalFormatting sqref="Q27:Q37">
    <cfRule type="expression" dxfId="6348" priority="90">
      <formula>ISTEXT(R27)</formula>
    </cfRule>
  </conditionalFormatting>
  <conditionalFormatting sqref="P27:P37">
    <cfRule type="expression" dxfId="6347" priority="91">
      <formula>ISTEXT(N27)</formula>
    </cfRule>
  </conditionalFormatting>
  <conditionalFormatting sqref="R27:R37">
    <cfRule type="expression" dxfId="6346" priority="92">
      <formula>ISTEXT(Q27)</formula>
    </cfRule>
  </conditionalFormatting>
  <conditionalFormatting sqref="S27">
    <cfRule type="expression" dxfId="6345" priority="93">
      <formula>ISTEXT(R27)</formula>
    </cfRule>
  </conditionalFormatting>
  <conditionalFormatting sqref="S27">
    <cfRule type="expression" dxfId="6344" priority="94">
      <formula>ISTEXT(U27)</formula>
    </cfRule>
  </conditionalFormatting>
  <conditionalFormatting sqref="S28:S37">
    <cfRule type="expression" dxfId="6343" priority="95">
      <formula>ISTEXT(R28)</formula>
    </cfRule>
  </conditionalFormatting>
  <conditionalFormatting sqref="S28:S37">
    <cfRule type="expression" dxfId="6342" priority="96">
      <formula>ISTEXT(T28)</formula>
    </cfRule>
  </conditionalFormatting>
  <conditionalFormatting sqref="U27:X37">
    <cfRule type="expression" dxfId="6341" priority="97">
      <formula>$A27&gt;$C$2</formula>
    </cfRule>
  </conditionalFormatting>
  <conditionalFormatting sqref="W27:W37">
    <cfRule type="expression" dxfId="6340" priority="98">
      <formula>ISTEXT(X27)</formula>
    </cfRule>
  </conditionalFormatting>
  <conditionalFormatting sqref="V27:V37">
    <cfRule type="expression" dxfId="6339" priority="99">
      <formula>ISTEXT(U27)</formula>
    </cfRule>
  </conditionalFormatting>
  <conditionalFormatting sqref="V27:V37">
    <cfRule type="expression" dxfId="6338" priority="100">
      <formula>ISTEXT(W27)</formula>
    </cfRule>
  </conditionalFormatting>
  <conditionalFormatting sqref="U27:U37">
    <cfRule type="expression" dxfId="6337" priority="101">
      <formula>ISTEXT(S27)</formula>
    </cfRule>
  </conditionalFormatting>
  <conditionalFormatting sqref="W27:W37">
    <cfRule type="expression" dxfId="6336" priority="102">
      <formula>ISTEXT(V27)</formula>
    </cfRule>
  </conditionalFormatting>
  <conditionalFormatting sqref="X27">
    <cfRule type="expression" dxfId="6335" priority="103">
      <formula>ISTEXT(W27)</formula>
    </cfRule>
  </conditionalFormatting>
  <conditionalFormatting sqref="X27">
    <cfRule type="expression" dxfId="6334" priority="104">
      <formula>ISTEXT(Z27)</formula>
    </cfRule>
  </conditionalFormatting>
  <conditionalFormatting sqref="X28:X37">
    <cfRule type="expression" dxfId="6333" priority="105">
      <formula>ISTEXT(W28)</formula>
    </cfRule>
  </conditionalFormatting>
  <conditionalFormatting sqref="X28:X37">
    <cfRule type="expression" dxfId="6332" priority="106">
      <formula>ISTEXT(Y28)</formula>
    </cfRule>
  </conditionalFormatting>
  <conditionalFormatting sqref="Z27:AC37">
    <cfRule type="expression" dxfId="6331" priority="107">
      <formula>$A27&gt;$C$2</formula>
    </cfRule>
  </conditionalFormatting>
  <conditionalFormatting sqref="AB27:AB37">
    <cfRule type="expression" dxfId="6330" priority="108">
      <formula>ISTEXT(AC27)</formula>
    </cfRule>
  </conditionalFormatting>
  <conditionalFormatting sqref="AA27:AA37">
    <cfRule type="expression" dxfId="6329" priority="109">
      <formula>ISTEXT(Z27)</formula>
    </cfRule>
  </conditionalFormatting>
  <conditionalFormatting sqref="AA27:AA37">
    <cfRule type="expression" dxfId="6328" priority="110">
      <formula>ISTEXT(AB27)</formula>
    </cfRule>
  </conditionalFormatting>
  <conditionalFormatting sqref="Z27:Z37">
    <cfRule type="expression" dxfId="6327" priority="111">
      <formula>ISTEXT(AA27)</formula>
    </cfRule>
  </conditionalFormatting>
  <conditionalFormatting sqref="AB27:AB37">
    <cfRule type="expression" dxfId="6326" priority="112">
      <formula>ISTEXT(AA27)</formula>
    </cfRule>
  </conditionalFormatting>
  <conditionalFormatting sqref="AC27:AC37">
    <cfRule type="expression" dxfId="6325" priority="113">
      <formula>ISTEXT(Н7)</formula>
    </cfRule>
  </conditionalFormatting>
  <conditionalFormatting sqref="AC27">
    <cfRule type="expression" dxfId="6324" priority="114">
      <formula>ISTEXT(AB27)</formula>
    </cfRule>
  </conditionalFormatting>
  <conditionalFormatting sqref="AC27">
    <cfRule type="expression" dxfId="6323" priority="115">
      <formula>ISTEXT(AD27)</formula>
    </cfRule>
  </conditionalFormatting>
  <conditionalFormatting sqref="AC28:AC37">
    <cfRule type="expression" dxfId="6322" priority="116">
      <formula>ISTEXT(AB28)</formula>
    </cfRule>
  </conditionalFormatting>
  <conditionalFormatting sqref="AC28:AC37">
    <cfRule type="expression" dxfId="6321" priority="117">
      <formula>ISTEXT(AD28)</formula>
    </cfRule>
  </conditionalFormatting>
  <conditionalFormatting sqref="K27:K37">
    <cfRule type="expression" dxfId="6320" priority="118">
      <formula>ISTEXT(L27)</formula>
    </cfRule>
  </conditionalFormatting>
  <conditionalFormatting sqref="P27:P37">
    <cfRule type="expression" dxfId="6319" priority="119">
      <formula>ISTEXT(Q27)</formula>
    </cfRule>
  </conditionalFormatting>
  <conditionalFormatting sqref="U27:U37">
    <cfRule type="expression" dxfId="6318" priority="120">
      <formula>ISTEXT(V27)</formula>
    </cfRule>
  </conditionalFormatting>
  <conditionalFormatting sqref="Z27:Z37">
    <cfRule type="expression" dxfId="6317" priority="121">
      <formula>ISTEXT(X27)</formula>
    </cfRule>
  </conditionalFormatting>
  <conditionalFormatting sqref="H47:H58">
    <cfRule type="expression" dxfId="6316" priority="122">
      <formula>ISTEXT(I47)</formula>
    </cfRule>
  </conditionalFormatting>
  <conditionalFormatting sqref="G47:G58">
    <cfRule type="expression" dxfId="6315" priority="123">
      <formula>ISTEXT(F47)</formula>
    </cfRule>
  </conditionalFormatting>
  <conditionalFormatting sqref="G47:G58">
    <cfRule type="expression" dxfId="6314" priority="124">
      <formula>ISTEXT(H47)</formula>
    </cfRule>
  </conditionalFormatting>
  <conditionalFormatting sqref="F47:F58">
    <cfRule type="expression" dxfId="6313" priority="125">
      <formula>ISTEXT(G47)</formula>
    </cfRule>
  </conditionalFormatting>
  <conditionalFormatting sqref="H47:H58">
    <cfRule type="expression" dxfId="6312" priority="126">
      <formula>ISTEXT(G47)</formula>
    </cfRule>
  </conditionalFormatting>
  <conditionalFormatting sqref="I47:I58">
    <cfRule type="expression" dxfId="6311" priority="127">
      <formula>ISTEXT(Н7)</formula>
    </cfRule>
  </conditionalFormatting>
  <conditionalFormatting sqref="I47">
    <cfRule type="expression" dxfId="6310" priority="128">
      <formula>ISTEXT(K47)</formula>
    </cfRule>
  </conditionalFormatting>
  <conditionalFormatting sqref="I48:I58">
    <cfRule type="expression" dxfId="6309" priority="129">
      <formula>ISTEXT(H48)</formula>
    </cfRule>
  </conditionalFormatting>
  <conditionalFormatting sqref="I48:I58">
    <cfRule type="expression" dxfId="6308" priority="130">
      <formula>ISTEXT(J48)</formula>
    </cfRule>
  </conditionalFormatting>
  <conditionalFormatting sqref="M47:M58">
    <cfRule type="expression" dxfId="6307" priority="131">
      <formula>ISTEXT(N47)</formula>
    </cfRule>
  </conditionalFormatting>
  <conditionalFormatting sqref="L47:L58">
    <cfRule type="expression" dxfId="6306" priority="132">
      <formula>ISTEXT(K47)</formula>
    </cfRule>
  </conditionalFormatting>
  <conditionalFormatting sqref="L47:L58">
    <cfRule type="expression" dxfId="6305" priority="133">
      <formula>ISTEXT(M47)</formula>
    </cfRule>
  </conditionalFormatting>
  <conditionalFormatting sqref="K47:K58">
    <cfRule type="expression" dxfId="6304" priority="134">
      <formula>ISTEXT(I47)</formula>
    </cfRule>
  </conditionalFormatting>
  <conditionalFormatting sqref="M47:M58">
    <cfRule type="expression" dxfId="6303" priority="135">
      <formula>ISTEXT(L47)</formula>
    </cfRule>
  </conditionalFormatting>
  <conditionalFormatting sqref="N47">
    <cfRule type="expression" dxfId="6302" priority="136">
      <formula>ISTEXT(M47)</formula>
    </cfRule>
  </conditionalFormatting>
  <conditionalFormatting sqref="N47">
    <cfRule type="expression" dxfId="6301" priority="137">
      <formula>ISTEXT(P47)</formula>
    </cfRule>
  </conditionalFormatting>
  <conditionalFormatting sqref="N48:N58">
    <cfRule type="expression" dxfId="6300" priority="138">
      <formula>ISTEXT(M48)</formula>
    </cfRule>
  </conditionalFormatting>
  <conditionalFormatting sqref="N48:N58">
    <cfRule type="expression" dxfId="6299" priority="139">
      <formula>ISTEXT(O48)</formula>
    </cfRule>
  </conditionalFormatting>
  <conditionalFormatting sqref="R47:R58">
    <cfRule type="expression" dxfId="6298" priority="140">
      <formula>ISTEXT(S47)</formula>
    </cfRule>
  </conditionalFormatting>
  <conditionalFormatting sqref="Q47:Q58">
    <cfRule type="expression" dxfId="6297" priority="141">
      <formula>ISTEXT(P47)</formula>
    </cfRule>
  </conditionalFormatting>
  <conditionalFormatting sqref="Q47:Q58">
    <cfRule type="expression" dxfId="6296" priority="142">
      <formula>ISTEXT(R47)</formula>
    </cfRule>
  </conditionalFormatting>
  <conditionalFormatting sqref="P47:P58">
    <cfRule type="expression" dxfId="6295" priority="143">
      <formula>ISTEXT(N47)</formula>
    </cfRule>
  </conditionalFormatting>
  <conditionalFormatting sqref="R47:R58">
    <cfRule type="expression" dxfId="6294" priority="144">
      <formula>ISTEXT(Q47)</formula>
    </cfRule>
  </conditionalFormatting>
  <conditionalFormatting sqref="S47">
    <cfRule type="expression" dxfId="6293" priority="145">
      <formula>ISTEXT(R47)</formula>
    </cfRule>
  </conditionalFormatting>
  <conditionalFormatting sqref="S47">
    <cfRule type="expression" dxfId="6292" priority="146">
      <formula>ISTEXT(U47)</formula>
    </cfRule>
  </conditionalFormatting>
  <conditionalFormatting sqref="S48:S58">
    <cfRule type="expression" dxfId="6291" priority="147">
      <formula>ISTEXT(R48)</formula>
    </cfRule>
  </conditionalFormatting>
  <conditionalFormatting sqref="S48:S58">
    <cfRule type="expression" dxfId="6290" priority="148">
      <formula>ISTEXT(T48)</formula>
    </cfRule>
  </conditionalFormatting>
  <conditionalFormatting sqref="W47:W58">
    <cfRule type="expression" dxfId="6289" priority="149">
      <formula>ISTEXT(X47)</formula>
    </cfRule>
  </conditionalFormatting>
  <conditionalFormatting sqref="V47:V58">
    <cfRule type="expression" dxfId="6288" priority="150">
      <formula>ISTEXT(U47)</formula>
    </cfRule>
  </conditionalFormatting>
  <conditionalFormatting sqref="V47:V58">
    <cfRule type="expression" dxfId="6287" priority="151">
      <formula>ISTEXT(W47)</formula>
    </cfRule>
  </conditionalFormatting>
  <conditionalFormatting sqref="U47:U58">
    <cfRule type="expression" dxfId="6286" priority="152">
      <formula>ISTEXT(S47)</formula>
    </cfRule>
  </conditionalFormatting>
  <conditionalFormatting sqref="W47:W58">
    <cfRule type="expression" dxfId="6285" priority="153">
      <formula>ISTEXT(V47)</formula>
    </cfRule>
  </conditionalFormatting>
  <conditionalFormatting sqref="X47">
    <cfRule type="expression" dxfId="6284" priority="154">
      <formula>ISTEXT(W47)</formula>
    </cfRule>
  </conditionalFormatting>
  <conditionalFormatting sqref="X47">
    <cfRule type="expression" dxfId="6283" priority="155">
      <formula>ISTEXT(Z47)</formula>
    </cfRule>
  </conditionalFormatting>
  <conditionalFormatting sqref="X48:X58">
    <cfRule type="expression" dxfId="6282" priority="156">
      <formula>ISTEXT(W48)</formula>
    </cfRule>
  </conditionalFormatting>
  <conditionalFormatting sqref="X48:X58">
    <cfRule type="expression" dxfId="6281" priority="157">
      <formula>ISTEXT(Y48)</formula>
    </cfRule>
  </conditionalFormatting>
  <conditionalFormatting sqref="AB47:AB58">
    <cfRule type="expression" dxfId="6280" priority="158">
      <formula>ISTEXT(AC47)</formula>
    </cfRule>
  </conditionalFormatting>
  <conditionalFormatting sqref="AA47:AA58">
    <cfRule type="expression" dxfId="6279" priority="159">
      <formula>ISTEXT(Z47)</formula>
    </cfRule>
  </conditionalFormatting>
  <conditionalFormatting sqref="AA47:AA58">
    <cfRule type="expression" dxfId="6278" priority="160">
      <formula>ISTEXT(AB47)</formula>
    </cfRule>
  </conditionalFormatting>
  <conditionalFormatting sqref="Z47:Z58">
    <cfRule type="expression" dxfId="6277" priority="161">
      <formula>ISTEXT(AA47)</formula>
    </cfRule>
  </conditionalFormatting>
  <conditionalFormatting sqref="AB47:AB58">
    <cfRule type="expression" dxfId="6276" priority="162">
      <formula>ISTEXT(AA47)</formula>
    </cfRule>
  </conditionalFormatting>
  <conditionalFormatting sqref="AC47:AC58">
    <cfRule type="expression" dxfId="6275" priority="163">
      <formula>ISTEXT(Н7)</formula>
    </cfRule>
  </conditionalFormatting>
  <conditionalFormatting sqref="AC47">
    <cfRule type="expression" dxfId="6274" priority="164">
      <formula>ISTEXT(AB47)</formula>
    </cfRule>
  </conditionalFormatting>
  <conditionalFormatting sqref="AC47">
    <cfRule type="expression" dxfId="6273" priority="165">
      <formula>ISTEXT(AD47)</formula>
    </cfRule>
  </conditionalFormatting>
  <conditionalFormatting sqref="AC48:AC58">
    <cfRule type="expression" dxfId="6272" priority="166">
      <formula>ISTEXT(AB48)</formula>
    </cfRule>
  </conditionalFormatting>
  <conditionalFormatting sqref="AC48:AC58">
    <cfRule type="expression" dxfId="6271" priority="167">
      <formula>ISTEXT(AD48)</formula>
    </cfRule>
  </conditionalFormatting>
  <conditionalFormatting sqref="K47:K58">
    <cfRule type="expression" dxfId="6270" priority="168">
      <formula>ISTEXT(L47)</formula>
    </cfRule>
  </conditionalFormatting>
  <conditionalFormatting sqref="P47:P58">
    <cfRule type="expression" dxfId="6269" priority="169">
      <formula>ISTEXT(Q47)</formula>
    </cfRule>
  </conditionalFormatting>
  <conditionalFormatting sqref="U47:U58">
    <cfRule type="expression" dxfId="6268" priority="170">
      <formula>ISTEXT(V47)</formula>
    </cfRule>
  </conditionalFormatting>
  <conditionalFormatting sqref="Z47:Z58">
    <cfRule type="expression" dxfId="6267" priority="171">
      <formula>ISTEXT(X47)</formula>
    </cfRule>
  </conditionalFormatting>
  <conditionalFormatting sqref="X179">
    <cfRule type="expression" dxfId="6266" priority="172">
      <formula>ISTEXT(Y179)</formula>
    </cfRule>
  </conditionalFormatting>
  <conditionalFormatting sqref="AA179">
    <cfRule type="expression" dxfId="6265" priority="173">
      <formula>ISTEXT(AB179)</formula>
    </cfRule>
  </conditionalFormatting>
  <conditionalFormatting sqref="AC179">
    <cfRule type="expression" dxfId="6264" priority="174">
      <formula>ISTEXT(AB179)</formula>
    </cfRule>
  </conditionalFormatting>
  <conditionalFormatting sqref="AC179">
    <cfRule type="expression" dxfId="6263" priority="175">
      <formula>ISTEXT(AD179)</formula>
    </cfRule>
  </conditionalFormatting>
  <conditionalFormatting sqref="P179">
    <cfRule type="expression" dxfId="6262" priority="176">
      <formula>ISTEXT(Q179)</formula>
    </cfRule>
  </conditionalFormatting>
  <conditionalFormatting sqref="F180">
    <cfRule type="expression" dxfId="6261" priority="177">
      <formula>ISTEXT(G180)</formula>
    </cfRule>
  </conditionalFormatting>
  <conditionalFormatting sqref="I180">
    <cfRule type="expression" dxfId="6260" priority="178">
      <formula>ISTEXT(H180)</formula>
    </cfRule>
  </conditionalFormatting>
  <conditionalFormatting sqref="I180">
    <cfRule type="expression" dxfId="6259" priority="179">
      <formula>ISTEXT(J180)</formula>
    </cfRule>
  </conditionalFormatting>
  <conditionalFormatting sqref="L180">
    <cfRule type="expression" dxfId="6258" priority="180">
      <formula>ISTEXT(K180)</formula>
    </cfRule>
  </conditionalFormatting>
  <conditionalFormatting sqref="M180">
    <cfRule type="expression" dxfId="6257" priority="181">
      <formula>ISTEXT(L180)</formula>
    </cfRule>
  </conditionalFormatting>
  <conditionalFormatting sqref="R180">
    <cfRule type="expression" dxfId="6256" priority="182">
      <formula>ISTEXT(S180)</formula>
    </cfRule>
  </conditionalFormatting>
  <conditionalFormatting sqref="Q180">
    <cfRule type="expression" dxfId="6255" priority="183">
      <formula>ISTEXT(P180)</formula>
    </cfRule>
  </conditionalFormatting>
  <conditionalFormatting sqref="Q180">
    <cfRule type="expression" dxfId="6254" priority="184">
      <formula>ISTEXT(R180)</formula>
    </cfRule>
  </conditionalFormatting>
  <conditionalFormatting sqref="P180">
    <cfRule type="expression" dxfId="6253" priority="185">
      <formula>ISTEXT(N180)</formula>
    </cfRule>
  </conditionalFormatting>
  <conditionalFormatting sqref="R180">
    <cfRule type="expression" dxfId="6252" priority="186">
      <formula>ISTEXT(Q180)</formula>
    </cfRule>
  </conditionalFormatting>
  <conditionalFormatting sqref="W180">
    <cfRule type="expression" dxfId="6251" priority="187">
      <formula>ISTEXT(V180)</formula>
    </cfRule>
  </conditionalFormatting>
  <conditionalFormatting sqref="X180">
    <cfRule type="expression" dxfId="6250" priority="188">
      <formula>ISTEXT(Y180)</formula>
    </cfRule>
  </conditionalFormatting>
  <conditionalFormatting sqref="AB180">
    <cfRule type="expression" dxfId="6249" priority="189">
      <formula>ISTEXT(AA180)</formula>
    </cfRule>
  </conditionalFormatting>
  <conditionalFormatting sqref="AC180">
    <cfRule type="expression" dxfId="6248" priority="190">
      <formula>ISTEXT(AD180)</formula>
    </cfRule>
  </conditionalFormatting>
  <conditionalFormatting sqref="S162">
    <cfRule type="expression" dxfId="6247" priority="191">
      <formula>ISTEXT(R162)</formula>
    </cfRule>
  </conditionalFormatting>
  <conditionalFormatting sqref="V162">
    <cfRule type="expression" dxfId="6246" priority="192">
      <formula>ISTEXT(U162)</formula>
    </cfRule>
  </conditionalFormatting>
  <conditionalFormatting sqref="V162">
    <cfRule type="expression" dxfId="6245" priority="193">
      <formula>ISTEXT(W162)</formula>
    </cfRule>
  </conditionalFormatting>
  <conditionalFormatting sqref="X162">
    <cfRule type="expression" dxfId="6244" priority="194">
      <formula>ISTEXT(W162)</formula>
    </cfRule>
  </conditionalFormatting>
  <conditionalFormatting sqref="X162">
    <cfRule type="expression" dxfId="6243" priority="195">
      <formula>ISTEXT(Y162)</formula>
    </cfRule>
  </conditionalFormatting>
  <conditionalFormatting sqref="AA162">
    <cfRule type="expression" dxfId="6242" priority="196">
      <formula>ISTEXT(Z162)</formula>
    </cfRule>
  </conditionalFormatting>
  <conditionalFormatting sqref="AB162">
    <cfRule type="expression" dxfId="6241" priority="197">
      <formula>ISTEXT(AA162)</formula>
    </cfRule>
  </conditionalFormatting>
  <conditionalFormatting sqref="AC162">
    <cfRule type="expression" dxfId="6240" priority="198">
      <formula>ISTEXT(AD162)</formula>
    </cfRule>
  </conditionalFormatting>
  <conditionalFormatting sqref="P162">
    <cfRule type="expression" dxfId="6239" priority="199">
      <formula>ISTEXT(Q162)</formula>
    </cfRule>
  </conditionalFormatting>
  <conditionalFormatting sqref="F159">
    <cfRule type="expression" dxfId="6238" priority="200">
      <formula>ISTEXT(G159)</formula>
    </cfRule>
  </conditionalFormatting>
  <conditionalFormatting sqref="H159">
    <cfRule type="expression" dxfId="6237" priority="201">
      <formula>ISTEXT(G159)</formula>
    </cfRule>
  </conditionalFormatting>
  <conditionalFormatting sqref="R159">
    <cfRule type="expression" dxfId="6236" priority="202">
      <formula>ISTEXT(S159)</formula>
    </cfRule>
  </conditionalFormatting>
  <conditionalFormatting sqref="R179">
    <cfRule type="expression" dxfId="6235" priority="203">
      <formula>ISTEXT(Q179)</formula>
    </cfRule>
  </conditionalFormatting>
  <conditionalFormatting sqref="W159">
    <cfRule type="expression" dxfId="6234" priority="204">
      <formula>ISTEXT(X159)</formula>
    </cfRule>
  </conditionalFormatting>
  <conditionalFormatting sqref="V159">
    <cfRule type="expression" dxfId="6233" priority="205">
      <formula>ISTEXT(W159)</formula>
    </cfRule>
  </conditionalFormatting>
  <conditionalFormatting sqref="I161">
    <cfRule type="expression" dxfId="6232" priority="206">
      <formula>ISTEXT(J161)</formula>
    </cfRule>
  </conditionalFormatting>
  <conditionalFormatting sqref="N161">
    <cfRule type="expression" dxfId="6231" priority="207">
      <formula>ISTEXT(O161)</formula>
    </cfRule>
  </conditionalFormatting>
  <conditionalFormatting sqref="R161">
    <cfRule type="expression" dxfId="6230" priority="208">
      <formula>ISTEXT(Q161)</formula>
    </cfRule>
  </conditionalFormatting>
  <conditionalFormatting sqref="W161">
    <cfRule type="expression" dxfId="6229" priority="209">
      <formula>ISTEXT(X161)</formula>
    </cfRule>
  </conditionalFormatting>
  <conditionalFormatting sqref="V161">
    <cfRule type="expression" dxfId="6228" priority="210">
      <formula>ISTEXT(W161)</formula>
    </cfRule>
  </conditionalFormatting>
  <conditionalFormatting sqref="Z161">
    <cfRule type="expression" dxfId="6227" priority="211">
      <formula>ISTEXT(AA161)</formula>
    </cfRule>
  </conditionalFormatting>
  <conditionalFormatting sqref="AC161">
    <cfRule type="expression" dxfId="6226" priority="212">
      <formula>ISTEXT(AB161)</formula>
    </cfRule>
  </conditionalFormatting>
  <conditionalFormatting sqref="AC161">
    <cfRule type="expression" dxfId="6225" priority="213">
      <formula>ISTEXT(AD161)</formula>
    </cfRule>
  </conditionalFormatting>
  <conditionalFormatting sqref="F162">
    <cfRule type="expression" dxfId="6224" priority="214">
      <formula>ISTEXT(G162)</formula>
    </cfRule>
  </conditionalFormatting>
  <conditionalFormatting sqref="M162">
    <cfRule type="expression" dxfId="6223" priority="215">
      <formula>ISTEXT(N162)</formula>
    </cfRule>
  </conditionalFormatting>
  <conditionalFormatting sqref="L162">
    <cfRule type="expression" dxfId="6222" priority="216">
      <formula>ISTEXT(K162)</formula>
    </cfRule>
  </conditionalFormatting>
  <conditionalFormatting sqref="L162">
    <cfRule type="expression" dxfId="6221" priority="217">
      <formula>ISTEXT(M162)</formula>
    </cfRule>
  </conditionalFormatting>
  <conditionalFormatting sqref="L147:L158">
    <cfRule type="expression" dxfId="6220" priority="218">
      <formula>ISTEXT(M147)</formula>
    </cfRule>
  </conditionalFormatting>
  <conditionalFormatting sqref="R147:R158">
    <cfRule type="expression" dxfId="6219" priority="219">
      <formula>ISTEXT(Q147)</formula>
    </cfRule>
  </conditionalFormatting>
  <conditionalFormatting sqref="S148:S158">
    <cfRule type="expression" dxfId="6218" priority="220">
      <formula>ISTEXT(R148)</formula>
    </cfRule>
  </conditionalFormatting>
  <conditionalFormatting sqref="V147:V158">
    <cfRule type="expression" dxfId="6217" priority="221">
      <formula>ISTEXT(U147)</formula>
    </cfRule>
  </conditionalFormatting>
  <conditionalFormatting sqref="V147:V158">
    <cfRule type="expression" dxfId="6216" priority="222">
      <formula>ISTEXT(W147)</formula>
    </cfRule>
  </conditionalFormatting>
  <conditionalFormatting sqref="X147">
    <cfRule type="expression" dxfId="6215" priority="223">
      <formula>ISTEXT(W147)</formula>
    </cfRule>
  </conditionalFormatting>
  <conditionalFormatting sqref="Z147:Z158">
    <cfRule type="expression" dxfId="6214" priority="224">
      <formula>ISTEXT(AA147)</formula>
    </cfRule>
  </conditionalFormatting>
  <conditionalFormatting sqref="AC147">
    <cfRule type="expression" dxfId="6213" priority="225">
      <formula>ISTEXT(AB147)</formula>
    </cfRule>
  </conditionalFormatting>
  <conditionalFormatting sqref="AC147">
    <cfRule type="expression" dxfId="6212" priority="226">
      <formula>ISTEXT(AD147)</formula>
    </cfRule>
  </conditionalFormatting>
  <conditionalFormatting sqref="F164:I164 L164:N164 P164:S164 U164:X164 Z164:AC164">
    <cfRule type="expression" dxfId="6211" priority="227">
      <formula>ISTEXT(G164)</formula>
    </cfRule>
  </conditionalFormatting>
  <conditionalFormatting sqref="G164:I164 L164:N164 Q164:S164 V164:X164 AA164:AC164">
    <cfRule type="expression" dxfId="6210" priority="228">
      <formula>ISTEXT(F164)</formula>
    </cfRule>
  </conditionalFormatting>
  <conditionalFormatting sqref="H141">
    <cfRule type="expression" dxfId="6209" priority="229">
      <formula>ISTEXT(I141)</formula>
    </cfRule>
  </conditionalFormatting>
  <conditionalFormatting sqref="I143">
    <cfRule type="expression" dxfId="6208" priority="230">
      <formula>ISTEXT(J143)</formula>
    </cfRule>
  </conditionalFormatting>
  <conditionalFormatting sqref="N143">
    <cfRule type="expression" dxfId="6207" priority="231">
      <formula>ISTEXT(O143)</formula>
    </cfRule>
  </conditionalFormatting>
  <conditionalFormatting sqref="R163">
    <cfRule type="expression" dxfId="6206" priority="232">
      <formula>ISTEXT(Q163)</formula>
    </cfRule>
  </conditionalFormatting>
  <conditionalFormatting sqref="W143">
    <cfRule type="expression" dxfId="6205" priority="233">
      <formula>ISTEXT(X143)</formula>
    </cfRule>
  </conditionalFormatting>
  <conditionalFormatting sqref="V143">
    <cfRule type="expression" dxfId="6204" priority="234">
      <formula>ISTEXT(W143)</formula>
    </cfRule>
  </conditionalFormatting>
  <conditionalFormatting sqref="Z143">
    <cfRule type="expression" dxfId="6203" priority="235">
      <formula>ISTEXT(AA143)</formula>
    </cfRule>
  </conditionalFormatting>
  <conditionalFormatting sqref="AC143">
    <cfRule type="expression" dxfId="6202" priority="236">
      <formula>ISTEXT(AB143)</formula>
    </cfRule>
  </conditionalFormatting>
  <conditionalFormatting sqref="AC143">
    <cfRule type="expression" dxfId="6201" priority="237">
      <formula>ISTEXT(AD143)</formula>
    </cfRule>
  </conditionalFormatting>
  <conditionalFormatting sqref="F147:F158">
    <cfRule type="expression" dxfId="6200" priority="238">
      <formula>ISTEXT(G147)</formula>
    </cfRule>
  </conditionalFormatting>
  <conditionalFormatting sqref="H127:H138">
    <cfRule type="expression" dxfId="6199" priority="239">
      <formula>ISTEXT(G127)</formula>
    </cfRule>
  </conditionalFormatting>
  <conditionalFormatting sqref="I128:I138">
    <cfRule type="expression" dxfId="6198" priority="240">
      <formula>ISTEXT(J128)</formula>
    </cfRule>
  </conditionalFormatting>
  <conditionalFormatting sqref="P119">
    <cfRule type="expression" dxfId="6197" priority="241">
      <formula>ISTEXT(Q119)</formula>
    </cfRule>
  </conditionalFormatting>
  <conditionalFormatting sqref="H120">
    <cfRule type="expression" dxfId="6196" priority="242">
      <formula>ISTEXT(I120)</formula>
    </cfRule>
  </conditionalFormatting>
  <conditionalFormatting sqref="G120">
    <cfRule type="expression" dxfId="6195" priority="243">
      <formula>ISTEXT(H120)</formula>
    </cfRule>
  </conditionalFormatting>
  <conditionalFormatting sqref="I120">
    <cfRule type="expression" dxfId="6194" priority="244">
      <formula>ISTEXT(H120)</formula>
    </cfRule>
  </conditionalFormatting>
  <conditionalFormatting sqref="L120">
    <cfRule type="expression" dxfId="6193" priority="245">
      <formula>ISTEXT(K120)</formula>
    </cfRule>
  </conditionalFormatting>
  <conditionalFormatting sqref="L120">
    <cfRule type="expression" dxfId="6192" priority="246">
      <formula>ISTEXT(M120)</formula>
    </cfRule>
  </conditionalFormatting>
  <conditionalFormatting sqref="N120">
    <cfRule type="expression" dxfId="6191" priority="247">
      <formula>ISTEXT(M120)</formula>
    </cfRule>
  </conditionalFormatting>
  <conditionalFormatting sqref="N120">
    <cfRule type="expression" dxfId="6190" priority="248">
      <formula>ISTEXT(O120)</formula>
    </cfRule>
  </conditionalFormatting>
  <conditionalFormatting sqref="Q120">
    <cfRule type="expression" dxfId="6189" priority="249">
      <formula>ISTEXT(P120)</formula>
    </cfRule>
  </conditionalFormatting>
  <conditionalFormatting sqref="R120">
    <cfRule type="expression" dxfId="6188" priority="250">
      <formula>ISTEXT(Q120)</formula>
    </cfRule>
  </conditionalFormatting>
  <conditionalFormatting sqref="W120">
    <cfRule type="expression" dxfId="6187" priority="251">
      <formula>ISTEXT(X120)</formula>
    </cfRule>
  </conditionalFormatting>
  <conditionalFormatting sqref="V120">
    <cfRule type="expression" dxfId="6186" priority="252">
      <formula>ISTEXT(U120)</formula>
    </cfRule>
  </conditionalFormatting>
  <conditionalFormatting sqref="V120">
    <cfRule type="expression" dxfId="6185" priority="253">
      <formula>ISTEXT(W120)</formula>
    </cfRule>
  </conditionalFormatting>
  <conditionalFormatting sqref="U120">
    <cfRule type="expression" dxfId="6184" priority="254">
      <formula>ISTEXT(S120)</formula>
    </cfRule>
  </conditionalFormatting>
  <conditionalFormatting sqref="W120">
    <cfRule type="expression" dxfId="6183" priority="255">
      <formula>ISTEXT(V120)</formula>
    </cfRule>
  </conditionalFormatting>
  <conditionalFormatting sqref="X140">
    <cfRule type="expression" dxfId="6182" priority="256">
      <formula>ISTEXT(W140)</formula>
    </cfRule>
  </conditionalFormatting>
  <conditionalFormatting sqref="Z120">
    <cfRule type="expression" dxfId="6181" priority="257">
      <formula>ISTEXT(AA120)</formula>
    </cfRule>
  </conditionalFormatting>
  <conditionalFormatting sqref="AB120">
    <cfRule type="expression" dxfId="6180" priority="258">
      <formula>ISTEXT(AA120)</formula>
    </cfRule>
  </conditionalFormatting>
  <conditionalFormatting sqref="U140">
    <cfRule type="expression" dxfId="6179" priority="259">
      <formula>ISTEXT(V140)</formula>
    </cfRule>
  </conditionalFormatting>
  <conditionalFormatting sqref="H123">
    <cfRule type="expression" dxfId="6178" priority="260">
      <formula>ISTEXT(I123)</formula>
    </cfRule>
  </conditionalFormatting>
  <conditionalFormatting sqref="X122">
    <cfRule type="expression" dxfId="6177" priority="261">
      <formula>ISTEXT(W122)</formula>
    </cfRule>
  </conditionalFormatting>
  <conditionalFormatting sqref="AA122">
    <cfRule type="expression" dxfId="6176" priority="262">
      <formula>ISTEXT(Z122)</formula>
    </cfRule>
  </conditionalFormatting>
  <conditionalFormatting sqref="AA122">
    <cfRule type="expression" dxfId="6175" priority="263">
      <formula>ISTEXT(AB122)</formula>
    </cfRule>
  </conditionalFormatting>
  <conditionalFormatting sqref="H119">
    <cfRule type="expression" dxfId="6174" priority="264">
      <formula>ISTEXT(I119)</formula>
    </cfRule>
  </conditionalFormatting>
  <conditionalFormatting sqref="G119">
    <cfRule type="expression" dxfId="6173" priority="265">
      <formula>ISTEXT(F119)</formula>
    </cfRule>
  </conditionalFormatting>
  <conditionalFormatting sqref="G119">
    <cfRule type="expression" dxfId="6172" priority="266">
      <formula>ISTEXT(H119)</formula>
    </cfRule>
  </conditionalFormatting>
  <conditionalFormatting sqref="H119">
    <cfRule type="expression" dxfId="6171" priority="267">
      <formula>ISTEXT(G119)</formula>
    </cfRule>
  </conditionalFormatting>
  <conditionalFormatting sqref="M119">
    <cfRule type="expression" dxfId="6170" priority="268">
      <formula>ISTEXT(N119)</formula>
    </cfRule>
  </conditionalFormatting>
  <conditionalFormatting sqref="L119">
    <cfRule type="expression" dxfId="6169" priority="269">
      <formula>ISTEXT(M119)</formula>
    </cfRule>
  </conditionalFormatting>
  <conditionalFormatting sqref="W119">
    <cfRule type="expression" dxfId="6168" priority="270">
      <formula>ISTEXT(X119)</formula>
    </cfRule>
  </conditionalFormatting>
  <conditionalFormatting sqref="W119">
    <cfRule type="expression" dxfId="6167" priority="271">
      <formula>ISTEXT(V119)</formula>
    </cfRule>
  </conditionalFormatting>
  <conditionalFormatting sqref="AB119">
    <cfRule type="expression" dxfId="6166" priority="272">
      <formula>ISTEXT(AC119)</formula>
    </cfRule>
  </conditionalFormatting>
  <conditionalFormatting sqref="AA119">
    <cfRule type="expression" dxfId="6165" priority="273">
      <formula>ISTEXT(AB119)</formula>
    </cfRule>
  </conditionalFormatting>
  <conditionalFormatting sqref="Z119">
    <cfRule type="expression" dxfId="6164" priority="274">
      <formula>ISTEXT(AA119)</formula>
    </cfRule>
  </conditionalFormatting>
  <conditionalFormatting sqref="M101">
    <cfRule type="expression" dxfId="6163" priority="275">
      <formula>ISTEXT(L101)</formula>
    </cfRule>
  </conditionalFormatting>
  <conditionalFormatting sqref="N101">
    <cfRule type="expression" dxfId="6162" priority="276">
      <formula>ISTEXT(O101)</formula>
    </cfRule>
  </conditionalFormatting>
  <conditionalFormatting sqref="S101">
    <cfRule type="expression" dxfId="6161" priority="277">
      <formula>ISTEXT(T101)</formula>
    </cfRule>
  </conditionalFormatting>
  <conditionalFormatting sqref="W101">
    <cfRule type="expression" dxfId="6160" priority="278">
      <formula>ISTEXT(V101)</formula>
    </cfRule>
  </conditionalFormatting>
  <conditionalFormatting sqref="AB101">
    <cfRule type="expression" dxfId="6159" priority="279">
      <formula>ISTEXT(AC101)</formula>
    </cfRule>
  </conditionalFormatting>
  <conditionalFormatting sqref="AA101">
    <cfRule type="expression" dxfId="6158" priority="280">
      <formula>ISTEXT(AB101)</formula>
    </cfRule>
  </conditionalFormatting>
  <conditionalFormatting sqref="AC101">
    <cfRule type="expression" dxfId="6157" priority="281">
      <formula>ISTEXT(AB101)</formula>
    </cfRule>
  </conditionalFormatting>
  <conditionalFormatting sqref="U101">
    <cfRule type="expression" dxfId="6156" priority="282">
      <formula>ISTEXT(V101)</formula>
    </cfRule>
  </conditionalFormatting>
  <conditionalFormatting sqref="H102">
    <cfRule type="expression" dxfId="6155" priority="283">
      <formula>ISTEXT(I102)</formula>
    </cfRule>
  </conditionalFormatting>
  <conditionalFormatting sqref="M102">
    <cfRule type="expression" dxfId="6154" priority="284">
      <formula>ISTEXT(N102)</formula>
    </cfRule>
  </conditionalFormatting>
  <conditionalFormatting sqref="L102">
    <cfRule type="expression" dxfId="6153" priority="285">
      <formula>ISTEXT(K102)</formula>
    </cfRule>
  </conditionalFormatting>
  <conditionalFormatting sqref="L102">
    <cfRule type="expression" dxfId="6152" priority="286">
      <formula>ISTEXT(M102)</formula>
    </cfRule>
  </conditionalFormatting>
  <conditionalFormatting sqref="M102">
    <cfRule type="expression" dxfId="6151" priority="287">
      <formula>ISTEXT(L102)</formula>
    </cfRule>
  </conditionalFormatting>
  <conditionalFormatting sqref="R102">
    <cfRule type="expression" dxfId="6150" priority="288">
      <formula>ISTEXT(S102)</formula>
    </cfRule>
  </conditionalFormatting>
  <conditionalFormatting sqref="Q102">
    <cfRule type="expression" dxfId="6149" priority="289">
      <formula>ISTEXT(P102)</formula>
    </cfRule>
  </conditionalFormatting>
  <conditionalFormatting sqref="Q102">
    <cfRule type="expression" dxfId="6148" priority="290">
      <formula>ISTEXT(R102)</formula>
    </cfRule>
  </conditionalFormatting>
  <conditionalFormatting sqref="R87:R98">
    <cfRule type="expression" dxfId="6147" priority="291">
      <formula>ISTEXT(S87)</formula>
    </cfRule>
  </conditionalFormatting>
  <conditionalFormatting sqref="Q87:Q98">
    <cfRule type="expression" dxfId="6146" priority="292">
      <formula>ISTEXT(P87)</formula>
    </cfRule>
  </conditionalFormatting>
  <conditionalFormatting sqref="Q87:Q98">
    <cfRule type="expression" dxfId="6145" priority="293">
      <formula>ISTEXT(R87)</formula>
    </cfRule>
  </conditionalFormatting>
  <conditionalFormatting sqref="R87:R98">
    <cfRule type="expression" dxfId="6144" priority="294">
      <formula>ISTEXT(Q87)</formula>
    </cfRule>
  </conditionalFormatting>
  <conditionalFormatting sqref="S107">
    <cfRule type="expression" dxfId="6143" priority="295">
      <formula>ISTEXT(U107)</formula>
    </cfRule>
  </conditionalFormatting>
  <conditionalFormatting sqref="S88:S98">
    <cfRule type="expression" dxfId="6142" priority="296">
      <formula>ISTEXT(R88)</formula>
    </cfRule>
  </conditionalFormatting>
  <conditionalFormatting sqref="S88:S98">
    <cfRule type="expression" dxfId="6141" priority="297">
      <formula>ISTEXT(T88)</formula>
    </cfRule>
  </conditionalFormatting>
  <conditionalFormatting sqref="X87">
    <cfRule type="expression" dxfId="6140" priority="298">
      <formula>ISTEXT(W87)</formula>
    </cfRule>
  </conditionalFormatting>
  <conditionalFormatting sqref="AB87:AB98">
    <cfRule type="expression" dxfId="6139" priority="299">
      <formula>ISTEXT(AC87)</formula>
    </cfRule>
  </conditionalFormatting>
  <conditionalFormatting sqref="AA87:AA98">
    <cfRule type="expression" dxfId="6138" priority="300">
      <formula>ISTEXT(AB87)</formula>
    </cfRule>
  </conditionalFormatting>
  <conditionalFormatting sqref="AC87">
    <cfRule type="expression" dxfId="6137" priority="301">
      <formula>ISTEXT(AB87)</formula>
    </cfRule>
  </conditionalFormatting>
  <conditionalFormatting sqref="U87:U98">
    <cfRule type="expression" dxfId="6136" priority="302">
      <formula>ISTEXT(V87)</formula>
    </cfRule>
  </conditionalFormatting>
  <conditionalFormatting sqref="G104:I104 L104:N104 Q104:S104 V104:X104 AA104:AC104">
    <cfRule type="expression" dxfId="6135" priority="303">
      <formula>ISTEXT(F104)</formula>
    </cfRule>
  </conditionalFormatting>
  <conditionalFormatting sqref="F101">
    <cfRule type="expression" dxfId="6134" priority="304">
      <formula>ISTEXT(G101)</formula>
    </cfRule>
  </conditionalFormatting>
  <conditionalFormatting sqref="H81">
    <cfRule type="expression" dxfId="6133" priority="305">
      <formula>ISTEXT(G81)</formula>
    </cfRule>
  </conditionalFormatting>
  <conditionalFormatting sqref="I81">
    <cfRule type="expression" dxfId="6132" priority="306">
      <formula>ISTEXT(J81)</formula>
    </cfRule>
  </conditionalFormatting>
  <conditionalFormatting sqref="M81">
    <cfRule type="expression" dxfId="6131" priority="307">
      <formula>ISTEXT(N81)</formula>
    </cfRule>
  </conditionalFormatting>
  <conditionalFormatting sqref="M83">
    <cfRule type="expression" dxfId="6130" priority="308">
      <formula>ISTEXT(L83)</formula>
    </cfRule>
  </conditionalFormatting>
  <conditionalFormatting sqref="N83">
    <cfRule type="expression" dxfId="6129" priority="309">
      <formula>ISTEXT(O83)</formula>
    </cfRule>
  </conditionalFormatting>
  <conditionalFormatting sqref="S83">
    <cfRule type="expression" dxfId="6128" priority="310">
      <formula>ISTEXT(T83)</formula>
    </cfRule>
  </conditionalFormatting>
  <conditionalFormatting sqref="W103">
    <cfRule type="expression" dxfId="6127" priority="311">
      <formula>ISTEXT(V103)</formula>
    </cfRule>
  </conditionalFormatting>
  <conditionalFormatting sqref="AB83">
    <cfRule type="expression" dxfId="6126" priority="312">
      <formula>ISTEXT(AC83)</formula>
    </cfRule>
  </conditionalFormatting>
  <conditionalFormatting sqref="AA83">
    <cfRule type="expression" dxfId="6125" priority="313">
      <formula>ISTEXT(AB83)</formula>
    </cfRule>
  </conditionalFormatting>
  <conditionalFormatting sqref="AC83">
    <cfRule type="expression" dxfId="6124" priority="314">
      <formula>ISTEXT(AB83)</formula>
    </cfRule>
  </conditionalFormatting>
  <conditionalFormatting sqref="U83">
    <cfRule type="expression" dxfId="6123" priority="315">
      <formula>ISTEXT(V83)</formula>
    </cfRule>
  </conditionalFormatting>
  <conditionalFormatting sqref="F10:F11 F67:F78 F110:F111 F170:F172">
    <cfRule type="expression" dxfId="6122" priority="316">
      <formula>ISTEXT(G10)</formula>
    </cfRule>
  </conditionalFormatting>
  <conditionalFormatting sqref="H10:H11 H67:H78 H110:H111 H170:H172">
    <cfRule type="expression" dxfId="6121" priority="317">
      <formula>ISTEXT(G10)</formula>
    </cfRule>
  </conditionalFormatting>
  <conditionalFormatting sqref="I10:I11 I68:I78 I110:I111 I170:I172">
    <cfRule type="expression" dxfId="6120" priority="318">
      <formula>ISTEXT(H10)</formula>
    </cfRule>
  </conditionalFormatting>
  <conditionalFormatting sqref="G80">
    <cfRule type="expression" dxfId="6119" priority="319">
      <formula>ISTEXT(H80)</formula>
    </cfRule>
  </conditionalFormatting>
  <conditionalFormatting sqref="I80">
    <cfRule type="expression" dxfId="6118" priority="320">
      <formula>ISTEXT(H80)</formula>
    </cfRule>
  </conditionalFormatting>
  <conditionalFormatting sqref="I80">
    <cfRule type="expression" dxfId="6117" priority="321">
      <formula>ISTEXT(J80)</formula>
    </cfRule>
  </conditionalFormatting>
  <conditionalFormatting sqref="N80">
    <cfRule type="expression" dxfId="6116" priority="322">
      <formula>ISTEXT(M80)</formula>
    </cfRule>
  </conditionalFormatting>
  <conditionalFormatting sqref="Q80">
    <cfRule type="expression" dxfId="6115" priority="323">
      <formula>ISTEXT(P80)</formula>
    </cfRule>
  </conditionalFormatting>
  <conditionalFormatting sqref="Q80">
    <cfRule type="expression" dxfId="6114" priority="324">
      <formula>ISTEXT(R80)</formula>
    </cfRule>
  </conditionalFormatting>
  <conditionalFormatting sqref="S80">
    <cfRule type="expression" dxfId="6113" priority="325">
      <formula>ISTEXT(R80)</formula>
    </cfRule>
  </conditionalFormatting>
  <conditionalFormatting sqref="S80">
    <cfRule type="expression" dxfId="6112" priority="326">
      <formula>ISTEXT(T80)</formula>
    </cfRule>
  </conditionalFormatting>
  <conditionalFormatting sqref="V80">
    <cfRule type="expression" dxfId="6111" priority="327">
      <formula>ISTEXT(U80)</formula>
    </cfRule>
  </conditionalFormatting>
  <conditionalFormatting sqref="W80">
    <cfRule type="expression" dxfId="6110" priority="328">
      <formula>ISTEXT(V80)</formula>
    </cfRule>
  </conditionalFormatting>
  <conditionalFormatting sqref="AB80">
    <cfRule type="expression" dxfId="6109" priority="329">
      <formula>ISTEXT(AC80)</formula>
    </cfRule>
  </conditionalFormatting>
  <conditionalFormatting sqref="AA80">
    <cfRule type="expression" dxfId="6108" priority="330">
      <formula>ISTEXT(Z80)</formula>
    </cfRule>
  </conditionalFormatting>
  <conditionalFormatting sqref="AA80">
    <cfRule type="expression" dxfId="6107" priority="331">
      <formula>ISTEXT(AB80)</formula>
    </cfRule>
  </conditionalFormatting>
  <conditionalFormatting sqref="AB80">
    <cfRule type="expression" dxfId="6106" priority="332">
      <formula>ISTEXT(AA80)</formula>
    </cfRule>
  </conditionalFormatting>
  <conditionalFormatting sqref="U80">
    <cfRule type="expression" dxfId="6105" priority="333">
      <formula>ISTEXT(V80)</formula>
    </cfRule>
  </conditionalFormatting>
  <conditionalFormatting sqref="F83">
    <cfRule type="expression" dxfId="6104" priority="334">
      <formula>ISTEXT(G83)</formula>
    </cfRule>
  </conditionalFormatting>
  <conditionalFormatting sqref="H83">
    <cfRule type="expression" dxfId="6103" priority="335">
      <formula>ISTEXT(G83)</formula>
    </cfRule>
  </conditionalFormatting>
  <conditionalFormatting sqref="I83">
    <cfRule type="expression" dxfId="6102" priority="336">
      <formula>ISTEXT(J83)</formula>
    </cfRule>
  </conditionalFormatting>
  <conditionalFormatting sqref="M83">
    <cfRule type="expression" dxfId="6101" priority="337">
      <formula>ISTEXT(N83)</formula>
    </cfRule>
  </conditionalFormatting>
  <conditionalFormatting sqref="S62">
    <cfRule type="expression" dxfId="6100" priority="338">
      <formula>ISTEXT(R62)</formula>
    </cfRule>
  </conditionalFormatting>
  <conditionalFormatting sqref="S62">
    <cfRule type="expression" dxfId="6099" priority="339">
      <formula>ISTEXT(T62)</formula>
    </cfRule>
  </conditionalFormatting>
  <conditionalFormatting sqref="X62">
    <cfRule type="expression" dxfId="6098" priority="340">
      <formula>ISTEXT(Y62)</formula>
    </cfRule>
  </conditionalFormatting>
  <conditionalFormatting sqref="AB62">
    <cfRule type="expression" dxfId="6097" priority="341">
      <formula>ISTEXT(AC62)</formula>
    </cfRule>
  </conditionalFormatting>
  <conditionalFormatting sqref="U62">
    <cfRule type="expression" dxfId="6096" priority="342">
      <formula>ISTEXT(V62)</formula>
    </cfRule>
  </conditionalFormatting>
  <conditionalFormatting sqref="Z62">
    <cfRule type="expression" dxfId="6095" priority="343">
      <formula>ISTEXT(X62)</formula>
    </cfRule>
  </conditionalFormatting>
  <conditionalFormatting sqref="H59">
    <cfRule type="expression" dxfId="6094" priority="344">
      <formula>ISTEXT(I59)</formula>
    </cfRule>
  </conditionalFormatting>
  <conditionalFormatting sqref="G59">
    <cfRule type="expression" dxfId="6093" priority="345">
      <formula>ISTEXT(F59)</formula>
    </cfRule>
  </conditionalFormatting>
  <conditionalFormatting sqref="G59">
    <cfRule type="expression" dxfId="6092" priority="346">
      <formula>ISTEXT(H59)</formula>
    </cfRule>
  </conditionalFormatting>
  <conditionalFormatting sqref="H59">
    <cfRule type="expression" dxfId="6091" priority="347">
      <formula>ISTEXT(G59)</formula>
    </cfRule>
  </conditionalFormatting>
  <conditionalFormatting sqref="N59">
    <cfRule type="expression" dxfId="6090" priority="348">
      <formula>ISTEXT(M59)</formula>
    </cfRule>
  </conditionalFormatting>
  <conditionalFormatting sqref="R59">
    <cfRule type="expression" dxfId="6089" priority="349">
      <formula>ISTEXT(S59)</formula>
    </cfRule>
  </conditionalFormatting>
  <conditionalFormatting sqref="Q59">
    <cfRule type="expression" dxfId="6088" priority="350">
      <formula>ISTEXT(P59)</formula>
    </cfRule>
  </conditionalFormatting>
  <conditionalFormatting sqref="Q59">
    <cfRule type="expression" dxfId="6087" priority="351">
      <formula>ISTEXT(R59)</formula>
    </cfRule>
  </conditionalFormatting>
  <conditionalFormatting sqref="G42">
    <cfRule type="expression" dxfId="6086" priority="352">
      <formula>ISTEXT(F42)</formula>
    </cfRule>
  </conditionalFormatting>
  <conditionalFormatting sqref="G42">
    <cfRule type="expression" dxfId="6085" priority="353">
      <formula>ISTEXT(H42)</formula>
    </cfRule>
  </conditionalFormatting>
  <conditionalFormatting sqref="Q42">
    <cfRule type="expression" dxfId="6084" priority="354">
      <formula>ISTEXT(P42)</formula>
    </cfRule>
  </conditionalFormatting>
  <conditionalFormatting sqref="R42">
    <cfRule type="expression" dxfId="6083" priority="355">
      <formula>ISTEXT(Q42)</formula>
    </cfRule>
  </conditionalFormatting>
  <conditionalFormatting sqref="G62">
    <cfRule type="expression" dxfId="6082" priority="356">
      <formula>ISTEXT(F62)</formula>
    </cfRule>
  </conditionalFormatting>
  <conditionalFormatting sqref="Z42">
    <cfRule type="expression" dxfId="6081" priority="357">
      <formula>ISTEXT(AA42)</formula>
    </cfRule>
  </conditionalFormatting>
  <conditionalFormatting sqref="U42">
    <cfRule type="expression" dxfId="6080" priority="358">
      <formula>ISTEXT(V42)</formula>
    </cfRule>
  </conditionalFormatting>
  <conditionalFormatting sqref="E1:E17 E23:E37 E45:E58 E65">
    <cfRule type="expression" dxfId="6079" priority="359">
      <formula>ISERROR(E1)</formula>
    </cfRule>
  </conditionalFormatting>
  <conditionalFormatting sqref="J4">
    <cfRule type="expression" dxfId="6078" priority="360">
      <formula>$A4&gt;$C$2</formula>
    </cfRule>
  </conditionalFormatting>
  <conditionalFormatting sqref="O4">
    <cfRule type="expression" dxfId="6077" priority="361">
      <formula>$A4&gt;$C$2</formula>
    </cfRule>
  </conditionalFormatting>
  <conditionalFormatting sqref="T4">
    <cfRule type="expression" dxfId="6076" priority="362">
      <formula>$A4&gt;$C$2</formula>
    </cfRule>
  </conditionalFormatting>
  <conditionalFormatting sqref="Y4">
    <cfRule type="expression" dxfId="6075" priority="363">
      <formula>$A4&gt;$C$2</formula>
    </cfRule>
  </conditionalFormatting>
  <conditionalFormatting sqref="AD4">
    <cfRule type="expression" dxfId="6074" priority="364">
      <formula>$A4&gt;$C$2</formula>
    </cfRule>
  </conditionalFormatting>
  <conditionalFormatting sqref="AF23:AI23 AF59:AI60">
    <cfRule type="expression" dxfId="6073" priority="365">
      <formula>$AE17&gt;$C$2</formula>
    </cfRule>
  </conditionalFormatting>
  <conditionalFormatting sqref="B22 E22">
    <cfRule type="expression" dxfId="6072" priority="366">
      <formula>$A22&gt;$C$2</formula>
    </cfRule>
  </conditionalFormatting>
  <conditionalFormatting sqref="E22">
    <cfRule type="cellIs" dxfId="6071" priority="367" operator="greaterThan">
      <formula>0.1</formula>
    </cfRule>
  </conditionalFormatting>
  <conditionalFormatting sqref="F22:J22 O22 T22 Y22 AD22">
    <cfRule type="expression" dxfId="6070" priority="368">
      <formula>$A22&gt;$C$2</formula>
    </cfRule>
  </conditionalFormatting>
  <conditionalFormatting sqref="H22">
    <cfRule type="expression" dxfId="6069" priority="369">
      <formula>ISTEXT(I22)</formula>
    </cfRule>
  </conditionalFormatting>
  <conditionalFormatting sqref="G22">
    <cfRule type="expression" dxfId="6068" priority="370">
      <formula>ISTEXT(F22)</formula>
    </cfRule>
  </conditionalFormatting>
  <conditionalFormatting sqref="G22">
    <cfRule type="expression" dxfId="6067" priority="371">
      <formula>ISTEXT(H22)</formula>
    </cfRule>
  </conditionalFormatting>
  <conditionalFormatting sqref="F22">
    <cfRule type="expression" dxfId="6066" priority="372">
      <formula>ISTEXT(G22)</formula>
    </cfRule>
  </conditionalFormatting>
  <conditionalFormatting sqref="H22">
    <cfRule type="expression" dxfId="6065" priority="373">
      <formula>ISTEXT(G22)</formula>
    </cfRule>
  </conditionalFormatting>
  <conditionalFormatting sqref="I22">
    <cfRule type="expression" dxfId="6064" priority="374">
      <formula>ISTEXT(Н7)</formula>
    </cfRule>
  </conditionalFormatting>
  <conditionalFormatting sqref="I22">
    <cfRule type="expression" dxfId="6063" priority="375">
      <formula>ISTEXT(H22)</formula>
    </cfRule>
  </conditionalFormatting>
  <conditionalFormatting sqref="I22">
    <cfRule type="expression" dxfId="6062" priority="376">
      <formula>ISTEXT(J22)</formula>
    </cfRule>
  </conditionalFormatting>
  <conditionalFormatting sqref="K22:N22">
    <cfRule type="expression" dxfId="6061" priority="377">
      <formula>$A22&gt;$C$2</formula>
    </cfRule>
  </conditionalFormatting>
  <conditionalFormatting sqref="M22">
    <cfRule type="expression" dxfId="6060" priority="378">
      <formula>ISTEXT(N22)</formula>
    </cfRule>
  </conditionalFormatting>
  <conditionalFormatting sqref="L22">
    <cfRule type="expression" dxfId="6059" priority="379">
      <formula>ISTEXT(K22)</formula>
    </cfRule>
  </conditionalFormatting>
  <conditionalFormatting sqref="L22">
    <cfRule type="expression" dxfId="6058" priority="380">
      <formula>ISTEXT(M22)</formula>
    </cfRule>
  </conditionalFormatting>
  <conditionalFormatting sqref="K22">
    <cfRule type="expression" dxfId="6057" priority="381">
      <formula>ISTEXT(I22)</formula>
    </cfRule>
  </conditionalFormatting>
  <conditionalFormatting sqref="M22">
    <cfRule type="expression" dxfId="6056" priority="382">
      <formula>ISTEXT(L22)</formula>
    </cfRule>
  </conditionalFormatting>
  <conditionalFormatting sqref="N22">
    <cfRule type="expression" dxfId="6055" priority="383">
      <formula>ISTEXT(M22)</formula>
    </cfRule>
  </conditionalFormatting>
  <conditionalFormatting sqref="N22">
    <cfRule type="expression" dxfId="6054" priority="384">
      <formula>ISTEXT(O22)</formula>
    </cfRule>
  </conditionalFormatting>
  <conditionalFormatting sqref="P22:S22">
    <cfRule type="expression" dxfId="6053" priority="385">
      <formula>$A22&gt;$C$2</formula>
    </cfRule>
  </conditionalFormatting>
  <conditionalFormatting sqref="R22">
    <cfRule type="expression" dxfId="6052" priority="386">
      <formula>ISTEXT(S22)</formula>
    </cfRule>
  </conditionalFormatting>
  <conditionalFormatting sqref="Q22">
    <cfRule type="expression" dxfId="6051" priority="387">
      <formula>ISTEXT(P22)</formula>
    </cfRule>
  </conditionalFormatting>
  <conditionalFormatting sqref="Q22">
    <cfRule type="expression" dxfId="6050" priority="388">
      <formula>ISTEXT(R22)</formula>
    </cfRule>
  </conditionalFormatting>
  <conditionalFormatting sqref="P22">
    <cfRule type="expression" dxfId="6049" priority="389">
      <formula>ISTEXT(N22)</formula>
    </cfRule>
  </conditionalFormatting>
  <conditionalFormatting sqref="R22">
    <cfRule type="expression" dxfId="6048" priority="390">
      <formula>ISTEXT(Q22)</formula>
    </cfRule>
  </conditionalFormatting>
  <conditionalFormatting sqref="S22">
    <cfRule type="expression" dxfId="6047" priority="391">
      <formula>ISTEXT(R22)</formula>
    </cfRule>
  </conditionalFormatting>
  <conditionalFormatting sqref="S22">
    <cfRule type="expression" dxfId="6046" priority="392">
      <formula>ISTEXT(T22)</formula>
    </cfRule>
  </conditionalFormatting>
  <conditionalFormatting sqref="U22:X22">
    <cfRule type="expression" dxfId="6045" priority="393">
      <formula>$A22&gt;$C$2</formula>
    </cfRule>
  </conditionalFormatting>
  <conditionalFormatting sqref="W22">
    <cfRule type="expression" dxfId="6044" priority="394">
      <formula>ISTEXT(X22)</formula>
    </cfRule>
  </conditionalFormatting>
  <conditionalFormatting sqref="V22">
    <cfRule type="expression" dxfId="6043" priority="395">
      <formula>ISTEXT(U22)</formula>
    </cfRule>
  </conditionalFormatting>
  <conditionalFormatting sqref="V22">
    <cfRule type="expression" dxfId="6042" priority="396">
      <formula>ISTEXT(W22)</formula>
    </cfRule>
  </conditionalFormatting>
  <conditionalFormatting sqref="U22">
    <cfRule type="expression" dxfId="6041" priority="397">
      <formula>ISTEXT(S22)</formula>
    </cfRule>
  </conditionalFormatting>
  <conditionalFormatting sqref="W22">
    <cfRule type="expression" dxfId="6040" priority="398">
      <formula>ISTEXT(V22)</formula>
    </cfRule>
  </conditionalFormatting>
  <conditionalFormatting sqref="X22">
    <cfRule type="expression" dxfId="6039" priority="399">
      <formula>ISTEXT(W22)</formula>
    </cfRule>
  </conditionalFormatting>
  <conditionalFormatting sqref="X22">
    <cfRule type="expression" dxfId="6038" priority="400">
      <formula>ISTEXT(Y22)</formula>
    </cfRule>
  </conditionalFormatting>
  <conditionalFormatting sqref="Z22:AC22">
    <cfRule type="expression" dxfId="6037" priority="401">
      <formula>$A22&gt;$C$2</formula>
    </cfRule>
  </conditionalFormatting>
  <conditionalFormatting sqref="AB22">
    <cfRule type="expression" dxfId="6036" priority="402">
      <formula>ISTEXT(AC22)</formula>
    </cfRule>
  </conditionalFormatting>
  <conditionalFormatting sqref="AA22">
    <cfRule type="expression" dxfId="6035" priority="403">
      <formula>ISTEXT(Z22)</formula>
    </cfRule>
  </conditionalFormatting>
  <conditionalFormatting sqref="AA22">
    <cfRule type="expression" dxfId="6034" priority="404">
      <formula>ISTEXT(AB22)</formula>
    </cfRule>
  </conditionalFormatting>
  <conditionalFormatting sqref="Z22">
    <cfRule type="expression" dxfId="6033" priority="405">
      <formula>ISTEXT(AA22)</formula>
    </cfRule>
  </conditionalFormatting>
  <conditionalFormatting sqref="AB22">
    <cfRule type="expression" dxfId="6032" priority="406">
      <formula>ISTEXT(AA22)</formula>
    </cfRule>
  </conditionalFormatting>
  <conditionalFormatting sqref="AC22">
    <cfRule type="expression" dxfId="6031" priority="407">
      <formula>ISTEXT(Н7)</formula>
    </cfRule>
  </conditionalFormatting>
  <conditionalFormatting sqref="AC22">
    <cfRule type="expression" dxfId="6030" priority="408">
      <formula>ISTEXT(AB22)</formula>
    </cfRule>
  </conditionalFormatting>
  <conditionalFormatting sqref="AC22">
    <cfRule type="expression" dxfId="6029" priority="409">
      <formula>ISTEXT(AD22)</formula>
    </cfRule>
  </conditionalFormatting>
  <conditionalFormatting sqref="K22">
    <cfRule type="expression" dxfId="6028" priority="410">
      <formula>ISTEXT(L22)</formula>
    </cfRule>
  </conditionalFormatting>
  <conditionalFormatting sqref="P22">
    <cfRule type="expression" dxfId="6027" priority="411">
      <formula>ISTEXT(Q22)</formula>
    </cfRule>
  </conditionalFormatting>
  <conditionalFormatting sqref="U22">
    <cfRule type="expression" dxfId="6026" priority="412">
      <formula>ISTEXT(V22)</formula>
    </cfRule>
  </conditionalFormatting>
  <conditionalFormatting sqref="Z22">
    <cfRule type="expression" dxfId="6025" priority="413">
      <formula>ISTEXT(X22)</formula>
    </cfRule>
  </conditionalFormatting>
  <conditionalFormatting sqref="E22">
    <cfRule type="expression" dxfId="6024" priority="414">
      <formula>ISERROR(E22)</formula>
    </cfRule>
  </conditionalFormatting>
  <conditionalFormatting sqref="AF22:AI22">
    <cfRule type="expression" dxfId="6023" priority="415">
      <formula>$AE16&gt;$C$2</formula>
    </cfRule>
  </conditionalFormatting>
  <conditionalFormatting sqref="E19 E21">
    <cfRule type="expression" dxfId="6022" priority="416">
      <formula>$A19&gt;$C$2</formula>
    </cfRule>
  </conditionalFormatting>
  <conditionalFormatting sqref="E19">
    <cfRule type="cellIs" dxfId="6021" priority="417" operator="greaterThan">
      <formula>0.1</formula>
    </cfRule>
  </conditionalFormatting>
  <conditionalFormatting sqref="AF21:AI21">
    <cfRule type="expression" dxfId="6020" priority="418">
      <formula>$AE19&gt;$C$2</formula>
    </cfRule>
  </conditionalFormatting>
  <conditionalFormatting sqref="F19:J19 F21:J21 O19 O21 T19 T21 Y19 Y21 AD19 AD21">
    <cfRule type="expression" dxfId="6019" priority="419">
      <formula>$A19&gt;$C$2</formula>
    </cfRule>
  </conditionalFormatting>
  <conditionalFormatting sqref="H19 H21">
    <cfRule type="expression" dxfId="6018" priority="420">
      <formula>ISTEXT(I19)</formula>
    </cfRule>
  </conditionalFormatting>
  <conditionalFormatting sqref="G19 G21">
    <cfRule type="expression" dxfId="6017" priority="421">
      <formula>ISTEXT(F19)</formula>
    </cfRule>
  </conditionalFormatting>
  <conditionalFormatting sqref="G19 G21">
    <cfRule type="expression" dxfId="6016" priority="422">
      <formula>ISTEXT(H19)</formula>
    </cfRule>
  </conditionalFormatting>
  <conditionalFormatting sqref="F19 F21">
    <cfRule type="expression" dxfId="6015" priority="423">
      <formula>ISTEXT(G19)</formula>
    </cfRule>
  </conditionalFormatting>
  <conditionalFormatting sqref="H19 H21">
    <cfRule type="expression" dxfId="6014" priority="424">
      <formula>ISTEXT(G19)</formula>
    </cfRule>
  </conditionalFormatting>
  <conditionalFormatting sqref="I19 I21">
    <cfRule type="expression" dxfId="6013" priority="425">
      <formula>ISTEXT(Н7)</formula>
    </cfRule>
  </conditionalFormatting>
  <conditionalFormatting sqref="I19 I21">
    <cfRule type="expression" dxfId="6012" priority="426">
      <formula>ISTEXT(H19)</formula>
    </cfRule>
  </conditionalFormatting>
  <conditionalFormatting sqref="I19 I21">
    <cfRule type="expression" dxfId="6011" priority="427">
      <formula>ISTEXT(J19)</formula>
    </cfRule>
  </conditionalFormatting>
  <conditionalFormatting sqref="K19:N19 K21:N21">
    <cfRule type="expression" dxfId="6010" priority="428">
      <formula>$A19&gt;$C$2</formula>
    </cfRule>
  </conditionalFormatting>
  <conditionalFormatting sqref="M19 M21">
    <cfRule type="expression" dxfId="6009" priority="429">
      <formula>ISTEXT(N19)</formula>
    </cfRule>
  </conditionalFormatting>
  <conditionalFormatting sqref="L19 L21">
    <cfRule type="expression" dxfId="6008" priority="430">
      <formula>ISTEXT(K19)</formula>
    </cfRule>
  </conditionalFormatting>
  <conditionalFormatting sqref="L19 L21">
    <cfRule type="expression" dxfId="6007" priority="431">
      <formula>ISTEXT(M19)</formula>
    </cfRule>
  </conditionalFormatting>
  <conditionalFormatting sqref="K19 K21">
    <cfRule type="expression" dxfId="6006" priority="432">
      <formula>ISTEXT(I19)</formula>
    </cfRule>
  </conditionalFormatting>
  <conditionalFormatting sqref="M19 M21">
    <cfRule type="expression" dxfId="6005" priority="433">
      <formula>ISTEXT(L19)</formula>
    </cfRule>
  </conditionalFormatting>
  <conditionalFormatting sqref="N19 N21">
    <cfRule type="expression" dxfId="6004" priority="434">
      <formula>ISTEXT(M19)</formula>
    </cfRule>
  </conditionalFormatting>
  <conditionalFormatting sqref="N19 N21">
    <cfRule type="expression" dxfId="6003" priority="435">
      <formula>ISTEXT(O19)</formula>
    </cfRule>
  </conditionalFormatting>
  <conditionalFormatting sqref="P19:S19 P21:S21">
    <cfRule type="expression" dxfId="6002" priority="436">
      <formula>$A19&gt;$C$2</formula>
    </cfRule>
  </conditionalFormatting>
  <conditionalFormatting sqref="R19 R21">
    <cfRule type="expression" dxfId="6001" priority="437">
      <formula>ISTEXT(S19)</formula>
    </cfRule>
  </conditionalFormatting>
  <conditionalFormatting sqref="Q19 Q21">
    <cfRule type="expression" dxfId="6000" priority="438">
      <formula>ISTEXT(P19)</formula>
    </cfRule>
  </conditionalFormatting>
  <conditionalFormatting sqref="Q19 Q21">
    <cfRule type="expression" dxfId="5999" priority="439">
      <formula>ISTEXT(R19)</formula>
    </cfRule>
  </conditionalFormatting>
  <conditionalFormatting sqref="P19 P21">
    <cfRule type="expression" dxfId="5998" priority="440">
      <formula>ISTEXT(N19)</formula>
    </cfRule>
  </conditionalFormatting>
  <conditionalFormatting sqref="R19 R21">
    <cfRule type="expression" dxfId="5997" priority="441">
      <formula>ISTEXT(Q19)</formula>
    </cfRule>
  </conditionalFormatting>
  <conditionalFormatting sqref="S19 S21">
    <cfRule type="expression" dxfId="5996" priority="442">
      <formula>ISTEXT(R19)</formula>
    </cfRule>
  </conditionalFormatting>
  <conditionalFormatting sqref="S19 S21">
    <cfRule type="expression" dxfId="5995" priority="443">
      <formula>ISTEXT(T19)</formula>
    </cfRule>
  </conditionalFormatting>
  <conditionalFormatting sqref="U19:X19 U21:X21">
    <cfRule type="expression" dxfId="5994" priority="444">
      <formula>$A19&gt;$C$2</formula>
    </cfRule>
  </conditionalFormatting>
  <conditionalFormatting sqref="W19 W21">
    <cfRule type="expression" dxfId="5993" priority="445">
      <formula>ISTEXT(X19)</formula>
    </cfRule>
  </conditionalFormatting>
  <conditionalFormatting sqref="V19 V21">
    <cfRule type="expression" dxfId="5992" priority="446">
      <formula>ISTEXT(U19)</formula>
    </cfRule>
  </conditionalFormatting>
  <conditionalFormatting sqref="V19 V21">
    <cfRule type="expression" dxfId="5991" priority="447">
      <formula>ISTEXT(W19)</formula>
    </cfRule>
  </conditionalFormatting>
  <conditionalFormatting sqref="U19 U21">
    <cfRule type="expression" dxfId="5990" priority="448">
      <formula>ISTEXT(S19)</formula>
    </cfRule>
  </conditionalFormatting>
  <conditionalFormatting sqref="W19 W21">
    <cfRule type="expression" dxfId="5989" priority="449">
      <formula>ISTEXT(V19)</formula>
    </cfRule>
  </conditionalFormatting>
  <conditionalFormatting sqref="X19 X21">
    <cfRule type="expression" dxfId="5988" priority="450">
      <formula>ISTEXT(W19)</formula>
    </cfRule>
  </conditionalFormatting>
  <conditionalFormatting sqref="X19 X21">
    <cfRule type="expression" dxfId="5987" priority="451">
      <formula>ISTEXT(Y19)</formula>
    </cfRule>
  </conditionalFormatting>
  <conditionalFormatting sqref="Z19:AC19 Z21:AC21">
    <cfRule type="expression" dxfId="5986" priority="452">
      <formula>$A19&gt;$C$2</formula>
    </cfRule>
  </conditionalFormatting>
  <conditionalFormatting sqref="AB19 AB21">
    <cfRule type="expression" dxfId="5985" priority="453">
      <formula>ISTEXT(AC19)</formula>
    </cfRule>
  </conditionalFormatting>
  <conditionalFormatting sqref="AA19 AA21">
    <cfRule type="expression" dxfId="5984" priority="454">
      <formula>ISTEXT(Z19)</formula>
    </cfRule>
  </conditionalFormatting>
  <conditionalFormatting sqref="AA19 AA21">
    <cfRule type="expression" dxfId="5983" priority="455">
      <formula>ISTEXT(AB19)</formula>
    </cfRule>
  </conditionalFormatting>
  <conditionalFormatting sqref="Z19 Z21">
    <cfRule type="expression" dxfId="5982" priority="456">
      <formula>ISTEXT(AA19)</formula>
    </cfRule>
  </conditionalFormatting>
  <conditionalFormatting sqref="AB19 AB21">
    <cfRule type="expression" dxfId="5981" priority="457">
      <formula>ISTEXT(AA19)</formula>
    </cfRule>
  </conditionalFormatting>
  <conditionalFormatting sqref="AC19 AC21">
    <cfRule type="expression" dxfId="5980" priority="458">
      <formula>ISTEXT(Н7)</formula>
    </cfRule>
  </conditionalFormatting>
  <conditionalFormatting sqref="AC19 AC21">
    <cfRule type="expression" dxfId="5979" priority="459">
      <formula>ISTEXT(AB19)</formula>
    </cfRule>
  </conditionalFormatting>
  <conditionalFormatting sqref="AC19 AC21">
    <cfRule type="expression" dxfId="5978" priority="460">
      <formula>ISTEXT(AD19)</formula>
    </cfRule>
  </conditionalFormatting>
  <conditionalFormatting sqref="K19 K21">
    <cfRule type="expression" dxfId="5977" priority="461">
      <formula>ISTEXT(L19)</formula>
    </cfRule>
  </conditionalFormatting>
  <conditionalFormatting sqref="P19 P21">
    <cfRule type="expression" dxfId="5976" priority="462">
      <formula>ISTEXT(Q19)</formula>
    </cfRule>
  </conditionalFormatting>
  <conditionalFormatting sqref="U19 U21">
    <cfRule type="expression" dxfId="5975" priority="463">
      <formula>ISTEXT(V19)</formula>
    </cfRule>
  </conditionalFormatting>
  <conditionalFormatting sqref="Z19 Z21">
    <cfRule type="expression" dxfId="5974" priority="464">
      <formula>ISTEXT(X19)</formula>
    </cfRule>
  </conditionalFormatting>
  <conditionalFormatting sqref="E19 E21">
    <cfRule type="expression" dxfId="5973" priority="465">
      <formula>ISERROR(E19)</formula>
    </cfRule>
  </conditionalFormatting>
  <conditionalFormatting sqref="AF19:AI19">
    <cfRule type="expression" dxfId="5972" priority="466">
      <formula>$AE14&gt;$C$2</formula>
    </cfRule>
  </conditionalFormatting>
  <conditionalFormatting sqref="E18">
    <cfRule type="expression" dxfId="5971" priority="467">
      <formula>$A18&gt;$C$2</formula>
    </cfRule>
  </conditionalFormatting>
  <conditionalFormatting sqref="E18">
    <cfRule type="cellIs" dxfId="5970" priority="468" operator="greaterThan">
      <formula>0.1</formula>
    </cfRule>
  </conditionalFormatting>
  <conditionalFormatting sqref="F18:J18 O18 T18 Y18 AD18">
    <cfRule type="expression" dxfId="5969" priority="469">
      <formula>$A18&gt;$C$2</formula>
    </cfRule>
  </conditionalFormatting>
  <conditionalFormatting sqref="H18">
    <cfRule type="expression" dxfId="5968" priority="470">
      <formula>ISTEXT(I18)</formula>
    </cfRule>
  </conditionalFormatting>
  <conditionalFormatting sqref="G18">
    <cfRule type="expression" dxfId="5967" priority="471">
      <formula>ISTEXT(F18)</formula>
    </cfRule>
  </conditionalFormatting>
  <conditionalFormatting sqref="G18">
    <cfRule type="expression" dxfId="5966" priority="472">
      <formula>ISTEXT(H18)</formula>
    </cfRule>
  </conditionalFormatting>
  <conditionalFormatting sqref="F18">
    <cfRule type="expression" dxfId="5965" priority="473">
      <formula>ISTEXT(G18)</formula>
    </cfRule>
  </conditionalFormatting>
  <conditionalFormatting sqref="H18">
    <cfRule type="expression" dxfId="5964" priority="474">
      <formula>ISTEXT(G18)</formula>
    </cfRule>
  </conditionalFormatting>
  <conditionalFormatting sqref="I18">
    <cfRule type="expression" dxfId="5963" priority="475">
      <formula>ISTEXT(Н7)</formula>
    </cfRule>
  </conditionalFormatting>
  <conditionalFormatting sqref="I18">
    <cfRule type="expression" dxfId="5962" priority="476">
      <formula>ISTEXT(H18)</formula>
    </cfRule>
  </conditionalFormatting>
  <conditionalFormatting sqref="I18">
    <cfRule type="expression" dxfId="5961" priority="477">
      <formula>ISTEXT(J18)</formula>
    </cfRule>
  </conditionalFormatting>
  <conditionalFormatting sqref="K18:N18">
    <cfRule type="expression" dxfId="5960" priority="478">
      <formula>$A18&gt;$C$2</formula>
    </cfRule>
  </conditionalFormatting>
  <conditionalFormatting sqref="M18">
    <cfRule type="expression" dxfId="5959" priority="479">
      <formula>ISTEXT(N18)</formula>
    </cfRule>
  </conditionalFormatting>
  <conditionalFormatting sqref="L18">
    <cfRule type="expression" dxfId="5958" priority="480">
      <formula>ISTEXT(K18)</formula>
    </cfRule>
  </conditionalFormatting>
  <conditionalFormatting sqref="L18">
    <cfRule type="expression" dxfId="5957" priority="481">
      <formula>ISTEXT(M18)</formula>
    </cfRule>
  </conditionalFormatting>
  <conditionalFormatting sqref="K18">
    <cfRule type="expression" dxfId="5956" priority="482">
      <formula>ISTEXT(I18)</formula>
    </cfRule>
  </conditionalFormatting>
  <conditionalFormatting sqref="M18">
    <cfRule type="expression" dxfId="5955" priority="483">
      <formula>ISTEXT(L18)</formula>
    </cfRule>
  </conditionalFormatting>
  <conditionalFormatting sqref="N18">
    <cfRule type="expression" dxfId="5954" priority="484">
      <formula>ISTEXT(M18)</formula>
    </cfRule>
  </conditionalFormatting>
  <conditionalFormatting sqref="N18">
    <cfRule type="expression" dxfId="5953" priority="485">
      <formula>ISTEXT(O18)</formula>
    </cfRule>
  </conditionalFormatting>
  <conditionalFormatting sqref="P18:S18">
    <cfRule type="expression" dxfId="5952" priority="486">
      <formula>$A18&gt;$C$2</formula>
    </cfRule>
  </conditionalFormatting>
  <conditionalFormatting sqref="R18">
    <cfRule type="expression" dxfId="5951" priority="487">
      <formula>ISTEXT(S18)</formula>
    </cfRule>
  </conditionalFormatting>
  <conditionalFormatting sqref="Q18">
    <cfRule type="expression" dxfId="5950" priority="488">
      <formula>ISTEXT(P18)</formula>
    </cfRule>
  </conditionalFormatting>
  <conditionalFormatting sqref="Q18">
    <cfRule type="expression" dxfId="5949" priority="489">
      <formula>ISTEXT(R18)</formula>
    </cfRule>
  </conditionalFormatting>
  <conditionalFormatting sqref="P18">
    <cfRule type="expression" dxfId="5948" priority="490">
      <formula>ISTEXT(N18)</formula>
    </cfRule>
  </conditionalFormatting>
  <conditionalFormatting sqref="R18">
    <cfRule type="expression" dxfId="5947" priority="491">
      <formula>ISTEXT(Q18)</formula>
    </cfRule>
  </conditionalFormatting>
  <conditionalFormatting sqref="S18">
    <cfRule type="expression" dxfId="5946" priority="492">
      <formula>ISTEXT(R18)</formula>
    </cfRule>
  </conditionalFormatting>
  <conditionalFormatting sqref="S18">
    <cfRule type="expression" dxfId="5945" priority="493">
      <formula>ISTEXT(T18)</formula>
    </cfRule>
  </conditionalFormatting>
  <conditionalFormatting sqref="U18:X18">
    <cfRule type="expression" dxfId="5944" priority="494">
      <formula>$A18&gt;$C$2</formula>
    </cfRule>
  </conditionalFormatting>
  <conditionalFormatting sqref="W18">
    <cfRule type="expression" dxfId="5943" priority="495">
      <formula>ISTEXT(X18)</formula>
    </cfRule>
  </conditionalFormatting>
  <conditionalFormatting sqref="V18">
    <cfRule type="expression" dxfId="5942" priority="496">
      <formula>ISTEXT(U18)</formula>
    </cfRule>
  </conditionalFormatting>
  <conditionalFormatting sqref="V18">
    <cfRule type="expression" dxfId="5941" priority="497">
      <formula>ISTEXT(W18)</formula>
    </cfRule>
  </conditionalFormatting>
  <conditionalFormatting sqref="U18">
    <cfRule type="expression" dxfId="5940" priority="498">
      <formula>ISTEXT(S18)</formula>
    </cfRule>
  </conditionalFormatting>
  <conditionalFormatting sqref="W18">
    <cfRule type="expression" dxfId="5939" priority="499">
      <formula>ISTEXT(V18)</formula>
    </cfRule>
  </conditionalFormatting>
  <conditionalFormatting sqref="X18">
    <cfRule type="expression" dxfId="5938" priority="500">
      <formula>ISTEXT(W18)</formula>
    </cfRule>
  </conditionalFormatting>
  <conditionalFormatting sqref="X18">
    <cfRule type="expression" dxfId="5937" priority="501">
      <formula>ISTEXT(Y18)</formula>
    </cfRule>
  </conditionalFormatting>
  <conditionalFormatting sqref="Z18:AC18">
    <cfRule type="expression" dxfId="5936" priority="502">
      <formula>$A18&gt;$C$2</formula>
    </cfRule>
  </conditionalFormatting>
  <conditionalFormatting sqref="AB18">
    <cfRule type="expression" dxfId="5935" priority="503">
      <formula>ISTEXT(AC18)</formula>
    </cfRule>
  </conditionalFormatting>
  <conditionalFormatting sqref="AA18">
    <cfRule type="expression" dxfId="5934" priority="504">
      <formula>ISTEXT(Z18)</formula>
    </cfRule>
  </conditionalFormatting>
  <conditionalFormatting sqref="AA18">
    <cfRule type="expression" dxfId="5933" priority="505">
      <formula>ISTEXT(AB18)</formula>
    </cfRule>
  </conditionalFormatting>
  <conditionalFormatting sqref="Z18">
    <cfRule type="expression" dxfId="5932" priority="506">
      <formula>ISTEXT(AA18)</formula>
    </cfRule>
  </conditionalFormatting>
  <conditionalFormatting sqref="AB18">
    <cfRule type="expression" dxfId="5931" priority="507">
      <formula>ISTEXT(AA18)</formula>
    </cfRule>
  </conditionalFormatting>
  <conditionalFormatting sqref="AC18">
    <cfRule type="expression" dxfId="5930" priority="508">
      <formula>ISTEXT(Н7)</formula>
    </cfRule>
  </conditionalFormatting>
  <conditionalFormatting sqref="AC18">
    <cfRule type="expression" dxfId="5929" priority="509">
      <formula>ISTEXT(AB18)</formula>
    </cfRule>
  </conditionalFormatting>
  <conditionalFormatting sqref="AC18">
    <cfRule type="expression" dxfId="5928" priority="510">
      <formula>ISTEXT(AD18)</formula>
    </cfRule>
  </conditionalFormatting>
  <conditionalFormatting sqref="K18">
    <cfRule type="expression" dxfId="5927" priority="511">
      <formula>ISTEXT(L18)</formula>
    </cfRule>
  </conditionalFormatting>
  <conditionalFormatting sqref="P18">
    <cfRule type="expression" dxfId="5926" priority="512">
      <formula>ISTEXT(Q18)</formula>
    </cfRule>
  </conditionalFormatting>
  <conditionalFormatting sqref="U18">
    <cfRule type="expression" dxfId="5925" priority="513">
      <formula>ISTEXT(V18)</formula>
    </cfRule>
  </conditionalFormatting>
  <conditionalFormatting sqref="Z18">
    <cfRule type="expression" dxfId="5924" priority="514">
      <formula>ISTEXT(X18)</formula>
    </cfRule>
  </conditionalFormatting>
  <conditionalFormatting sqref="E18">
    <cfRule type="expression" dxfId="5923" priority="515">
      <formula>ISERROR(E18)</formula>
    </cfRule>
  </conditionalFormatting>
  <conditionalFormatting sqref="AF18:AI18">
    <cfRule type="expression" dxfId="5922" priority="516">
      <formula>$AE13&gt;$C$2</formula>
    </cfRule>
  </conditionalFormatting>
  <conditionalFormatting sqref="E20">
    <cfRule type="expression" dxfId="5921" priority="517">
      <formula>$A20&gt;$C$2</formula>
    </cfRule>
  </conditionalFormatting>
  <conditionalFormatting sqref="AF20:AI20">
    <cfRule type="expression" dxfId="5920" priority="518">
      <formula>$AE18&gt;$C$2</formula>
    </cfRule>
  </conditionalFormatting>
  <conditionalFormatting sqref="F20:J20 O20 T20 Y20 AD20">
    <cfRule type="expression" dxfId="5919" priority="519">
      <formula>$A20&gt;$C$2</formula>
    </cfRule>
  </conditionalFormatting>
  <conditionalFormatting sqref="H20">
    <cfRule type="expression" dxfId="5918" priority="520">
      <formula>ISTEXT(I20)</formula>
    </cfRule>
  </conditionalFormatting>
  <conditionalFormatting sqref="G20">
    <cfRule type="expression" dxfId="5917" priority="521">
      <formula>ISTEXT(F20)</formula>
    </cfRule>
  </conditionalFormatting>
  <conditionalFormatting sqref="G20">
    <cfRule type="expression" dxfId="5916" priority="522">
      <formula>ISTEXT(H20)</formula>
    </cfRule>
  </conditionalFormatting>
  <conditionalFormatting sqref="F20">
    <cfRule type="expression" dxfId="5915" priority="523">
      <formula>ISTEXT(G20)</formula>
    </cfRule>
  </conditionalFormatting>
  <conditionalFormatting sqref="H20">
    <cfRule type="expression" dxfId="5914" priority="524">
      <formula>ISTEXT(G20)</formula>
    </cfRule>
  </conditionalFormatting>
  <conditionalFormatting sqref="I20">
    <cfRule type="expression" dxfId="5913" priority="525">
      <formula>ISTEXT(Н7)</formula>
    </cfRule>
  </conditionalFormatting>
  <conditionalFormatting sqref="I20">
    <cfRule type="expression" dxfId="5912" priority="526">
      <formula>ISTEXT(H20)</formula>
    </cfRule>
  </conditionalFormatting>
  <conditionalFormatting sqref="I20">
    <cfRule type="expression" dxfId="5911" priority="527">
      <formula>ISTEXT(J20)</formula>
    </cfRule>
  </conditionalFormatting>
  <conditionalFormatting sqref="K20:N20">
    <cfRule type="expression" dxfId="5910" priority="528">
      <formula>$A20&gt;$C$2</formula>
    </cfRule>
  </conditionalFormatting>
  <conditionalFormatting sqref="M20">
    <cfRule type="expression" dxfId="5909" priority="529">
      <formula>ISTEXT(N20)</formula>
    </cfRule>
  </conditionalFormatting>
  <conditionalFormatting sqref="L20">
    <cfRule type="expression" dxfId="5908" priority="530">
      <formula>ISTEXT(K20)</formula>
    </cfRule>
  </conditionalFormatting>
  <conditionalFormatting sqref="L20">
    <cfRule type="expression" dxfId="5907" priority="531">
      <formula>ISTEXT(M20)</formula>
    </cfRule>
  </conditionalFormatting>
  <conditionalFormatting sqref="K20">
    <cfRule type="expression" dxfId="5906" priority="532">
      <formula>ISTEXT(I20)</formula>
    </cfRule>
  </conditionalFormatting>
  <conditionalFormatting sqref="M20">
    <cfRule type="expression" dxfId="5905" priority="533">
      <formula>ISTEXT(L20)</formula>
    </cfRule>
  </conditionalFormatting>
  <conditionalFormatting sqref="N20">
    <cfRule type="expression" dxfId="5904" priority="534">
      <formula>ISTEXT(M20)</formula>
    </cfRule>
  </conditionalFormatting>
  <conditionalFormatting sqref="N20">
    <cfRule type="expression" dxfId="5903" priority="535">
      <formula>ISTEXT(O20)</formula>
    </cfRule>
  </conditionalFormatting>
  <conditionalFormatting sqref="P20:S20">
    <cfRule type="expression" dxfId="5902" priority="536">
      <formula>$A20&gt;$C$2</formula>
    </cfRule>
  </conditionalFormatting>
  <conditionalFormatting sqref="R20">
    <cfRule type="expression" dxfId="5901" priority="537">
      <formula>ISTEXT(S20)</formula>
    </cfRule>
  </conditionalFormatting>
  <conditionalFormatting sqref="Q20">
    <cfRule type="expression" dxfId="5900" priority="538">
      <formula>ISTEXT(P20)</formula>
    </cfRule>
  </conditionalFormatting>
  <conditionalFormatting sqref="Q20">
    <cfRule type="expression" dxfId="5899" priority="539">
      <formula>ISTEXT(R20)</formula>
    </cfRule>
  </conditionalFormatting>
  <conditionalFormatting sqref="P20">
    <cfRule type="expression" dxfId="5898" priority="540">
      <formula>ISTEXT(N20)</formula>
    </cfRule>
  </conditionalFormatting>
  <conditionalFormatting sqref="R20">
    <cfRule type="expression" dxfId="5897" priority="541">
      <formula>ISTEXT(Q20)</formula>
    </cfRule>
  </conditionalFormatting>
  <conditionalFormatting sqref="S20">
    <cfRule type="expression" dxfId="5896" priority="542">
      <formula>ISTEXT(R20)</formula>
    </cfRule>
  </conditionalFormatting>
  <conditionalFormatting sqref="S20">
    <cfRule type="expression" dxfId="5895" priority="543">
      <formula>ISTEXT(T20)</formula>
    </cfRule>
  </conditionalFormatting>
  <conditionalFormatting sqref="U20:X20">
    <cfRule type="expression" dxfId="5894" priority="544">
      <formula>$A20&gt;$C$2</formula>
    </cfRule>
  </conditionalFormatting>
  <conditionalFormatting sqref="W20">
    <cfRule type="expression" dxfId="5893" priority="545">
      <formula>ISTEXT(X20)</formula>
    </cfRule>
  </conditionalFormatting>
  <conditionalFormatting sqref="V20">
    <cfRule type="expression" dxfId="5892" priority="546">
      <formula>ISTEXT(U20)</formula>
    </cfRule>
  </conditionalFormatting>
  <conditionalFormatting sqref="V20">
    <cfRule type="expression" dxfId="5891" priority="547">
      <formula>ISTEXT(W20)</formula>
    </cfRule>
  </conditionalFormatting>
  <conditionalFormatting sqref="U20">
    <cfRule type="expression" dxfId="5890" priority="548">
      <formula>ISTEXT(S20)</formula>
    </cfRule>
  </conditionalFormatting>
  <conditionalFormatting sqref="W20">
    <cfRule type="expression" dxfId="5889" priority="549">
      <formula>ISTEXT(V20)</formula>
    </cfRule>
  </conditionalFormatting>
  <conditionalFormatting sqref="X20">
    <cfRule type="expression" dxfId="5888" priority="550">
      <formula>ISTEXT(W20)</formula>
    </cfRule>
  </conditionalFormatting>
  <conditionalFormatting sqref="X20">
    <cfRule type="expression" dxfId="5887" priority="551">
      <formula>ISTEXT(Y20)</formula>
    </cfRule>
  </conditionalFormatting>
  <conditionalFormatting sqref="Z20:AC20">
    <cfRule type="expression" dxfId="5886" priority="552">
      <formula>$A20&gt;$C$2</formula>
    </cfRule>
  </conditionalFormatting>
  <conditionalFormatting sqref="AB20">
    <cfRule type="expression" dxfId="5885" priority="553">
      <formula>ISTEXT(AC20)</formula>
    </cfRule>
  </conditionalFormatting>
  <conditionalFormatting sqref="AA20">
    <cfRule type="expression" dxfId="5884" priority="554">
      <formula>ISTEXT(Z20)</formula>
    </cfRule>
  </conditionalFormatting>
  <conditionalFormatting sqref="AA20">
    <cfRule type="expression" dxfId="5883" priority="555">
      <formula>ISTEXT(AB20)</formula>
    </cfRule>
  </conditionalFormatting>
  <conditionalFormatting sqref="Z20">
    <cfRule type="expression" dxfId="5882" priority="556">
      <formula>ISTEXT(AA20)</formula>
    </cfRule>
  </conditionalFormatting>
  <conditionalFormatting sqref="AB20">
    <cfRule type="expression" dxfId="5881" priority="557">
      <formula>ISTEXT(AA20)</formula>
    </cfRule>
  </conditionalFormatting>
  <conditionalFormatting sqref="AC20">
    <cfRule type="expression" dxfId="5880" priority="558">
      <formula>ISTEXT(Н7)</formula>
    </cfRule>
  </conditionalFormatting>
  <conditionalFormatting sqref="AC20">
    <cfRule type="expression" dxfId="5879" priority="559">
      <formula>ISTEXT(AB20)</formula>
    </cfRule>
  </conditionalFormatting>
  <conditionalFormatting sqref="AC20">
    <cfRule type="expression" dxfId="5878" priority="560">
      <formula>ISTEXT(AD20)</formula>
    </cfRule>
  </conditionalFormatting>
  <conditionalFormatting sqref="K20">
    <cfRule type="expression" dxfId="5877" priority="561">
      <formula>ISTEXT(L20)</formula>
    </cfRule>
  </conditionalFormatting>
  <conditionalFormatting sqref="P20">
    <cfRule type="expression" dxfId="5876" priority="562">
      <formula>ISTEXT(Q20)</formula>
    </cfRule>
  </conditionalFormatting>
  <conditionalFormatting sqref="U20">
    <cfRule type="expression" dxfId="5875" priority="563">
      <formula>ISTEXT(V20)</formula>
    </cfRule>
  </conditionalFormatting>
  <conditionalFormatting sqref="Z20">
    <cfRule type="expression" dxfId="5874" priority="564">
      <formula>ISTEXT(X20)</formula>
    </cfRule>
  </conditionalFormatting>
  <conditionalFormatting sqref="E20">
    <cfRule type="expression" dxfId="5873" priority="565">
      <formula>ISERROR(E20)</formula>
    </cfRule>
  </conditionalFormatting>
  <conditionalFormatting sqref="E44">
    <cfRule type="expression" dxfId="5872" priority="566">
      <formula>$A44&gt;$C$2</formula>
    </cfRule>
  </conditionalFormatting>
  <conditionalFormatting sqref="E44">
    <cfRule type="cellIs" dxfId="5871" priority="567" operator="greaterThan">
      <formula>0.1</formula>
    </cfRule>
  </conditionalFormatting>
  <conditionalFormatting sqref="F44:J44 O44 T44 Y44 AD44">
    <cfRule type="expression" dxfId="5870" priority="568">
      <formula>$A44&gt;$C$2</formula>
    </cfRule>
  </conditionalFormatting>
  <conditionalFormatting sqref="H44">
    <cfRule type="expression" dxfId="5869" priority="569">
      <formula>ISTEXT(I44)</formula>
    </cfRule>
  </conditionalFormatting>
  <conditionalFormatting sqref="G44">
    <cfRule type="expression" dxfId="5868" priority="570">
      <formula>ISTEXT(F44)</formula>
    </cfRule>
  </conditionalFormatting>
  <conditionalFormatting sqref="G44">
    <cfRule type="expression" dxfId="5867" priority="571">
      <formula>ISTEXT(H44)</formula>
    </cfRule>
  </conditionalFormatting>
  <conditionalFormatting sqref="F44">
    <cfRule type="expression" dxfId="5866" priority="572">
      <formula>ISTEXT(G44)</formula>
    </cfRule>
  </conditionalFormatting>
  <conditionalFormatting sqref="H44">
    <cfRule type="expression" dxfId="5865" priority="573">
      <formula>ISTEXT(G44)</formula>
    </cfRule>
  </conditionalFormatting>
  <conditionalFormatting sqref="I44">
    <cfRule type="expression" dxfId="5864" priority="574">
      <formula>ISTEXT(Н7)</formula>
    </cfRule>
  </conditionalFormatting>
  <conditionalFormatting sqref="I44">
    <cfRule type="expression" dxfId="5863" priority="575">
      <formula>ISTEXT(H44)</formula>
    </cfRule>
  </conditionalFormatting>
  <conditionalFormatting sqref="I44">
    <cfRule type="expression" dxfId="5862" priority="576">
      <formula>ISTEXT(J44)</formula>
    </cfRule>
  </conditionalFormatting>
  <conditionalFormatting sqref="K44:N44">
    <cfRule type="expression" dxfId="5861" priority="577">
      <formula>$A44&gt;$C$2</formula>
    </cfRule>
  </conditionalFormatting>
  <conditionalFormatting sqref="M44">
    <cfRule type="expression" dxfId="5860" priority="578">
      <formula>ISTEXT(N44)</formula>
    </cfRule>
  </conditionalFormatting>
  <conditionalFormatting sqref="L44">
    <cfRule type="expression" dxfId="5859" priority="579">
      <formula>ISTEXT(K44)</formula>
    </cfRule>
  </conditionalFormatting>
  <conditionalFormatting sqref="L44">
    <cfRule type="expression" dxfId="5858" priority="580">
      <formula>ISTEXT(M44)</formula>
    </cfRule>
  </conditionalFormatting>
  <conditionalFormatting sqref="K44">
    <cfRule type="expression" dxfId="5857" priority="581">
      <formula>ISTEXT(I44)</formula>
    </cfRule>
  </conditionalFormatting>
  <conditionalFormatting sqref="M44">
    <cfRule type="expression" dxfId="5856" priority="582">
      <formula>ISTEXT(L44)</formula>
    </cfRule>
  </conditionalFormatting>
  <conditionalFormatting sqref="N44">
    <cfRule type="expression" dxfId="5855" priority="583">
      <formula>ISTEXT(M44)</formula>
    </cfRule>
  </conditionalFormatting>
  <conditionalFormatting sqref="N44">
    <cfRule type="expression" dxfId="5854" priority="584">
      <formula>ISTEXT(O44)</formula>
    </cfRule>
  </conditionalFormatting>
  <conditionalFormatting sqref="P44:S44">
    <cfRule type="expression" dxfId="5853" priority="585">
      <formula>$A44&gt;$C$2</formula>
    </cfRule>
  </conditionalFormatting>
  <conditionalFormatting sqref="R44">
    <cfRule type="expression" dxfId="5852" priority="586">
      <formula>ISTEXT(S44)</formula>
    </cfRule>
  </conditionalFormatting>
  <conditionalFormatting sqref="Q44">
    <cfRule type="expression" dxfId="5851" priority="587">
      <formula>ISTEXT(P44)</formula>
    </cfRule>
  </conditionalFormatting>
  <conditionalFormatting sqref="Q44">
    <cfRule type="expression" dxfId="5850" priority="588">
      <formula>ISTEXT(R44)</formula>
    </cfRule>
  </conditionalFormatting>
  <conditionalFormatting sqref="P44">
    <cfRule type="expression" dxfId="5849" priority="589">
      <formula>ISTEXT(N44)</formula>
    </cfRule>
  </conditionalFormatting>
  <conditionalFormatting sqref="R44">
    <cfRule type="expression" dxfId="5848" priority="590">
      <formula>ISTEXT(Q44)</formula>
    </cfRule>
  </conditionalFormatting>
  <conditionalFormatting sqref="S44">
    <cfRule type="expression" dxfId="5847" priority="591">
      <formula>ISTEXT(R44)</formula>
    </cfRule>
  </conditionalFormatting>
  <conditionalFormatting sqref="S44">
    <cfRule type="expression" dxfId="5846" priority="592">
      <formula>ISTEXT(T44)</formula>
    </cfRule>
  </conditionalFormatting>
  <conditionalFormatting sqref="U44:X44">
    <cfRule type="expression" dxfId="5845" priority="593">
      <formula>$A44&gt;$C$2</formula>
    </cfRule>
  </conditionalFormatting>
  <conditionalFormatting sqref="W44">
    <cfRule type="expression" dxfId="5844" priority="594">
      <formula>ISTEXT(X44)</formula>
    </cfRule>
  </conditionalFormatting>
  <conditionalFormatting sqref="V44">
    <cfRule type="expression" dxfId="5843" priority="595">
      <formula>ISTEXT(U44)</formula>
    </cfRule>
  </conditionalFormatting>
  <conditionalFormatting sqref="V44">
    <cfRule type="expression" dxfId="5842" priority="596">
      <formula>ISTEXT(W44)</formula>
    </cfRule>
  </conditionalFormatting>
  <conditionalFormatting sqref="U44">
    <cfRule type="expression" dxfId="5841" priority="597">
      <formula>ISTEXT(S44)</formula>
    </cfRule>
  </conditionalFormatting>
  <conditionalFormatting sqref="W44">
    <cfRule type="expression" dxfId="5840" priority="598">
      <formula>ISTEXT(V44)</formula>
    </cfRule>
  </conditionalFormatting>
  <conditionalFormatting sqref="X44">
    <cfRule type="expression" dxfId="5839" priority="599">
      <formula>ISTEXT(W44)</formula>
    </cfRule>
  </conditionalFormatting>
  <conditionalFormatting sqref="X44">
    <cfRule type="expression" dxfId="5838" priority="600">
      <formula>ISTEXT(Y44)</formula>
    </cfRule>
  </conditionalFormatting>
  <conditionalFormatting sqref="Z44:AC44">
    <cfRule type="expression" dxfId="5837" priority="601">
      <formula>$A44&gt;$C$2</formula>
    </cfRule>
  </conditionalFormatting>
  <conditionalFormatting sqref="AB44">
    <cfRule type="expression" dxfId="5836" priority="602">
      <formula>ISTEXT(AC44)</formula>
    </cfRule>
  </conditionalFormatting>
  <conditionalFormatting sqref="AA44">
    <cfRule type="expression" dxfId="5835" priority="603">
      <formula>ISTEXT(Z44)</formula>
    </cfRule>
  </conditionalFormatting>
  <conditionalFormatting sqref="AA44">
    <cfRule type="expression" dxfId="5834" priority="604">
      <formula>ISTEXT(AB44)</formula>
    </cfRule>
  </conditionalFormatting>
  <conditionalFormatting sqref="Z44">
    <cfRule type="expression" dxfId="5833" priority="605">
      <formula>ISTEXT(AA44)</formula>
    </cfRule>
  </conditionalFormatting>
  <conditionalFormatting sqref="AB44">
    <cfRule type="expression" dxfId="5832" priority="606">
      <formula>ISTEXT(AA44)</formula>
    </cfRule>
  </conditionalFormatting>
  <conditionalFormatting sqref="AC44">
    <cfRule type="expression" dxfId="5831" priority="607">
      <formula>ISTEXT(Н7)</formula>
    </cfRule>
  </conditionalFormatting>
  <conditionalFormatting sqref="AC44">
    <cfRule type="expression" dxfId="5830" priority="608">
      <formula>ISTEXT(AB44)</formula>
    </cfRule>
  </conditionalFormatting>
  <conditionalFormatting sqref="AC44">
    <cfRule type="expression" dxfId="5829" priority="609">
      <formula>ISTEXT(AD44)</formula>
    </cfRule>
  </conditionalFormatting>
  <conditionalFormatting sqref="K44">
    <cfRule type="expression" dxfId="5828" priority="610">
      <formula>ISTEXT(L44)</formula>
    </cfRule>
  </conditionalFormatting>
  <conditionalFormatting sqref="P44">
    <cfRule type="expression" dxfId="5827" priority="611">
      <formula>ISTEXT(Q44)</formula>
    </cfRule>
  </conditionalFormatting>
  <conditionalFormatting sqref="U44">
    <cfRule type="expression" dxfId="5826" priority="612">
      <formula>ISTEXT(V44)</formula>
    </cfRule>
  </conditionalFormatting>
  <conditionalFormatting sqref="Z44">
    <cfRule type="expression" dxfId="5825" priority="613">
      <formula>ISTEXT(X44)</formula>
    </cfRule>
  </conditionalFormatting>
  <conditionalFormatting sqref="E44">
    <cfRule type="expression" dxfId="5824" priority="614">
      <formula>ISERROR(E44)</formula>
    </cfRule>
  </conditionalFormatting>
  <conditionalFormatting sqref="AF44:AI44 AF61:AI64">
    <cfRule type="expression" dxfId="5823" priority="615">
      <formula>$AE36&gt;$C$2</formula>
    </cfRule>
  </conditionalFormatting>
  <conditionalFormatting sqref="E39">
    <cfRule type="expression" dxfId="5822" priority="616">
      <formula>$A39&gt;$C$2</formula>
    </cfRule>
  </conditionalFormatting>
  <conditionalFormatting sqref="E39">
    <cfRule type="cellIs" dxfId="5821" priority="617" operator="greaterThan">
      <formula>0.1</formula>
    </cfRule>
  </conditionalFormatting>
  <conditionalFormatting sqref="F39:J39 O39 T39 Y39 AD39">
    <cfRule type="expression" dxfId="5820" priority="618">
      <formula>$A39&gt;$C$2</formula>
    </cfRule>
  </conditionalFormatting>
  <conditionalFormatting sqref="H39">
    <cfRule type="expression" dxfId="5819" priority="619">
      <formula>ISTEXT(I39)</formula>
    </cfRule>
  </conditionalFormatting>
  <conditionalFormatting sqref="G39">
    <cfRule type="expression" dxfId="5818" priority="620">
      <formula>ISTEXT(F39)</formula>
    </cfRule>
  </conditionalFormatting>
  <conditionalFormatting sqref="G39">
    <cfRule type="expression" dxfId="5817" priority="621">
      <formula>ISTEXT(H39)</formula>
    </cfRule>
  </conditionalFormatting>
  <conditionalFormatting sqref="F39">
    <cfRule type="expression" dxfId="5816" priority="622">
      <formula>ISTEXT(G39)</formula>
    </cfRule>
  </conditionalFormatting>
  <conditionalFormatting sqref="H39">
    <cfRule type="expression" dxfId="5815" priority="623">
      <formula>ISTEXT(G39)</formula>
    </cfRule>
  </conditionalFormatting>
  <conditionalFormatting sqref="I39">
    <cfRule type="expression" dxfId="5814" priority="624">
      <formula>ISTEXT(Н7)</formula>
    </cfRule>
  </conditionalFormatting>
  <conditionalFormatting sqref="I39">
    <cfRule type="expression" dxfId="5813" priority="625">
      <formula>ISTEXT(H39)</formula>
    </cfRule>
  </conditionalFormatting>
  <conditionalFormatting sqref="I39">
    <cfRule type="expression" dxfId="5812" priority="626">
      <formula>ISTEXT(J39)</formula>
    </cfRule>
  </conditionalFormatting>
  <conditionalFormatting sqref="K39:N39">
    <cfRule type="expression" dxfId="5811" priority="627">
      <formula>$A39&gt;$C$2</formula>
    </cfRule>
  </conditionalFormatting>
  <conditionalFormatting sqref="M39">
    <cfRule type="expression" dxfId="5810" priority="628">
      <formula>ISTEXT(N39)</formula>
    </cfRule>
  </conditionalFormatting>
  <conditionalFormatting sqref="L39">
    <cfRule type="expression" dxfId="5809" priority="629">
      <formula>ISTEXT(K39)</formula>
    </cfRule>
  </conditionalFormatting>
  <conditionalFormatting sqref="L39">
    <cfRule type="expression" dxfId="5808" priority="630">
      <formula>ISTEXT(M39)</formula>
    </cfRule>
  </conditionalFormatting>
  <conditionalFormatting sqref="K39">
    <cfRule type="expression" dxfId="5807" priority="631">
      <formula>ISTEXT(I39)</formula>
    </cfRule>
  </conditionalFormatting>
  <conditionalFormatting sqref="M39">
    <cfRule type="expression" dxfId="5806" priority="632">
      <formula>ISTEXT(L39)</formula>
    </cfRule>
  </conditionalFormatting>
  <conditionalFormatting sqref="N39">
    <cfRule type="expression" dxfId="5805" priority="633">
      <formula>ISTEXT(M39)</formula>
    </cfRule>
  </conditionalFormatting>
  <conditionalFormatting sqref="N39">
    <cfRule type="expression" dxfId="5804" priority="634">
      <formula>ISTEXT(O39)</formula>
    </cfRule>
  </conditionalFormatting>
  <conditionalFormatting sqref="P39:S39">
    <cfRule type="expression" dxfId="5803" priority="635">
      <formula>$A39&gt;$C$2</formula>
    </cfRule>
  </conditionalFormatting>
  <conditionalFormatting sqref="R39">
    <cfRule type="expression" dxfId="5802" priority="636">
      <formula>ISTEXT(S39)</formula>
    </cfRule>
  </conditionalFormatting>
  <conditionalFormatting sqref="Q39">
    <cfRule type="expression" dxfId="5801" priority="637">
      <formula>ISTEXT(P39)</formula>
    </cfRule>
  </conditionalFormatting>
  <conditionalFormatting sqref="Q39">
    <cfRule type="expression" dxfId="5800" priority="638">
      <formula>ISTEXT(R39)</formula>
    </cfRule>
  </conditionalFormatting>
  <conditionalFormatting sqref="P39">
    <cfRule type="expression" dxfId="5799" priority="639">
      <formula>ISTEXT(N39)</formula>
    </cfRule>
  </conditionalFormatting>
  <conditionalFormatting sqref="R39">
    <cfRule type="expression" dxfId="5798" priority="640">
      <formula>ISTEXT(Q39)</formula>
    </cfRule>
  </conditionalFormatting>
  <conditionalFormatting sqref="S39">
    <cfRule type="expression" dxfId="5797" priority="641">
      <formula>ISTEXT(R39)</formula>
    </cfRule>
  </conditionalFormatting>
  <conditionalFormatting sqref="S39">
    <cfRule type="expression" dxfId="5796" priority="642">
      <formula>ISTEXT(T39)</formula>
    </cfRule>
  </conditionalFormatting>
  <conditionalFormatting sqref="U39:X39">
    <cfRule type="expression" dxfId="5795" priority="643">
      <formula>$A39&gt;$C$2</formula>
    </cfRule>
  </conditionalFormatting>
  <conditionalFormatting sqref="W39">
    <cfRule type="expression" dxfId="5794" priority="644">
      <formula>ISTEXT(X39)</formula>
    </cfRule>
  </conditionalFormatting>
  <conditionalFormatting sqref="V39">
    <cfRule type="expression" dxfId="5793" priority="645">
      <formula>ISTEXT(U39)</formula>
    </cfRule>
  </conditionalFormatting>
  <conditionalFormatting sqref="V39">
    <cfRule type="expression" dxfId="5792" priority="646">
      <formula>ISTEXT(W39)</formula>
    </cfRule>
  </conditionalFormatting>
  <conditionalFormatting sqref="U39">
    <cfRule type="expression" dxfId="5791" priority="647">
      <formula>ISTEXT(S39)</formula>
    </cfRule>
  </conditionalFormatting>
  <conditionalFormatting sqref="W39">
    <cfRule type="expression" dxfId="5790" priority="648">
      <formula>ISTEXT(V39)</formula>
    </cfRule>
  </conditionalFormatting>
  <conditionalFormatting sqref="X39">
    <cfRule type="expression" dxfId="5789" priority="649">
      <formula>ISTEXT(W39)</formula>
    </cfRule>
  </conditionalFormatting>
  <conditionalFormatting sqref="X39">
    <cfRule type="expression" dxfId="5788" priority="650">
      <formula>ISTEXT(Y39)</formula>
    </cfRule>
  </conditionalFormatting>
  <conditionalFormatting sqref="Z39:AC39">
    <cfRule type="expression" dxfId="5787" priority="651">
      <formula>$A39&gt;$C$2</formula>
    </cfRule>
  </conditionalFormatting>
  <conditionalFormatting sqref="AB39">
    <cfRule type="expression" dxfId="5786" priority="652">
      <formula>ISTEXT(AC39)</formula>
    </cfRule>
  </conditionalFormatting>
  <conditionalFormatting sqref="AA39">
    <cfRule type="expression" dxfId="5785" priority="653">
      <formula>ISTEXT(Z39)</formula>
    </cfRule>
  </conditionalFormatting>
  <conditionalFormatting sqref="AA39">
    <cfRule type="expression" dxfId="5784" priority="654">
      <formula>ISTEXT(AB39)</formula>
    </cfRule>
  </conditionalFormatting>
  <conditionalFormatting sqref="Z39">
    <cfRule type="expression" dxfId="5783" priority="655">
      <formula>ISTEXT(AA39)</formula>
    </cfRule>
  </conditionalFormatting>
  <conditionalFormatting sqref="AB39">
    <cfRule type="expression" dxfId="5782" priority="656">
      <formula>ISTEXT(AA39)</formula>
    </cfRule>
  </conditionalFormatting>
  <conditionalFormatting sqref="AC39">
    <cfRule type="expression" dxfId="5781" priority="657">
      <formula>ISTEXT(Н7)</formula>
    </cfRule>
  </conditionalFormatting>
  <conditionalFormatting sqref="AC39">
    <cfRule type="expression" dxfId="5780" priority="658">
      <formula>ISTEXT(AB39)</formula>
    </cfRule>
  </conditionalFormatting>
  <conditionalFormatting sqref="AC39">
    <cfRule type="expression" dxfId="5779" priority="659">
      <formula>ISTEXT(AD39)</formula>
    </cfRule>
  </conditionalFormatting>
  <conditionalFormatting sqref="K39">
    <cfRule type="expression" dxfId="5778" priority="660">
      <formula>ISTEXT(L39)</formula>
    </cfRule>
  </conditionalFormatting>
  <conditionalFormatting sqref="P39">
    <cfRule type="expression" dxfId="5777" priority="661">
      <formula>ISTEXT(Q39)</formula>
    </cfRule>
  </conditionalFormatting>
  <conditionalFormatting sqref="U39">
    <cfRule type="expression" dxfId="5776" priority="662">
      <formula>ISTEXT(V39)</formula>
    </cfRule>
  </conditionalFormatting>
  <conditionalFormatting sqref="Z39">
    <cfRule type="expression" dxfId="5775" priority="663">
      <formula>ISTEXT(X39)</formula>
    </cfRule>
  </conditionalFormatting>
  <conditionalFormatting sqref="E39">
    <cfRule type="expression" dxfId="5774" priority="664">
      <formula>ISERROR(E39)</formula>
    </cfRule>
  </conditionalFormatting>
  <conditionalFormatting sqref="E38">
    <cfRule type="expression" dxfId="5773" priority="665">
      <formula>$A38&gt;$C$2</formula>
    </cfRule>
  </conditionalFormatting>
  <conditionalFormatting sqref="E38">
    <cfRule type="cellIs" dxfId="5772" priority="666" operator="greaterThan">
      <formula>0.1</formula>
    </cfRule>
  </conditionalFormatting>
  <conditionalFormatting sqref="F38:J38 O38 T38 Y38 AD38">
    <cfRule type="expression" dxfId="5771" priority="667">
      <formula>$A38&gt;$C$2</formula>
    </cfRule>
  </conditionalFormatting>
  <conditionalFormatting sqref="H38">
    <cfRule type="expression" dxfId="5770" priority="668">
      <formula>ISTEXT(I38)</formula>
    </cfRule>
  </conditionalFormatting>
  <conditionalFormatting sqref="G38">
    <cfRule type="expression" dxfId="5769" priority="669">
      <formula>ISTEXT(F38)</formula>
    </cfRule>
  </conditionalFormatting>
  <conditionalFormatting sqref="G38">
    <cfRule type="expression" dxfId="5768" priority="670">
      <formula>ISTEXT(H38)</formula>
    </cfRule>
  </conditionalFormatting>
  <conditionalFormatting sqref="F38">
    <cfRule type="expression" dxfId="5767" priority="671">
      <formula>ISTEXT(G38)</formula>
    </cfRule>
  </conditionalFormatting>
  <conditionalFormatting sqref="H38">
    <cfRule type="expression" dxfId="5766" priority="672">
      <formula>ISTEXT(G38)</formula>
    </cfRule>
  </conditionalFormatting>
  <conditionalFormatting sqref="I38">
    <cfRule type="expression" dxfId="5765" priority="673">
      <formula>ISTEXT(Н7)</formula>
    </cfRule>
  </conditionalFormatting>
  <conditionalFormatting sqref="I38">
    <cfRule type="expression" dxfId="5764" priority="674">
      <formula>ISTEXT(H38)</formula>
    </cfRule>
  </conditionalFormatting>
  <conditionalFormatting sqref="I38">
    <cfRule type="expression" dxfId="5763" priority="675">
      <formula>ISTEXT(J38)</formula>
    </cfRule>
  </conditionalFormatting>
  <conditionalFormatting sqref="K38:N38">
    <cfRule type="expression" dxfId="5762" priority="676">
      <formula>$A38&gt;$C$2</formula>
    </cfRule>
  </conditionalFormatting>
  <conditionalFormatting sqref="M38">
    <cfRule type="expression" dxfId="5761" priority="677">
      <formula>ISTEXT(N38)</formula>
    </cfRule>
  </conditionalFormatting>
  <conditionalFormatting sqref="L38">
    <cfRule type="expression" dxfId="5760" priority="678">
      <formula>ISTEXT(K38)</formula>
    </cfRule>
  </conditionalFormatting>
  <conditionalFormatting sqref="L38">
    <cfRule type="expression" dxfId="5759" priority="679">
      <formula>ISTEXT(M38)</formula>
    </cfRule>
  </conditionalFormatting>
  <conditionalFormatting sqref="K38">
    <cfRule type="expression" dxfId="5758" priority="680">
      <formula>ISTEXT(I38)</formula>
    </cfRule>
  </conditionalFormatting>
  <conditionalFormatting sqref="M38">
    <cfRule type="expression" dxfId="5757" priority="681">
      <formula>ISTEXT(L38)</formula>
    </cfRule>
  </conditionalFormatting>
  <conditionalFormatting sqref="N38">
    <cfRule type="expression" dxfId="5756" priority="682">
      <formula>ISTEXT(M38)</formula>
    </cfRule>
  </conditionalFormatting>
  <conditionalFormatting sqref="N38">
    <cfRule type="expression" dxfId="5755" priority="683">
      <formula>ISTEXT(O38)</formula>
    </cfRule>
  </conditionalFormatting>
  <conditionalFormatting sqref="P38:S38">
    <cfRule type="expression" dxfId="5754" priority="684">
      <formula>$A38&gt;$C$2</formula>
    </cfRule>
  </conditionalFormatting>
  <conditionalFormatting sqref="R38">
    <cfRule type="expression" dxfId="5753" priority="685">
      <formula>ISTEXT(S38)</formula>
    </cfRule>
  </conditionalFormatting>
  <conditionalFormatting sqref="Q38">
    <cfRule type="expression" dxfId="5752" priority="686">
      <formula>ISTEXT(P38)</formula>
    </cfRule>
  </conditionalFormatting>
  <conditionalFormatting sqref="Q38">
    <cfRule type="expression" dxfId="5751" priority="687">
      <formula>ISTEXT(R38)</formula>
    </cfRule>
  </conditionalFormatting>
  <conditionalFormatting sqref="P38">
    <cfRule type="expression" dxfId="5750" priority="688">
      <formula>ISTEXT(N38)</formula>
    </cfRule>
  </conditionalFormatting>
  <conditionalFormatting sqref="R38">
    <cfRule type="expression" dxfId="5749" priority="689">
      <formula>ISTEXT(Q38)</formula>
    </cfRule>
  </conditionalFormatting>
  <conditionalFormatting sqref="S38">
    <cfRule type="expression" dxfId="5748" priority="690">
      <formula>ISTEXT(R38)</formula>
    </cfRule>
  </conditionalFormatting>
  <conditionalFormatting sqref="S38">
    <cfRule type="expression" dxfId="5747" priority="691">
      <formula>ISTEXT(T38)</formula>
    </cfRule>
  </conditionalFormatting>
  <conditionalFormatting sqref="U38:X38">
    <cfRule type="expression" dxfId="5746" priority="692">
      <formula>$A38&gt;$C$2</formula>
    </cfRule>
  </conditionalFormatting>
  <conditionalFormatting sqref="W38">
    <cfRule type="expression" dxfId="5745" priority="693">
      <formula>ISTEXT(X38)</formula>
    </cfRule>
  </conditionalFormatting>
  <conditionalFormatting sqref="V38">
    <cfRule type="expression" dxfId="5744" priority="694">
      <formula>ISTEXT(U38)</formula>
    </cfRule>
  </conditionalFormatting>
  <conditionalFormatting sqref="V38">
    <cfRule type="expression" dxfId="5743" priority="695">
      <formula>ISTEXT(W38)</formula>
    </cfRule>
  </conditionalFormatting>
  <conditionalFormatting sqref="U38">
    <cfRule type="expression" dxfId="5742" priority="696">
      <formula>ISTEXT(S38)</formula>
    </cfRule>
  </conditionalFormatting>
  <conditionalFormatting sqref="W38">
    <cfRule type="expression" dxfId="5741" priority="697">
      <formula>ISTEXT(V38)</formula>
    </cfRule>
  </conditionalFormatting>
  <conditionalFormatting sqref="X38">
    <cfRule type="expression" dxfId="5740" priority="698">
      <formula>ISTEXT(W38)</formula>
    </cfRule>
  </conditionalFormatting>
  <conditionalFormatting sqref="X38">
    <cfRule type="expression" dxfId="5739" priority="699">
      <formula>ISTEXT(Y38)</formula>
    </cfRule>
  </conditionalFormatting>
  <conditionalFormatting sqref="Z38:AC38">
    <cfRule type="expression" dxfId="5738" priority="700">
      <formula>$A38&gt;$C$2</formula>
    </cfRule>
  </conditionalFormatting>
  <conditionalFormatting sqref="AB38">
    <cfRule type="expression" dxfId="5737" priority="701">
      <formula>ISTEXT(AC38)</formula>
    </cfRule>
  </conditionalFormatting>
  <conditionalFormatting sqref="AA38">
    <cfRule type="expression" dxfId="5736" priority="702">
      <formula>ISTEXT(Z38)</formula>
    </cfRule>
  </conditionalFormatting>
  <conditionalFormatting sqref="AA38">
    <cfRule type="expression" dxfId="5735" priority="703">
      <formula>ISTEXT(AB38)</formula>
    </cfRule>
  </conditionalFormatting>
  <conditionalFormatting sqref="Z38">
    <cfRule type="expression" dxfId="5734" priority="704">
      <formula>ISTEXT(AA38)</formula>
    </cfRule>
  </conditionalFormatting>
  <conditionalFormatting sqref="AB38">
    <cfRule type="expression" dxfId="5733" priority="705">
      <formula>ISTEXT(AA38)</formula>
    </cfRule>
  </conditionalFormatting>
  <conditionalFormatting sqref="AC38">
    <cfRule type="expression" dxfId="5732" priority="706">
      <formula>ISTEXT(Н7)</formula>
    </cfRule>
  </conditionalFormatting>
  <conditionalFormatting sqref="AC38">
    <cfRule type="expression" dxfId="5731" priority="707">
      <formula>ISTEXT(AB38)</formula>
    </cfRule>
  </conditionalFormatting>
  <conditionalFormatting sqref="AC38">
    <cfRule type="expression" dxfId="5730" priority="708">
      <formula>ISTEXT(AD38)</formula>
    </cfRule>
  </conditionalFormatting>
  <conditionalFormatting sqref="K38">
    <cfRule type="expression" dxfId="5729" priority="709">
      <formula>ISTEXT(L38)</formula>
    </cfRule>
  </conditionalFormatting>
  <conditionalFormatting sqref="P38">
    <cfRule type="expression" dxfId="5728" priority="710">
      <formula>ISTEXT(Q38)</formula>
    </cfRule>
  </conditionalFormatting>
  <conditionalFormatting sqref="U38">
    <cfRule type="expression" dxfId="5727" priority="711">
      <formula>ISTEXT(V38)</formula>
    </cfRule>
  </conditionalFormatting>
  <conditionalFormatting sqref="Z38">
    <cfRule type="expression" dxfId="5726" priority="712">
      <formula>ISTEXT(X38)</formula>
    </cfRule>
  </conditionalFormatting>
  <conditionalFormatting sqref="E38">
    <cfRule type="expression" dxfId="5725" priority="713">
      <formula>ISERROR(E38)</formula>
    </cfRule>
  </conditionalFormatting>
  <conditionalFormatting sqref="AF38:AI39">
    <cfRule type="expression" dxfId="5724" priority="714">
      <formula>$AE34&gt;$C$2</formula>
    </cfRule>
  </conditionalFormatting>
  <conditionalFormatting sqref="E41">
    <cfRule type="expression" dxfId="5723" priority="715">
      <formula>$A41&gt;$C$2</formula>
    </cfRule>
  </conditionalFormatting>
  <conditionalFormatting sqref="E41">
    <cfRule type="cellIs" dxfId="5722" priority="716" operator="greaterThan">
      <formula>0.1</formula>
    </cfRule>
  </conditionalFormatting>
  <conditionalFormatting sqref="F41:J41 O41 T41 Y41 AD41 F61:J61 O61 T61">
    <cfRule type="expression" dxfId="5721" priority="717">
      <formula>$A41&gt;$C$2</formula>
    </cfRule>
  </conditionalFormatting>
  <conditionalFormatting sqref="H41 H61">
    <cfRule type="expression" dxfId="5720" priority="718">
      <formula>ISTEXT(I41)</formula>
    </cfRule>
  </conditionalFormatting>
  <conditionalFormatting sqref="G41 G61">
    <cfRule type="expression" dxfId="5719" priority="719">
      <formula>ISTEXT(F41)</formula>
    </cfRule>
  </conditionalFormatting>
  <conditionalFormatting sqref="G41 G61">
    <cfRule type="expression" dxfId="5718" priority="720">
      <formula>ISTEXT(H41)</formula>
    </cfRule>
  </conditionalFormatting>
  <conditionalFormatting sqref="F41 F61">
    <cfRule type="expression" dxfId="5717" priority="721">
      <formula>ISTEXT(G41)</formula>
    </cfRule>
  </conditionalFormatting>
  <conditionalFormatting sqref="H41 H61">
    <cfRule type="expression" dxfId="5716" priority="722">
      <formula>ISTEXT(G41)</formula>
    </cfRule>
  </conditionalFormatting>
  <conditionalFormatting sqref="I41 I61">
    <cfRule type="expression" dxfId="5715" priority="723">
      <formula>ISTEXT(Н7)</formula>
    </cfRule>
  </conditionalFormatting>
  <conditionalFormatting sqref="I41 I61">
    <cfRule type="expression" dxfId="5714" priority="724">
      <formula>ISTEXT(H41)</formula>
    </cfRule>
  </conditionalFormatting>
  <conditionalFormatting sqref="I41 I61">
    <cfRule type="expression" dxfId="5713" priority="725">
      <formula>ISTEXT(J41)</formula>
    </cfRule>
  </conditionalFormatting>
  <conditionalFormatting sqref="K41:N41 K61:N61">
    <cfRule type="expression" dxfId="5712" priority="726">
      <formula>$A41&gt;$C$2</formula>
    </cfRule>
  </conditionalFormatting>
  <conditionalFormatting sqref="M41 M61">
    <cfRule type="expression" dxfId="5711" priority="727">
      <formula>ISTEXT(N41)</formula>
    </cfRule>
  </conditionalFormatting>
  <conditionalFormatting sqref="L41 L61">
    <cfRule type="expression" dxfId="5710" priority="728">
      <formula>ISTEXT(K41)</formula>
    </cfRule>
  </conditionalFormatting>
  <conditionalFormatting sqref="L41 L61">
    <cfRule type="expression" dxfId="5709" priority="729">
      <formula>ISTEXT(M41)</formula>
    </cfRule>
  </conditionalFormatting>
  <conditionalFormatting sqref="K41 K61">
    <cfRule type="expression" dxfId="5708" priority="730">
      <formula>ISTEXT(I41)</formula>
    </cfRule>
  </conditionalFormatting>
  <conditionalFormatting sqref="M41 M61">
    <cfRule type="expression" dxfId="5707" priority="731">
      <formula>ISTEXT(L41)</formula>
    </cfRule>
  </conditionalFormatting>
  <conditionalFormatting sqref="N41 N61">
    <cfRule type="expression" dxfId="5706" priority="732">
      <formula>ISTEXT(M41)</formula>
    </cfRule>
  </conditionalFormatting>
  <conditionalFormatting sqref="N41 N61">
    <cfRule type="expression" dxfId="5705" priority="733">
      <formula>ISTEXT(O41)</formula>
    </cfRule>
  </conditionalFormatting>
  <conditionalFormatting sqref="P41:S41 P61:S61">
    <cfRule type="expression" dxfId="5704" priority="734">
      <formula>$A41&gt;$C$2</formula>
    </cfRule>
  </conditionalFormatting>
  <conditionalFormatting sqref="R41 R61">
    <cfRule type="expression" dxfId="5703" priority="735">
      <formula>ISTEXT(S41)</formula>
    </cfRule>
  </conditionalFormatting>
  <conditionalFormatting sqref="Q41 Q61">
    <cfRule type="expression" dxfId="5702" priority="736">
      <formula>ISTEXT(P41)</formula>
    </cfRule>
  </conditionalFormatting>
  <conditionalFormatting sqref="Q41 Q61">
    <cfRule type="expression" dxfId="5701" priority="737">
      <formula>ISTEXT(R41)</formula>
    </cfRule>
  </conditionalFormatting>
  <conditionalFormatting sqref="P41 P61">
    <cfRule type="expression" dxfId="5700" priority="738">
      <formula>ISTEXT(N41)</formula>
    </cfRule>
  </conditionalFormatting>
  <conditionalFormatting sqref="R41 R61">
    <cfRule type="expression" dxfId="5699" priority="739">
      <formula>ISTEXT(Q41)</formula>
    </cfRule>
  </conditionalFormatting>
  <conditionalFormatting sqref="S41 S61">
    <cfRule type="expression" dxfId="5698" priority="740">
      <formula>ISTEXT(R41)</formula>
    </cfRule>
  </conditionalFormatting>
  <conditionalFormatting sqref="S41 S61">
    <cfRule type="expression" dxfId="5697" priority="741">
      <formula>ISTEXT(T41)</formula>
    </cfRule>
  </conditionalFormatting>
  <conditionalFormatting sqref="U41:X41 U61:X61">
    <cfRule type="expression" dxfId="5696" priority="742">
      <formula>$A41&gt;$C$2</formula>
    </cfRule>
  </conditionalFormatting>
  <conditionalFormatting sqref="W41 W61">
    <cfRule type="expression" dxfId="5695" priority="743">
      <formula>ISTEXT(X41)</formula>
    </cfRule>
  </conditionalFormatting>
  <conditionalFormatting sqref="V41 V61">
    <cfRule type="expression" dxfId="5694" priority="744">
      <formula>ISTEXT(U41)</formula>
    </cfRule>
  </conditionalFormatting>
  <conditionalFormatting sqref="V41 V61">
    <cfRule type="expression" dxfId="5693" priority="745">
      <formula>ISTEXT(W41)</formula>
    </cfRule>
  </conditionalFormatting>
  <conditionalFormatting sqref="U41 U61">
    <cfRule type="expression" dxfId="5692" priority="746">
      <formula>ISTEXT(S41)</formula>
    </cfRule>
  </conditionalFormatting>
  <conditionalFormatting sqref="W41 W61">
    <cfRule type="expression" dxfId="5691" priority="747">
      <formula>ISTEXT(V41)</formula>
    </cfRule>
  </conditionalFormatting>
  <conditionalFormatting sqref="X41 X61">
    <cfRule type="expression" dxfId="5690" priority="748">
      <formula>ISTEXT(W41)</formula>
    </cfRule>
  </conditionalFormatting>
  <conditionalFormatting sqref="X41 X61">
    <cfRule type="expression" dxfId="5689" priority="749">
      <formula>ISTEXT(Y41)</formula>
    </cfRule>
  </conditionalFormatting>
  <conditionalFormatting sqref="Z41:AC41">
    <cfRule type="expression" dxfId="5688" priority="750">
      <formula>$A41&gt;$C$2</formula>
    </cfRule>
  </conditionalFormatting>
  <conditionalFormatting sqref="AB41">
    <cfRule type="expression" dxfId="5687" priority="751">
      <formula>ISTEXT(AC41)</formula>
    </cfRule>
  </conditionalFormatting>
  <conditionalFormatting sqref="AA41">
    <cfRule type="expression" dxfId="5686" priority="752">
      <formula>ISTEXT(Z41)</formula>
    </cfRule>
  </conditionalFormatting>
  <conditionalFormatting sqref="AA41">
    <cfRule type="expression" dxfId="5685" priority="753">
      <formula>ISTEXT(AB41)</formula>
    </cfRule>
  </conditionalFormatting>
  <conditionalFormatting sqref="Z41">
    <cfRule type="expression" dxfId="5684" priority="754">
      <formula>ISTEXT(AA41)</formula>
    </cfRule>
  </conditionalFormatting>
  <conditionalFormatting sqref="AB41">
    <cfRule type="expression" dxfId="5683" priority="755">
      <formula>ISTEXT(AA41)</formula>
    </cfRule>
  </conditionalFormatting>
  <conditionalFormatting sqref="AC41">
    <cfRule type="expression" dxfId="5682" priority="756">
      <formula>ISTEXT(Н7)</formula>
    </cfRule>
  </conditionalFormatting>
  <conditionalFormatting sqref="AC41">
    <cfRule type="expression" dxfId="5681" priority="757">
      <formula>ISTEXT(AB41)</formula>
    </cfRule>
  </conditionalFormatting>
  <conditionalFormatting sqref="AC41">
    <cfRule type="expression" dxfId="5680" priority="758">
      <formula>ISTEXT(AD41)</formula>
    </cfRule>
  </conditionalFormatting>
  <conditionalFormatting sqref="K41 K61">
    <cfRule type="expression" dxfId="5679" priority="759">
      <formula>ISTEXT(L41)</formula>
    </cfRule>
  </conditionalFormatting>
  <conditionalFormatting sqref="P41 P61">
    <cfRule type="expression" dxfId="5678" priority="760">
      <formula>ISTEXT(Q41)</formula>
    </cfRule>
  </conditionalFormatting>
  <conditionalFormatting sqref="U41 U61">
    <cfRule type="expression" dxfId="5677" priority="761">
      <formula>ISTEXT(V41)</formula>
    </cfRule>
  </conditionalFormatting>
  <conditionalFormatting sqref="Z41">
    <cfRule type="expression" dxfId="5676" priority="762">
      <formula>ISTEXT(X41)</formula>
    </cfRule>
  </conditionalFormatting>
  <conditionalFormatting sqref="E41">
    <cfRule type="expression" dxfId="5675" priority="763">
      <formula>ISERROR(E41)</formula>
    </cfRule>
  </conditionalFormatting>
  <conditionalFormatting sqref="E40">
    <cfRule type="expression" dxfId="5674" priority="764">
      <formula>$A40&gt;$C$2</formula>
    </cfRule>
  </conditionalFormatting>
  <conditionalFormatting sqref="E40">
    <cfRule type="cellIs" dxfId="5673" priority="765" operator="greaterThan">
      <formula>0.1</formula>
    </cfRule>
  </conditionalFormatting>
  <conditionalFormatting sqref="F40:J40 O40 T40 Y40 AD40">
    <cfRule type="expression" dxfId="5672" priority="766">
      <formula>$A40&gt;$C$2</formula>
    </cfRule>
  </conditionalFormatting>
  <conditionalFormatting sqref="H40">
    <cfRule type="expression" dxfId="5671" priority="767">
      <formula>ISTEXT(I40)</formula>
    </cfRule>
  </conditionalFormatting>
  <conditionalFormatting sqref="G40">
    <cfRule type="expression" dxfId="5670" priority="768">
      <formula>ISTEXT(F40)</formula>
    </cfRule>
  </conditionalFormatting>
  <conditionalFormatting sqref="G40">
    <cfRule type="expression" dxfId="5669" priority="769">
      <formula>ISTEXT(H40)</formula>
    </cfRule>
  </conditionalFormatting>
  <conditionalFormatting sqref="F40">
    <cfRule type="expression" dxfId="5668" priority="770">
      <formula>ISTEXT(G40)</formula>
    </cfRule>
  </conditionalFormatting>
  <conditionalFormatting sqref="H40">
    <cfRule type="expression" dxfId="5667" priority="771">
      <formula>ISTEXT(G40)</formula>
    </cfRule>
  </conditionalFormatting>
  <conditionalFormatting sqref="I40">
    <cfRule type="expression" dxfId="5666" priority="772">
      <formula>ISTEXT(Н7)</formula>
    </cfRule>
  </conditionalFormatting>
  <conditionalFormatting sqref="I40">
    <cfRule type="expression" dxfId="5665" priority="773">
      <formula>ISTEXT(H40)</formula>
    </cfRule>
  </conditionalFormatting>
  <conditionalFormatting sqref="I40">
    <cfRule type="expression" dxfId="5664" priority="774">
      <formula>ISTEXT(J40)</formula>
    </cfRule>
  </conditionalFormatting>
  <conditionalFormatting sqref="K40:N40">
    <cfRule type="expression" dxfId="5663" priority="775">
      <formula>$A40&gt;$C$2</formula>
    </cfRule>
  </conditionalFormatting>
  <conditionalFormatting sqref="M40">
    <cfRule type="expression" dxfId="5662" priority="776">
      <formula>ISTEXT(N40)</formula>
    </cfRule>
  </conditionalFormatting>
  <conditionalFormatting sqref="L40">
    <cfRule type="expression" dxfId="5661" priority="777">
      <formula>ISTEXT(K40)</formula>
    </cfRule>
  </conditionalFormatting>
  <conditionalFormatting sqref="L40">
    <cfRule type="expression" dxfId="5660" priority="778">
      <formula>ISTEXT(M40)</formula>
    </cfRule>
  </conditionalFormatting>
  <conditionalFormatting sqref="K40">
    <cfRule type="expression" dxfId="5659" priority="779">
      <formula>ISTEXT(I40)</formula>
    </cfRule>
  </conditionalFormatting>
  <conditionalFormatting sqref="M40">
    <cfRule type="expression" dxfId="5658" priority="780">
      <formula>ISTEXT(L40)</formula>
    </cfRule>
  </conditionalFormatting>
  <conditionalFormatting sqref="N40">
    <cfRule type="expression" dxfId="5657" priority="781">
      <formula>ISTEXT(M40)</formula>
    </cfRule>
  </conditionalFormatting>
  <conditionalFormatting sqref="N40">
    <cfRule type="expression" dxfId="5656" priority="782">
      <formula>ISTEXT(O40)</formula>
    </cfRule>
  </conditionalFormatting>
  <conditionalFormatting sqref="P40:S40">
    <cfRule type="expression" dxfId="5655" priority="783">
      <formula>$A40&gt;$C$2</formula>
    </cfRule>
  </conditionalFormatting>
  <conditionalFormatting sqref="R40">
    <cfRule type="expression" dxfId="5654" priority="784">
      <formula>ISTEXT(S40)</formula>
    </cfRule>
  </conditionalFormatting>
  <conditionalFormatting sqref="Q40">
    <cfRule type="expression" dxfId="5653" priority="785">
      <formula>ISTEXT(P40)</formula>
    </cfRule>
  </conditionalFormatting>
  <conditionalFormatting sqref="Q40">
    <cfRule type="expression" dxfId="5652" priority="786">
      <formula>ISTEXT(R40)</formula>
    </cfRule>
  </conditionalFormatting>
  <conditionalFormatting sqref="P40">
    <cfRule type="expression" dxfId="5651" priority="787">
      <formula>ISTEXT(N40)</formula>
    </cfRule>
  </conditionalFormatting>
  <conditionalFormatting sqref="R40">
    <cfRule type="expression" dxfId="5650" priority="788">
      <formula>ISTEXT(Q40)</formula>
    </cfRule>
  </conditionalFormatting>
  <conditionalFormatting sqref="S40">
    <cfRule type="expression" dxfId="5649" priority="789">
      <formula>ISTEXT(R40)</formula>
    </cfRule>
  </conditionalFormatting>
  <conditionalFormatting sqref="S40">
    <cfRule type="expression" dxfId="5648" priority="790">
      <formula>ISTEXT(T40)</formula>
    </cfRule>
  </conditionalFormatting>
  <conditionalFormatting sqref="U40:X40">
    <cfRule type="expression" dxfId="5647" priority="791">
      <formula>$A40&gt;$C$2</formula>
    </cfRule>
  </conditionalFormatting>
  <conditionalFormatting sqref="W40">
    <cfRule type="expression" dxfId="5646" priority="792">
      <formula>ISTEXT(X40)</formula>
    </cfRule>
  </conditionalFormatting>
  <conditionalFormatting sqref="V40">
    <cfRule type="expression" dxfId="5645" priority="793">
      <formula>ISTEXT(U40)</formula>
    </cfRule>
  </conditionalFormatting>
  <conditionalFormatting sqref="V40">
    <cfRule type="expression" dxfId="5644" priority="794">
      <formula>ISTEXT(W40)</formula>
    </cfRule>
  </conditionalFormatting>
  <conditionalFormatting sqref="U40">
    <cfRule type="expression" dxfId="5643" priority="795">
      <formula>ISTEXT(S40)</formula>
    </cfRule>
  </conditionalFormatting>
  <conditionalFormatting sqref="W40">
    <cfRule type="expression" dxfId="5642" priority="796">
      <formula>ISTEXT(V40)</formula>
    </cfRule>
  </conditionalFormatting>
  <conditionalFormatting sqref="X40">
    <cfRule type="expression" dxfId="5641" priority="797">
      <formula>ISTEXT(W40)</formula>
    </cfRule>
  </conditionalFormatting>
  <conditionalFormatting sqref="X40">
    <cfRule type="expression" dxfId="5640" priority="798">
      <formula>ISTEXT(Y40)</formula>
    </cfRule>
  </conditionalFormatting>
  <conditionalFormatting sqref="Z40:AC40">
    <cfRule type="expression" dxfId="5639" priority="799">
      <formula>$A40&gt;$C$2</formula>
    </cfRule>
  </conditionalFormatting>
  <conditionalFormatting sqref="AB40">
    <cfRule type="expression" dxfId="5638" priority="800">
      <formula>ISTEXT(AC40)</formula>
    </cfRule>
  </conditionalFormatting>
  <conditionalFormatting sqref="AA40">
    <cfRule type="expression" dxfId="5637" priority="801">
      <formula>ISTEXT(Z40)</formula>
    </cfRule>
  </conditionalFormatting>
  <conditionalFormatting sqref="AA40">
    <cfRule type="expression" dxfId="5636" priority="802">
      <formula>ISTEXT(AB40)</formula>
    </cfRule>
  </conditionalFormatting>
  <conditionalFormatting sqref="Z40">
    <cfRule type="expression" dxfId="5635" priority="803">
      <formula>ISTEXT(AA40)</formula>
    </cfRule>
  </conditionalFormatting>
  <conditionalFormatting sqref="AB40">
    <cfRule type="expression" dxfId="5634" priority="804">
      <formula>ISTEXT(AA40)</formula>
    </cfRule>
  </conditionalFormatting>
  <conditionalFormatting sqref="AC40">
    <cfRule type="expression" dxfId="5633" priority="805">
      <formula>ISTEXT(Н7)</formula>
    </cfRule>
  </conditionalFormatting>
  <conditionalFormatting sqref="AC40">
    <cfRule type="expression" dxfId="5632" priority="806">
      <formula>ISTEXT(AB40)</formula>
    </cfRule>
  </conditionalFormatting>
  <conditionalFormatting sqref="AC40">
    <cfRule type="expression" dxfId="5631" priority="807">
      <formula>ISTEXT(AD40)</formula>
    </cfRule>
  </conditionalFormatting>
  <conditionalFormatting sqref="K40">
    <cfRule type="expression" dxfId="5630" priority="808">
      <formula>ISTEXT(L40)</formula>
    </cfRule>
  </conditionalFormatting>
  <conditionalFormatting sqref="P40">
    <cfRule type="expression" dxfId="5629" priority="809">
      <formula>ISTEXT(Q40)</formula>
    </cfRule>
  </conditionalFormatting>
  <conditionalFormatting sqref="U40">
    <cfRule type="expression" dxfId="5628" priority="810">
      <formula>ISTEXT(V40)</formula>
    </cfRule>
  </conditionalFormatting>
  <conditionalFormatting sqref="Z40">
    <cfRule type="expression" dxfId="5627" priority="811">
      <formula>ISTEXT(X40)</formula>
    </cfRule>
  </conditionalFormatting>
  <conditionalFormatting sqref="E40">
    <cfRule type="expression" dxfId="5626" priority="812">
      <formula>ISERROR(E40)</formula>
    </cfRule>
  </conditionalFormatting>
  <conditionalFormatting sqref="AF40:AI41">
    <cfRule type="expression" dxfId="5625" priority="813">
      <formula>$AE34&gt;$C$2</formula>
    </cfRule>
  </conditionalFormatting>
  <conditionalFormatting sqref="E43">
    <cfRule type="expression" dxfId="5624" priority="814">
      <formula>$A43&gt;$C$2</formula>
    </cfRule>
  </conditionalFormatting>
  <conditionalFormatting sqref="E43">
    <cfRule type="cellIs" dxfId="5623" priority="815" operator="greaterThan">
      <formula>0.1</formula>
    </cfRule>
  </conditionalFormatting>
  <conditionalFormatting sqref="F43:J43 O43 T43 Y43 AD43">
    <cfRule type="expression" dxfId="5622" priority="816">
      <formula>$A43&gt;$C$2</formula>
    </cfRule>
  </conditionalFormatting>
  <conditionalFormatting sqref="H43">
    <cfRule type="expression" dxfId="5621" priority="817">
      <formula>ISTEXT(I43)</formula>
    </cfRule>
  </conditionalFormatting>
  <conditionalFormatting sqref="G43">
    <cfRule type="expression" dxfId="5620" priority="818">
      <formula>ISTEXT(F43)</formula>
    </cfRule>
  </conditionalFormatting>
  <conditionalFormatting sqref="G43">
    <cfRule type="expression" dxfId="5619" priority="819">
      <formula>ISTEXT(H43)</formula>
    </cfRule>
  </conditionalFormatting>
  <conditionalFormatting sqref="F43">
    <cfRule type="expression" dxfId="5618" priority="820">
      <formula>ISTEXT(G43)</formula>
    </cfRule>
  </conditionalFormatting>
  <conditionalFormatting sqref="H43">
    <cfRule type="expression" dxfId="5617" priority="821">
      <formula>ISTEXT(G43)</formula>
    </cfRule>
  </conditionalFormatting>
  <conditionalFormatting sqref="I43">
    <cfRule type="expression" dxfId="5616" priority="822">
      <formula>ISTEXT(Н7)</formula>
    </cfRule>
  </conditionalFormatting>
  <conditionalFormatting sqref="I43">
    <cfRule type="expression" dxfId="5615" priority="823">
      <formula>ISTEXT(H43)</formula>
    </cfRule>
  </conditionalFormatting>
  <conditionalFormatting sqref="I43">
    <cfRule type="expression" dxfId="5614" priority="824">
      <formula>ISTEXT(J43)</formula>
    </cfRule>
  </conditionalFormatting>
  <conditionalFormatting sqref="K43:N43">
    <cfRule type="expression" dxfId="5613" priority="825">
      <formula>$A43&gt;$C$2</formula>
    </cfRule>
  </conditionalFormatting>
  <conditionalFormatting sqref="M43">
    <cfRule type="expression" dxfId="5612" priority="826">
      <formula>ISTEXT(N43)</formula>
    </cfRule>
  </conditionalFormatting>
  <conditionalFormatting sqref="L43">
    <cfRule type="expression" dxfId="5611" priority="827">
      <formula>ISTEXT(K43)</formula>
    </cfRule>
  </conditionalFormatting>
  <conditionalFormatting sqref="L43">
    <cfRule type="expression" dxfId="5610" priority="828">
      <formula>ISTEXT(M43)</formula>
    </cfRule>
  </conditionalFormatting>
  <conditionalFormatting sqref="K43">
    <cfRule type="expression" dxfId="5609" priority="829">
      <formula>ISTEXT(I43)</formula>
    </cfRule>
  </conditionalFormatting>
  <conditionalFormatting sqref="M43">
    <cfRule type="expression" dxfId="5608" priority="830">
      <formula>ISTEXT(L43)</formula>
    </cfRule>
  </conditionalFormatting>
  <conditionalFormatting sqref="N43">
    <cfRule type="expression" dxfId="5607" priority="831">
      <formula>ISTEXT(M43)</formula>
    </cfRule>
  </conditionalFormatting>
  <conditionalFormatting sqref="N43">
    <cfRule type="expression" dxfId="5606" priority="832">
      <formula>ISTEXT(O43)</formula>
    </cfRule>
  </conditionalFormatting>
  <conditionalFormatting sqref="P43:S43">
    <cfRule type="expression" dxfId="5605" priority="833">
      <formula>$A43&gt;$C$2</formula>
    </cfRule>
  </conditionalFormatting>
  <conditionalFormatting sqref="R43">
    <cfRule type="expression" dxfId="5604" priority="834">
      <formula>ISTEXT(S43)</formula>
    </cfRule>
  </conditionalFormatting>
  <conditionalFormatting sqref="Q43">
    <cfRule type="expression" dxfId="5603" priority="835">
      <formula>ISTEXT(P43)</formula>
    </cfRule>
  </conditionalFormatting>
  <conditionalFormatting sqref="Q43">
    <cfRule type="expression" dxfId="5602" priority="836">
      <formula>ISTEXT(R43)</formula>
    </cfRule>
  </conditionalFormatting>
  <conditionalFormatting sqref="P43">
    <cfRule type="expression" dxfId="5601" priority="837">
      <formula>ISTEXT(N43)</formula>
    </cfRule>
  </conditionalFormatting>
  <conditionalFormatting sqref="R43">
    <cfRule type="expression" dxfId="5600" priority="838">
      <formula>ISTEXT(Q43)</formula>
    </cfRule>
  </conditionalFormatting>
  <conditionalFormatting sqref="S43">
    <cfRule type="expression" dxfId="5599" priority="839">
      <formula>ISTEXT(R43)</formula>
    </cfRule>
  </conditionalFormatting>
  <conditionalFormatting sqref="S43">
    <cfRule type="expression" dxfId="5598" priority="840">
      <formula>ISTEXT(T43)</formula>
    </cfRule>
  </conditionalFormatting>
  <conditionalFormatting sqref="U43:X43">
    <cfRule type="expression" dxfId="5597" priority="841">
      <formula>$A43&gt;$C$2</formula>
    </cfRule>
  </conditionalFormatting>
  <conditionalFormatting sqref="W43">
    <cfRule type="expression" dxfId="5596" priority="842">
      <formula>ISTEXT(X43)</formula>
    </cfRule>
  </conditionalFormatting>
  <conditionalFormatting sqref="V43">
    <cfRule type="expression" dxfId="5595" priority="843">
      <formula>ISTEXT(U43)</formula>
    </cfRule>
  </conditionalFormatting>
  <conditionalFormatting sqref="V43">
    <cfRule type="expression" dxfId="5594" priority="844">
      <formula>ISTEXT(W43)</formula>
    </cfRule>
  </conditionalFormatting>
  <conditionalFormatting sqref="U43">
    <cfRule type="expression" dxfId="5593" priority="845">
      <formula>ISTEXT(S43)</formula>
    </cfRule>
  </conditionalFormatting>
  <conditionalFormatting sqref="W43">
    <cfRule type="expression" dxfId="5592" priority="846">
      <formula>ISTEXT(V43)</formula>
    </cfRule>
  </conditionalFormatting>
  <conditionalFormatting sqref="X43">
    <cfRule type="expression" dxfId="5591" priority="847">
      <formula>ISTEXT(W43)</formula>
    </cfRule>
  </conditionalFormatting>
  <conditionalFormatting sqref="X43">
    <cfRule type="expression" dxfId="5590" priority="848">
      <formula>ISTEXT(Y43)</formula>
    </cfRule>
  </conditionalFormatting>
  <conditionalFormatting sqref="Z43:AC43">
    <cfRule type="expression" dxfId="5589" priority="849">
      <formula>$A43&gt;$C$2</formula>
    </cfRule>
  </conditionalFormatting>
  <conditionalFormatting sqref="AB43">
    <cfRule type="expression" dxfId="5588" priority="850">
      <formula>ISTEXT(AC43)</formula>
    </cfRule>
  </conditionalFormatting>
  <conditionalFormatting sqref="AA43">
    <cfRule type="expression" dxfId="5587" priority="851">
      <formula>ISTEXT(Z43)</formula>
    </cfRule>
  </conditionalFormatting>
  <conditionalFormatting sqref="AA43">
    <cfRule type="expression" dxfId="5586" priority="852">
      <formula>ISTEXT(AB43)</formula>
    </cfRule>
  </conditionalFormatting>
  <conditionalFormatting sqref="Z43">
    <cfRule type="expression" dxfId="5585" priority="853">
      <formula>ISTEXT(AA43)</formula>
    </cfRule>
  </conditionalFormatting>
  <conditionalFormatting sqref="AB43">
    <cfRule type="expression" dxfId="5584" priority="854">
      <formula>ISTEXT(AA43)</formula>
    </cfRule>
  </conditionalFormatting>
  <conditionalFormatting sqref="AC43">
    <cfRule type="expression" dxfId="5583" priority="855">
      <formula>ISTEXT(Н7)</formula>
    </cfRule>
  </conditionalFormatting>
  <conditionalFormatting sqref="AC43">
    <cfRule type="expression" dxfId="5582" priority="856">
      <formula>ISTEXT(AB43)</formula>
    </cfRule>
  </conditionalFormatting>
  <conditionalFormatting sqref="AC43">
    <cfRule type="expression" dxfId="5581" priority="857">
      <formula>ISTEXT(AD43)</formula>
    </cfRule>
  </conditionalFormatting>
  <conditionalFormatting sqref="K43">
    <cfRule type="expression" dxfId="5580" priority="858">
      <formula>ISTEXT(L43)</formula>
    </cfRule>
  </conditionalFormatting>
  <conditionalFormatting sqref="P43">
    <cfRule type="expression" dxfId="5579" priority="859">
      <formula>ISTEXT(Q43)</formula>
    </cfRule>
  </conditionalFormatting>
  <conditionalFormatting sqref="U43">
    <cfRule type="expression" dxfId="5578" priority="860">
      <formula>ISTEXT(V43)</formula>
    </cfRule>
  </conditionalFormatting>
  <conditionalFormatting sqref="Z43">
    <cfRule type="expression" dxfId="5577" priority="861">
      <formula>ISTEXT(X43)</formula>
    </cfRule>
  </conditionalFormatting>
  <conditionalFormatting sqref="E43">
    <cfRule type="expression" dxfId="5576" priority="862">
      <formula>ISERROR(E43)</formula>
    </cfRule>
  </conditionalFormatting>
  <conditionalFormatting sqref="E42">
    <cfRule type="expression" dxfId="5575" priority="863">
      <formula>$A42&gt;$C$2</formula>
    </cfRule>
  </conditionalFormatting>
  <conditionalFormatting sqref="E42">
    <cfRule type="cellIs" dxfId="5574" priority="864" operator="greaterThan">
      <formula>0.1</formula>
    </cfRule>
  </conditionalFormatting>
  <conditionalFormatting sqref="F42:J42 O42 T42 Y42 AD42">
    <cfRule type="expression" dxfId="5573" priority="865">
      <formula>$A42&gt;$C$2</formula>
    </cfRule>
  </conditionalFormatting>
  <conditionalFormatting sqref="H42">
    <cfRule type="expression" dxfId="5572" priority="866">
      <formula>ISTEXT(I42)</formula>
    </cfRule>
  </conditionalFormatting>
  <conditionalFormatting sqref="F42">
    <cfRule type="expression" dxfId="5571" priority="867">
      <formula>ISTEXT(G42)</formula>
    </cfRule>
  </conditionalFormatting>
  <conditionalFormatting sqref="H42">
    <cfRule type="expression" dxfId="5570" priority="868">
      <formula>ISTEXT(G42)</formula>
    </cfRule>
  </conditionalFormatting>
  <conditionalFormatting sqref="I42">
    <cfRule type="expression" dxfId="5569" priority="869">
      <formula>ISTEXT(Н7)</formula>
    </cfRule>
  </conditionalFormatting>
  <conditionalFormatting sqref="I42">
    <cfRule type="expression" dxfId="5568" priority="870">
      <formula>ISTEXT(H42)</formula>
    </cfRule>
  </conditionalFormatting>
  <conditionalFormatting sqref="I42">
    <cfRule type="expression" dxfId="5567" priority="871">
      <formula>ISTEXT(J42)</formula>
    </cfRule>
  </conditionalFormatting>
  <conditionalFormatting sqref="K42:N42">
    <cfRule type="expression" dxfId="5566" priority="872">
      <formula>$A42&gt;$C$2</formula>
    </cfRule>
  </conditionalFormatting>
  <conditionalFormatting sqref="M42">
    <cfRule type="expression" dxfId="5565" priority="873">
      <formula>ISTEXT(N42)</formula>
    </cfRule>
  </conditionalFormatting>
  <conditionalFormatting sqref="L42">
    <cfRule type="expression" dxfId="5564" priority="874">
      <formula>ISTEXT(K42)</formula>
    </cfRule>
  </conditionalFormatting>
  <conditionalFormatting sqref="L42">
    <cfRule type="expression" dxfId="5563" priority="875">
      <formula>ISTEXT(M42)</formula>
    </cfRule>
  </conditionalFormatting>
  <conditionalFormatting sqref="K42">
    <cfRule type="expression" dxfId="5562" priority="876">
      <formula>ISTEXT(I42)</formula>
    </cfRule>
  </conditionalFormatting>
  <conditionalFormatting sqref="M42">
    <cfRule type="expression" dxfId="5561" priority="877">
      <formula>ISTEXT(L42)</formula>
    </cfRule>
  </conditionalFormatting>
  <conditionalFormatting sqref="N42">
    <cfRule type="expression" dxfId="5560" priority="878">
      <formula>ISTEXT(M42)</formula>
    </cfRule>
  </conditionalFormatting>
  <conditionalFormatting sqref="N42">
    <cfRule type="expression" dxfId="5559" priority="879">
      <formula>ISTEXT(O42)</formula>
    </cfRule>
  </conditionalFormatting>
  <conditionalFormatting sqref="P42:S42">
    <cfRule type="expression" dxfId="5558" priority="880">
      <formula>$A42&gt;$C$2</formula>
    </cfRule>
  </conditionalFormatting>
  <conditionalFormatting sqref="R42">
    <cfRule type="expression" dxfId="5557" priority="881">
      <formula>ISTEXT(S42)</formula>
    </cfRule>
  </conditionalFormatting>
  <conditionalFormatting sqref="Q42">
    <cfRule type="expression" dxfId="5556" priority="882">
      <formula>ISTEXT(R42)</formula>
    </cfRule>
  </conditionalFormatting>
  <conditionalFormatting sqref="P42">
    <cfRule type="expression" dxfId="5555" priority="883">
      <formula>ISTEXT(N42)</formula>
    </cfRule>
  </conditionalFormatting>
  <conditionalFormatting sqref="S42">
    <cfRule type="expression" dxfId="5554" priority="884">
      <formula>ISTEXT(R42)</formula>
    </cfRule>
  </conditionalFormatting>
  <conditionalFormatting sqref="S42">
    <cfRule type="expression" dxfId="5553" priority="885">
      <formula>ISTEXT(T42)</formula>
    </cfRule>
  </conditionalFormatting>
  <conditionalFormatting sqref="U42:X42">
    <cfRule type="expression" dxfId="5552" priority="886">
      <formula>$A42&gt;$C$2</formula>
    </cfRule>
  </conditionalFormatting>
  <conditionalFormatting sqref="W42">
    <cfRule type="expression" dxfId="5551" priority="887">
      <formula>ISTEXT(X42)</formula>
    </cfRule>
  </conditionalFormatting>
  <conditionalFormatting sqref="V42">
    <cfRule type="expression" dxfId="5550" priority="888">
      <formula>ISTEXT(U42)</formula>
    </cfRule>
  </conditionalFormatting>
  <conditionalFormatting sqref="V42">
    <cfRule type="expression" dxfId="5549" priority="889">
      <formula>ISTEXT(W42)</formula>
    </cfRule>
  </conditionalFormatting>
  <conditionalFormatting sqref="U42">
    <cfRule type="expression" dxfId="5548" priority="890">
      <formula>ISTEXT(S42)</formula>
    </cfRule>
  </conditionalFormatting>
  <conditionalFormatting sqref="W42">
    <cfRule type="expression" dxfId="5547" priority="891">
      <formula>ISTEXT(V42)</formula>
    </cfRule>
  </conditionalFormatting>
  <conditionalFormatting sqref="X42">
    <cfRule type="expression" dxfId="5546" priority="892">
      <formula>ISTEXT(W42)</formula>
    </cfRule>
  </conditionalFormatting>
  <conditionalFormatting sqref="X42">
    <cfRule type="expression" dxfId="5545" priority="893">
      <formula>ISTEXT(Y42)</formula>
    </cfRule>
  </conditionalFormatting>
  <conditionalFormatting sqref="Z42:AC42">
    <cfRule type="expression" dxfId="5544" priority="894">
      <formula>$A42&gt;$C$2</formula>
    </cfRule>
  </conditionalFormatting>
  <conditionalFormatting sqref="AB42">
    <cfRule type="expression" dxfId="5543" priority="895">
      <formula>ISTEXT(AC42)</formula>
    </cfRule>
  </conditionalFormatting>
  <conditionalFormatting sqref="AA42">
    <cfRule type="expression" dxfId="5542" priority="896">
      <formula>ISTEXT(Z42)</formula>
    </cfRule>
  </conditionalFormatting>
  <conditionalFormatting sqref="AA42">
    <cfRule type="expression" dxfId="5541" priority="897">
      <formula>ISTEXT(AB42)</formula>
    </cfRule>
  </conditionalFormatting>
  <conditionalFormatting sqref="AB42">
    <cfRule type="expression" dxfId="5540" priority="898">
      <formula>ISTEXT(AA42)</formula>
    </cfRule>
  </conditionalFormatting>
  <conditionalFormatting sqref="AC42">
    <cfRule type="expression" dxfId="5539" priority="899">
      <formula>ISTEXT(Н7)</formula>
    </cfRule>
  </conditionalFormatting>
  <conditionalFormatting sqref="AC42">
    <cfRule type="expression" dxfId="5538" priority="900">
      <formula>ISTEXT(AB42)</formula>
    </cfRule>
  </conditionalFormatting>
  <conditionalFormatting sqref="AC42">
    <cfRule type="expression" dxfId="5537" priority="901">
      <formula>ISTEXT(AD42)</formula>
    </cfRule>
  </conditionalFormatting>
  <conditionalFormatting sqref="K42">
    <cfRule type="expression" dxfId="5536" priority="902">
      <formula>ISTEXT(L42)</formula>
    </cfRule>
  </conditionalFormatting>
  <conditionalFormatting sqref="P42">
    <cfRule type="expression" dxfId="5535" priority="903">
      <formula>ISTEXT(Q42)</formula>
    </cfRule>
  </conditionalFormatting>
  <conditionalFormatting sqref="Z42">
    <cfRule type="expression" dxfId="5534" priority="904">
      <formula>ISTEXT(X42)</formula>
    </cfRule>
  </conditionalFormatting>
  <conditionalFormatting sqref="E42">
    <cfRule type="expression" dxfId="5533" priority="905">
      <formula>ISERROR(E42)</formula>
    </cfRule>
  </conditionalFormatting>
  <conditionalFormatting sqref="AF42:AI43">
    <cfRule type="expression" dxfId="5532" priority="906">
      <formula>$AE34&gt;$C$2</formula>
    </cfRule>
  </conditionalFormatting>
  <conditionalFormatting sqref="E64">
    <cfRule type="cellIs" dxfId="5531" priority="907" operator="greaterThan">
      <formula>0.1</formula>
    </cfRule>
  </conditionalFormatting>
  <conditionalFormatting sqref="I64">
    <cfRule type="expression" dxfId="5530" priority="908">
      <formula>ISTEXT(Н7)</formula>
    </cfRule>
  </conditionalFormatting>
  <conditionalFormatting sqref="AC64">
    <cfRule type="expression" dxfId="5529" priority="909">
      <formula>ISTEXT(Н7)</formula>
    </cfRule>
  </conditionalFormatting>
  <conditionalFormatting sqref="E64">
    <cfRule type="expression" dxfId="5528" priority="910">
      <formula>ISERROR(E64)</formula>
    </cfRule>
  </conditionalFormatting>
  <conditionalFormatting sqref="E63">
    <cfRule type="cellIs" dxfId="5527" priority="911" operator="greaterThan">
      <formula>0.1</formula>
    </cfRule>
  </conditionalFormatting>
  <conditionalFormatting sqref="H63">
    <cfRule type="expression" dxfId="5526" priority="912">
      <formula>ISTEXT(I63)</formula>
    </cfRule>
  </conditionalFormatting>
  <conditionalFormatting sqref="G63">
    <cfRule type="expression" dxfId="5525" priority="913">
      <formula>ISTEXT(F63)</formula>
    </cfRule>
  </conditionalFormatting>
  <conditionalFormatting sqref="G63">
    <cfRule type="expression" dxfId="5524" priority="914">
      <formula>ISTEXT(H63)</formula>
    </cfRule>
  </conditionalFormatting>
  <conditionalFormatting sqref="F63">
    <cfRule type="expression" dxfId="5523" priority="915">
      <formula>ISTEXT(G63)</formula>
    </cfRule>
  </conditionalFormatting>
  <conditionalFormatting sqref="H63">
    <cfRule type="expression" dxfId="5522" priority="916">
      <formula>ISTEXT(G63)</formula>
    </cfRule>
  </conditionalFormatting>
  <conditionalFormatting sqref="I63">
    <cfRule type="expression" dxfId="5521" priority="917">
      <formula>ISTEXT(Н7)</formula>
    </cfRule>
  </conditionalFormatting>
  <conditionalFormatting sqref="I63">
    <cfRule type="expression" dxfId="5520" priority="918">
      <formula>ISTEXT(H63)</formula>
    </cfRule>
  </conditionalFormatting>
  <conditionalFormatting sqref="I63">
    <cfRule type="expression" dxfId="5519" priority="919">
      <formula>ISTEXT(J63)</formula>
    </cfRule>
  </conditionalFormatting>
  <conditionalFormatting sqref="M63">
    <cfRule type="expression" dxfId="5518" priority="920">
      <formula>ISTEXT(N63)</formula>
    </cfRule>
  </conditionalFormatting>
  <conditionalFormatting sqref="L63">
    <cfRule type="expression" dxfId="5517" priority="921">
      <formula>ISTEXT(K63)</formula>
    </cfRule>
  </conditionalFormatting>
  <conditionalFormatting sqref="L63">
    <cfRule type="expression" dxfId="5516" priority="922">
      <formula>ISTEXT(M63)</formula>
    </cfRule>
  </conditionalFormatting>
  <conditionalFormatting sqref="K63">
    <cfRule type="expression" dxfId="5515" priority="923">
      <formula>ISTEXT(I63)</formula>
    </cfRule>
  </conditionalFormatting>
  <conditionalFormatting sqref="M63">
    <cfRule type="expression" dxfId="5514" priority="924">
      <formula>ISTEXT(L63)</formula>
    </cfRule>
  </conditionalFormatting>
  <conditionalFormatting sqref="N63">
    <cfRule type="expression" dxfId="5513" priority="925">
      <formula>ISTEXT(M63)</formula>
    </cfRule>
  </conditionalFormatting>
  <conditionalFormatting sqref="N63">
    <cfRule type="expression" dxfId="5512" priority="926">
      <formula>ISTEXT(O63)</formula>
    </cfRule>
  </conditionalFormatting>
  <conditionalFormatting sqref="R63">
    <cfRule type="expression" dxfId="5511" priority="927">
      <formula>ISTEXT(S63)</formula>
    </cfRule>
  </conditionalFormatting>
  <conditionalFormatting sqref="Q63">
    <cfRule type="expression" dxfId="5510" priority="928">
      <formula>ISTEXT(P63)</formula>
    </cfRule>
  </conditionalFormatting>
  <conditionalFormatting sqref="Q63">
    <cfRule type="expression" dxfId="5509" priority="929">
      <formula>ISTEXT(R63)</formula>
    </cfRule>
  </conditionalFormatting>
  <conditionalFormatting sqref="P63">
    <cfRule type="expression" dxfId="5508" priority="930">
      <formula>ISTEXT(N63)</formula>
    </cfRule>
  </conditionalFormatting>
  <conditionalFormatting sqref="R63">
    <cfRule type="expression" dxfId="5507" priority="931">
      <formula>ISTEXT(Q63)</formula>
    </cfRule>
  </conditionalFormatting>
  <conditionalFormatting sqref="S63">
    <cfRule type="expression" dxfId="5506" priority="932">
      <formula>ISTEXT(R63)</formula>
    </cfRule>
  </conditionalFormatting>
  <conditionalFormatting sqref="S63">
    <cfRule type="expression" dxfId="5505" priority="933">
      <formula>ISTEXT(T63)</formula>
    </cfRule>
  </conditionalFormatting>
  <conditionalFormatting sqref="W63">
    <cfRule type="expression" dxfId="5504" priority="934">
      <formula>ISTEXT(X63)</formula>
    </cfRule>
  </conditionalFormatting>
  <conditionalFormatting sqref="V63">
    <cfRule type="expression" dxfId="5503" priority="935">
      <formula>ISTEXT(U63)</formula>
    </cfRule>
  </conditionalFormatting>
  <conditionalFormatting sqref="V63">
    <cfRule type="expression" dxfId="5502" priority="936">
      <formula>ISTEXT(W63)</formula>
    </cfRule>
  </conditionalFormatting>
  <conditionalFormatting sqref="U63">
    <cfRule type="expression" dxfId="5501" priority="937">
      <formula>ISTEXT(S63)</formula>
    </cfRule>
  </conditionalFormatting>
  <conditionalFormatting sqref="W63">
    <cfRule type="expression" dxfId="5500" priority="938">
      <formula>ISTEXT(V63)</formula>
    </cfRule>
  </conditionalFormatting>
  <conditionalFormatting sqref="X63">
    <cfRule type="expression" dxfId="5499" priority="939">
      <formula>ISTEXT(W63)</formula>
    </cfRule>
  </conditionalFormatting>
  <conditionalFormatting sqref="X63">
    <cfRule type="expression" dxfId="5498" priority="940">
      <formula>ISTEXT(Y63)</formula>
    </cfRule>
  </conditionalFormatting>
  <conditionalFormatting sqref="AB63">
    <cfRule type="expression" dxfId="5497" priority="941">
      <formula>ISTEXT(AC63)</formula>
    </cfRule>
  </conditionalFormatting>
  <conditionalFormatting sqref="AA63">
    <cfRule type="expression" dxfId="5496" priority="942">
      <formula>ISTEXT(Z63)</formula>
    </cfRule>
  </conditionalFormatting>
  <conditionalFormatting sqref="AA63">
    <cfRule type="expression" dxfId="5495" priority="943">
      <formula>ISTEXT(AB63)</formula>
    </cfRule>
  </conditionalFormatting>
  <conditionalFormatting sqref="Z63">
    <cfRule type="expression" dxfId="5494" priority="944">
      <formula>ISTEXT(AA63)</formula>
    </cfRule>
  </conditionalFormatting>
  <conditionalFormatting sqref="AB63">
    <cfRule type="expression" dxfId="5493" priority="945">
      <formula>ISTEXT(AA63)</formula>
    </cfRule>
  </conditionalFormatting>
  <conditionalFormatting sqref="AC63">
    <cfRule type="expression" dxfId="5492" priority="946">
      <formula>ISTEXT(Н7)</formula>
    </cfRule>
  </conditionalFormatting>
  <conditionalFormatting sqref="AC63">
    <cfRule type="expression" dxfId="5491" priority="947">
      <formula>ISTEXT(AB63)</formula>
    </cfRule>
  </conditionalFormatting>
  <conditionalFormatting sqref="AC63">
    <cfRule type="expression" dxfId="5490" priority="948">
      <formula>ISTEXT(AD63)</formula>
    </cfRule>
  </conditionalFormatting>
  <conditionalFormatting sqref="K63">
    <cfRule type="expression" dxfId="5489" priority="949">
      <formula>ISTEXT(L63)</formula>
    </cfRule>
  </conditionalFormatting>
  <conditionalFormatting sqref="P63">
    <cfRule type="expression" dxfId="5488" priority="950">
      <formula>ISTEXT(Q63)</formula>
    </cfRule>
  </conditionalFormatting>
  <conditionalFormatting sqref="U63">
    <cfRule type="expression" dxfId="5487" priority="951">
      <formula>ISTEXT(V63)</formula>
    </cfRule>
  </conditionalFormatting>
  <conditionalFormatting sqref="Z63">
    <cfRule type="expression" dxfId="5486" priority="952">
      <formula>ISTEXT(X63)</formula>
    </cfRule>
  </conditionalFormatting>
  <conditionalFormatting sqref="E63">
    <cfRule type="expression" dxfId="5485" priority="953">
      <formula>ISERROR(E63)</formula>
    </cfRule>
  </conditionalFormatting>
  <conditionalFormatting sqref="E60">
    <cfRule type="cellIs" dxfId="5484" priority="954" operator="greaterThan">
      <formula>0.1</formula>
    </cfRule>
  </conditionalFormatting>
  <conditionalFormatting sqref="H60">
    <cfRule type="expression" dxfId="5483" priority="955">
      <formula>ISTEXT(I60)</formula>
    </cfRule>
  </conditionalFormatting>
  <conditionalFormatting sqref="G60">
    <cfRule type="expression" dxfId="5482" priority="956">
      <formula>ISTEXT(F60)</formula>
    </cfRule>
  </conditionalFormatting>
  <conditionalFormatting sqref="G60">
    <cfRule type="expression" dxfId="5481" priority="957">
      <formula>ISTEXT(H60)</formula>
    </cfRule>
  </conditionalFormatting>
  <conditionalFormatting sqref="F60">
    <cfRule type="expression" dxfId="5480" priority="958">
      <formula>ISTEXT(G60)</formula>
    </cfRule>
  </conditionalFormatting>
  <conditionalFormatting sqref="H60">
    <cfRule type="expression" dxfId="5479" priority="959">
      <formula>ISTEXT(G60)</formula>
    </cfRule>
  </conditionalFormatting>
  <conditionalFormatting sqref="I60">
    <cfRule type="expression" dxfId="5478" priority="960">
      <formula>ISTEXT(Н7)</formula>
    </cfRule>
  </conditionalFormatting>
  <conditionalFormatting sqref="I60">
    <cfRule type="expression" dxfId="5477" priority="961">
      <formula>ISTEXT(H60)</formula>
    </cfRule>
  </conditionalFormatting>
  <conditionalFormatting sqref="I60">
    <cfRule type="expression" dxfId="5476" priority="962">
      <formula>ISTEXT(J60)</formula>
    </cfRule>
  </conditionalFormatting>
  <conditionalFormatting sqref="M60">
    <cfRule type="expression" dxfId="5475" priority="963">
      <formula>ISTEXT(N60)</formula>
    </cfRule>
  </conditionalFormatting>
  <conditionalFormatting sqref="L60">
    <cfRule type="expression" dxfId="5474" priority="964">
      <formula>ISTEXT(K60)</formula>
    </cfRule>
  </conditionalFormatting>
  <conditionalFormatting sqref="L60">
    <cfRule type="expression" dxfId="5473" priority="965">
      <formula>ISTEXT(M60)</formula>
    </cfRule>
  </conditionalFormatting>
  <conditionalFormatting sqref="K60">
    <cfRule type="expression" dxfId="5472" priority="966">
      <formula>ISTEXT(I60)</formula>
    </cfRule>
  </conditionalFormatting>
  <conditionalFormatting sqref="M60">
    <cfRule type="expression" dxfId="5471" priority="967">
      <formula>ISTEXT(L60)</formula>
    </cfRule>
  </conditionalFormatting>
  <conditionalFormatting sqref="N60">
    <cfRule type="expression" dxfId="5470" priority="968">
      <formula>ISTEXT(M60)</formula>
    </cfRule>
  </conditionalFormatting>
  <conditionalFormatting sqref="N60">
    <cfRule type="expression" dxfId="5469" priority="969">
      <formula>ISTEXT(O60)</formula>
    </cfRule>
  </conditionalFormatting>
  <conditionalFormatting sqref="R60">
    <cfRule type="expression" dxfId="5468" priority="970">
      <formula>ISTEXT(S60)</formula>
    </cfRule>
  </conditionalFormatting>
  <conditionalFormatting sqref="Q60">
    <cfRule type="expression" dxfId="5467" priority="971">
      <formula>ISTEXT(P60)</formula>
    </cfRule>
  </conditionalFormatting>
  <conditionalFormatting sqref="Q60">
    <cfRule type="expression" dxfId="5466" priority="972">
      <formula>ISTEXT(R60)</formula>
    </cfRule>
  </conditionalFormatting>
  <conditionalFormatting sqref="P60">
    <cfRule type="expression" dxfId="5465" priority="973">
      <formula>ISTEXT(N60)</formula>
    </cfRule>
  </conditionalFormatting>
  <conditionalFormatting sqref="R60">
    <cfRule type="expression" dxfId="5464" priority="974">
      <formula>ISTEXT(Q60)</formula>
    </cfRule>
  </conditionalFormatting>
  <conditionalFormatting sqref="S60">
    <cfRule type="expression" dxfId="5463" priority="975">
      <formula>ISTEXT(R60)</formula>
    </cfRule>
  </conditionalFormatting>
  <conditionalFormatting sqref="S60">
    <cfRule type="expression" dxfId="5462" priority="976">
      <formula>ISTEXT(T60)</formula>
    </cfRule>
  </conditionalFormatting>
  <conditionalFormatting sqref="W60">
    <cfRule type="expression" dxfId="5461" priority="977">
      <formula>ISTEXT(X60)</formula>
    </cfRule>
  </conditionalFormatting>
  <conditionalFormatting sqref="V60">
    <cfRule type="expression" dxfId="5460" priority="978">
      <formula>ISTEXT(U60)</formula>
    </cfRule>
  </conditionalFormatting>
  <conditionalFormatting sqref="V60">
    <cfRule type="expression" dxfId="5459" priority="979">
      <formula>ISTEXT(W60)</formula>
    </cfRule>
  </conditionalFormatting>
  <conditionalFormatting sqref="U60">
    <cfRule type="expression" dxfId="5458" priority="980">
      <formula>ISTEXT(S60)</formula>
    </cfRule>
  </conditionalFormatting>
  <conditionalFormatting sqref="W60">
    <cfRule type="expression" dxfId="5457" priority="981">
      <formula>ISTEXT(V60)</formula>
    </cfRule>
  </conditionalFormatting>
  <conditionalFormatting sqref="X60">
    <cfRule type="expression" dxfId="5456" priority="982">
      <formula>ISTEXT(W60)</formula>
    </cfRule>
  </conditionalFormatting>
  <conditionalFormatting sqref="X60">
    <cfRule type="expression" dxfId="5455" priority="983">
      <formula>ISTEXT(Y60)</formula>
    </cfRule>
  </conditionalFormatting>
  <conditionalFormatting sqref="AB60">
    <cfRule type="expression" dxfId="5454" priority="984">
      <formula>ISTEXT(AC60)</formula>
    </cfRule>
  </conditionalFormatting>
  <conditionalFormatting sqref="AA60">
    <cfRule type="expression" dxfId="5453" priority="985">
      <formula>ISTEXT(Z60)</formula>
    </cfRule>
  </conditionalFormatting>
  <conditionalFormatting sqref="AA60">
    <cfRule type="expression" dxfId="5452" priority="986">
      <formula>ISTEXT(AB60)</formula>
    </cfRule>
  </conditionalFormatting>
  <conditionalFormatting sqref="Z60">
    <cfRule type="expression" dxfId="5451" priority="987">
      <formula>ISTEXT(AA60)</formula>
    </cfRule>
  </conditionalFormatting>
  <conditionalFormatting sqref="AB60">
    <cfRule type="expression" dxfId="5450" priority="988">
      <formula>ISTEXT(AA60)</formula>
    </cfRule>
  </conditionalFormatting>
  <conditionalFormatting sqref="AC60">
    <cfRule type="expression" dxfId="5449" priority="989">
      <formula>ISTEXT(Н7)</formula>
    </cfRule>
  </conditionalFormatting>
  <conditionalFormatting sqref="AC60">
    <cfRule type="expression" dxfId="5448" priority="990">
      <formula>ISTEXT(AB60)</formula>
    </cfRule>
  </conditionalFormatting>
  <conditionalFormatting sqref="AC60">
    <cfRule type="expression" dxfId="5447" priority="991">
      <formula>ISTEXT(AD60)</formula>
    </cfRule>
  </conditionalFormatting>
  <conditionalFormatting sqref="K60">
    <cfRule type="expression" dxfId="5446" priority="992">
      <formula>ISTEXT(L60)</formula>
    </cfRule>
  </conditionalFormatting>
  <conditionalFormatting sqref="P60">
    <cfRule type="expression" dxfId="5445" priority="993">
      <formula>ISTEXT(Q60)</formula>
    </cfRule>
  </conditionalFormatting>
  <conditionalFormatting sqref="U60">
    <cfRule type="expression" dxfId="5444" priority="994">
      <formula>ISTEXT(V60)</formula>
    </cfRule>
  </conditionalFormatting>
  <conditionalFormatting sqref="Z60">
    <cfRule type="expression" dxfId="5443" priority="995">
      <formula>ISTEXT(X60)</formula>
    </cfRule>
  </conditionalFormatting>
  <conditionalFormatting sqref="E60">
    <cfRule type="expression" dxfId="5442" priority="996">
      <formula>ISERROR(E60)</formula>
    </cfRule>
  </conditionalFormatting>
  <conditionalFormatting sqref="E59">
    <cfRule type="cellIs" dxfId="5441" priority="997" operator="greaterThan">
      <formula>0.1</formula>
    </cfRule>
  </conditionalFormatting>
  <conditionalFormatting sqref="F59">
    <cfRule type="expression" dxfId="5440" priority="998">
      <formula>ISTEXT(G59)</formula>
    </cfRule>
  </conditionalFormatting>
  <conditionalFormatting sqref="I59">
    <cfRule type="expression" dxfId="5439" priority="999">
      <formula>ISTEXT(Н7)</formula>
    </cfRule>
  </conditionalFormatting>
  <conditionalFormatting sqref="I59">
    <cfRule type="expression" dxfId="5438" priority="1000">
      <formula>ISTEXT(H59)</formula>
    </cfRule>
  </conditionalFormatting>
  <conditionalFormatting sqref="I59">
    <cfRule type="expression" dxfId="5437" priority="1001">
      <formula>ISTEXT(J59)</formula>
    </cfRule>
  </conditionalFormatting>
  <conditionalFormatting sqref="M59">
    <cfRule type="expression" dxfId="5436" priority="1002">
      <formula>ISTEXT(N59)</formula>
    </cfRule>
  </conditionalFormatting>
  <conditionalFormatting sqref="L59">
    <cfRule type="expression" dxfId="5435" priority="1003">
      <formula>ISTEXT(K59)</formula>
    </cfRule>
  </conditionalFormatting>
  <conditionalFormatting sqref="L59">
    <cfRule type="expression" dxfId="5434" priority="1004">
      <formula>ISTEXT(M59)</formula>
    </cfRule>
  </conditionalFormatting>
  <conditionalFormatting sqref="K59">
    <cfRule type="expression" dxfId="5433" priority="1005">
      <formula>ISTEXT(I59)</formula>
    </cfRule>
  </conditionalFormatting>
  <conditionalFormatting sqref="M59">
    <cfRule type="expression" dxfId="5432" priority="1006">
      <formula>ISTEXT(L59)</formula>
    </cfRule>
  </conditionalFormatting>
  <conditionalFormatting sqref="N59">
    <cfRule type="expression" dxfId="5431" priority="1007">
      <formula>ISTEXT(O59)</formula>
    </cfRule>
  </conditionalFormatting>
  <conditionalFormatting sqref="P59">
    <cfRule type="expression" dxfId="5430" priority="1008">
      <formula>ISTEXT(N59)</formula>
    </cfRule>
  </conditionalFormatting>
  <conditionalFormatting sqref="R59">
    <cfRule type="expression" dxfId="5429" priority="1009">
      <formula>ISTEXT(Q59)</formula>
    </cfRule>
  </conditionalFormatting>
  <conditionalFormatting sqref="S59">
    <cfRule type="expression" dxfId="5428" priority="1010">
      <formula>ISTEXT(R59)</formula>
    </cfRule>
  </conditionalFormatting>
  <conditionalFormatting sqref="S59">
    <cfRule type="expression" dxfId="5427" priority="1011">
      <formula>ISTEXT(T59)</formula>
    </cfRule>
  </conditionalFormatting>
  <conditionalFormatting sqref="W59">
    <cfRule type="expression" dxfId="5426" priority="1012">
      <formula>ISTEXT(X59)</formula>
    </cfRule>
  </conditionalFormatting>
  <conditionalFormatting sqref="V59">
    <cfRule type="expression" dxfId="5425" priority="1013">
      <formula>ISTEXT(U59)</formula>
    </cfRule>
  </conditionalFormatting>
  <conditionalFormatting sqref="V59">
    <cfRule type="expression" dxfId="5424" priority="1014">
      <formula>ISTEXT(W59)</formula>
    </cfRule>
  </conditionalFormatting>
  <conditionalFormatting sqref="U59">
    <cfRule type="expression" dxfId="5423" priority="1015">
      <formula>ISTEXT(S59)</formula>
    </cfRule>
  </conditionalFormatting>
  <conditionalFormatting sqref="W59">
    <cfRule type="expression" dxfId="5422" priority="1016">
      <formula>ISTEXT(V59)</formula>
    </cfRule>
  </conditionalFormatting>
  <conditionalFormatting sqref="X59">
    <cfRule type="expression" dxfId="5421" priority="1017">
      <formula>ISTEXT(W59)</formula>
    </cfRule>
  </conditionalFormatting>
  <conditionalFormatting sqref="X59">
    <cfRule type="expression" dxfId="5420" priority="1018">
      <formula>ISTEXT(Y59)</formula>
    </cfRule>
  </conditionalFormatting>
  <conditionalFormatting sqref="AB59">
    <cfRule type="expression" dxfId="5419" priority="1019">
      <formula>ISTEXT(AC59)</formula>
    </cfRule>
  </conditionalFormatting>
  <conditionalFormatting sqref="AA59">
    <cfRule type="expression" dxfId="5418" priority="1020">
      <formula>ISTEXT(Z59)</formula>
    </cfRule>
  </conditionalFormatting>
  <conditionalFormatting sqref="AA59">
    <cfRule type="expression" dxfId="5417" priority="1021">
      <formula>ISTEXT(AB59)</formula>
    </cfRule>
  </conditionalFormatting>
  <conditionalFormatting sqref="Z59">
    <cfRule type="expression" dxfId="5416" priority="1022">
      <formula>ISTEXT(AA59)</formula>
    </cfRule>
  </conditionalFormatting>
  <conditionalFormatting sqref="AB59">
    <cfRule type="expression" dxfId="5415" priority="1023">
      <formula>ISTEXT(AA59)</formula>
    </cfRule>
  </conditionalFormatting>
  <conditionalFormatting sqref="AC59">
    <cfRule type="expression" dxfId="5414" priority="1024">
      <formula>ISTEXT(Н7)</formula>
    </cfRule>
  </conditionalFormatting>
  <conditionalFormatting sqref="AC59">
    <cfRule type="expression" dxfId="5413" priority="1025">
      <formula>ISTEXT(AB59)</formula>
    </cfRule>
  </conditionalFormatting>
  <conditionalFormatting sqref="AC59">
    <cfRule type="expression" dxfId="5412" priority="1026">
      <formula>ISTEXT(AD59)</formula>
    </cfRule>
  </conditionalFormatting>
  <conditionalFormatting sqref="K59">
    <cfRule type="expression" dxfId="5411" priority="1027">
      <formula>ISTEXT(L59)</formula>
    </cfRule>
  </conditionalFormatting>
  <conditionalFormatting sqref="P59">
    <cfRule type="expression" dxfId="5410" priority="1028">
      <formula>ISTEXT(Q59)</formula>
    </cfRule>
  </conditionalFormatting>
  <conditionalFormatting sqref="U59">
    <cfRule type="expression" dxfId="5409" priority="1029">
      <formula>ISTEXT(V59)</formula>
    </cfRule>
  </conditionalFormatting>
  <conditionalFormatting sqref="Z59">
    <cfRule type="expression" dxfId="5408" priority="1030">
      <formula>ISTEXT(X59)</formula>
    </cfRule>
  </conditionalFormatting>
  <conditionalFormatting sqref="E59">
    <cfRule type="expression" dxfId="5407" priority="1031">
      <formula>ISERROR(E59)</formula>
    </cfRule>
  </conditionalFormatting>
  <conditionalFormatting sqref="E62">
    <cfRule type="cellIs" dxfId="5406" priority="1032" operator="greaterThan">
      <formula>0.1</formula>
    </cfRule>
  </conditionalFormatting>
  <conditionalFormatting sqref="H62">
    <cfRule type="expression" dxfId="5405" priority="1033">
      <formula>ISTEXT(I62)</formula>
    </cfRule>
  </conditionalFormatting>
  <conditionalFormatting sqref="G62">
    <cfRule type="expression" dxfId="5404" priority="1034">
      <formula>ISTEXT(H62)</formula>
    </cfRule>
  </conditionalFormatting>
  <conditionalFormatting sqref="F62">
    <cfRule type="expression" dxfId="5403" priority="1035">
      <formula>ISTEXT(G62)</formula>
    </cfRule>
  </conditionalFormatting>
  <conditionalFormatting sqref="H62">
    <cfRule type="expression" dxfId="5402" priority="1036">
      <formula>ISTEXT(G62)</formula>
    </cfRule>
  </conditionalFormatting>
  <conditionalFormatting sqref="I62">
    <cfRule type="expression" dxfId="5401" priority="1037">
      <formula>ISTEXT(Н7)</formula>
    </cfRule>
  </conditionalFormatting>
  <conditionalFormatting sqref="I62">
    <cfRule type="expression" dxfId="5400" priority="1038">
      <formula>ISTEXT(H62)</formula>
    </cfRule>
  </conditionalFormatting>
  <conditionalFormatting sqref="I62">
    <cfRule type="expression" dxfId="5399" priority="1039">
      <formula>ISTEXT(J62)</formula>
    </cfRule>
  </conditionalFormatting>
  <conditionalFormatting sqref="M62">
    <cfRule type="expression" dxfId="5398" priority="1040">
      <formula>ISTEXT(N62)</formula>
    </cfRule>
  </conditionalFormatting>
  <conditionalFormatting sqref="L62">
    <cfRule type="expression" dxfId="5397" priority="1041">
      <formula>ISTEXT(K62)</formula>
    </cfRule>
  </conditionalFormatting>
  <conditionalFormatting sqref="L62">
    <cfRule type="expression" dxfId="5396" priority="1042">
      <formula>ISTEXT(M62)</formula>
    </cfRule>
  </conditionalFormatting>
  <conditionalFormatting sqref="K62">
    <cfRule type="expression" dxfId="5395" priority="1043">
      <formula>ISTEXT(I62)</formula>
    </cfRule>
  </conditionalFormatting>
  <conditionalFormatting sqref="M62">
    <cfRule type="expression" dxfId="5394" priority="1044">
      <formula>ISTEXT(L62)</formula>
    </cfRule>
  </conditionalFormatting>
  <conditionalFormatting sqref="N62">
    <cfRule type="expression" dxfId="5393" priority="1045">
      <formula>ISTEXT(M62)</formula>
    </cfRule>
  </conditionalFormatting>
  <conditionalFormatting sqref="N62">
    <cfRule type="expression" dxfId="5392" priority="1046">
      <formula>ISTEXT(O62)</formula>
    </cfRule>
  </conditionalFormatting>
  <conditionalFormatting sqref="R62">
    <cfRule type="expression" dxfId="5391" priority="1047">
      <formula>ISTEXT(S62)</formula>
    </cfRule>
  </conditionalFormatting>
  <conditionalFormatting sqref="Q62">
    <cfRule type="expression" dxfId="5390" priority="1048">
      <formula>ISTEXT(P62)</formula>
    </cfRule>
  </conditionalFormatting>
  <conditionalFormatting sqref="Q62">
    <cfRule type="expression" dxfId="5389" priority="1049">
      <formula>ISTEXT(R62)</formula>
    </cfRule>
  </conditionalFormatting>
  <conditionalFormatting sqref="P62">
    <cfRule type="expression" dxfId="5388" priority="1050">
      <formula>ISTEXT(N62)</formula>
    </cfRule>
  </conditionalFormatting>
  <conditionalFormatting sqref="R62">
    <cfRule type="expression" dxfId="5387" priority="1051">
      <formula>ISTEXT(Q62)</formula>
    </cfRule>
  </conditionalFormatting>
  <conditionalFormatting sqref="W62">
    <cfRule type="expression" dxfId="5386" priority="1052">
      <formula>ISTEXT(X62)</formula>
    </cfRule>
  </conditionalFormatting>
  <conditionalFormatting sqref="V62">
    <cfRule type="expression" dxfId="5385" priority="1053">
      <formula>ISTEXT(U62)</formula>
    </cfRule>
  </conditionalFormatting>
  <conditionalFormatting sqref="V62">
    <cfRule type="expression" dxfId="5384" priority="1054">
      <formula>ISTEXT(W62)</formula>
    </cfRule>
  </conditionalFormatting>
  <conditionalFormatting sqref="U62">
    <cfRule type="expression" dxfId="5383" priority="1055">
      <formula>ISTEXT(S62)</formula>
    </cfRule>
  </conditionalFormatting>
  <conditionalFormatting sqref="W62">
    <cfRule type="expression" dxfId="5382" priority="1056">
      <formula>ISTEXT(V62)</formula>
    </cfRule>
  </conditionalFormatting>
  <conditionalFormatting sqref="X62">
    <cfRule type="expression" dxfId="5381" priority="1057">
      <formula>ISTEXT(W62)</formula>
    </cfRule>
  </conditionalFormatting>
  <conditionalFormatting sqref="AA62">
    <cfRule type="expression" dxfId="5380" priority="1058">
      <formula>ISTEXT(Z62)</formula>
    </cfRule>
  </conditionalFormatting>
  <conditionalFormatting sqref="AA62">
    <cfRule type="expression" dxfId="5379" priority="1059">
      <formula>ISTEXT(AB62)</formula>
    </cfRule>
  </conditionalFormatting>
  <conditionalFormatting sqref="Z62">
    <cfRule type="expression" dxfId="5378" priority="1060">
      <formula>ISTEXT(AA62)</formula>
    </cfRule>
  </conditionalFormatting>
  <conditionalFormatting sqref="AB62">
    <cfRule type="expression" dxfId="5377" priority="1061">
      <formula>ISTEXT(AA62)</formula>
    </cfRule>
  </conditionalFormatting>
  <conditionalFormatting sqref="AC62">
    <cfRule type="expression" dxfId="5376" priority="1062">
      <formula>ISTEXT(Н7)</formula>
    </cfRule>
  </conditionalFormatting>
  <conditionalFormatting sqref="AC62">
    <cfRule type="expression" dxfId="5375" priority="1063">
      <formula>ISTEXT(AB62)</formula>
    </cfRule>
  </conditionalFormatting>
  <conditionalFormatting sqref="AC62">
    <cfRule type="expression" dxfId="5374" priority="1064">
      <formula>ISTEXT(AD62)</formula>
    </cfRule>
  </conditionalFormatting>
  <conditionalFormatting sqref="K62">
    <cfRule type="expression" dxfId="5373" priority="1065">
      <formula>ISTEXT(L62)</formula>
    </cfRule>
  </conditionalFormatting>
  <conditionalFormatting sqref="P62">
    <cfRule type="expression" dxfId="5372" priority="1066">
      <formula>ISTEXT(Q62)</formula>
    </cfRule>
  </conditionalFormatting>
  <conditionalFormatting sqref="E62">
    <cfRule type="expression" dxfId="5371" priority="1067">
      <formula>ISERROR(E62)</formula>
    </cfRule>
  </conditionalFormatting>
  <conditionalFormatting sqref="E61">
    <cfRule type="cellIs" dxfId="5370" priority="1068" operator="greaterThan">
      <formula>0.1</formula>
    </cfRule>
  </conditionalFormatting>
  <conditionalFormatting sqref="H61">
    <cfRule type="expression" dxfId="5369" priority="1069">
      <formula>ISTEXT(I61)</formula>
    </cfRule>
  </conditionalFormatting>
  <conditionalFormatting sqref="G61">
    <cfRule type="expression" dxfId="5368" priority="1070">
      <formula>ISTEXT(F61)</formula>
    </cfRule>
  </conditionalFormatting>
  <conditionalFormatting sqref="G61">
    <cfRule type="expression" dxfId="5367" priority="1071">
      <formula>ISTEXT(H61)</formula>
    </cfRule>
  </conditionalFormatting>
  <conditionalFormatting sqref="F61">
    <cfRule type="expression" dxfId="5366" priority="1072">
      <formula>ISTEXT(G61)</formula>
    </cfRule>
  </conditionalFormatting>
  <conditionalFormatting sqref="H61">
    <cfRule type="expression" dxfId="5365" priority="1073">
      <formula>ISTEXT(G61)</formula>
    </cfRule>
  </conditionalFormatting>
  <conditionalFormatting sqref="I61">
    <cfRule type="expression" dxfId="5364" priority="1074">
      <formula>ISTEXT(Н7)</formula>
    </cfRule>
  </conditionalFormatting>
  <conditionalFormatting sqref="I61">
    <cfRule type="expression" dxfId="5363" priority="1075">
      <formula>ISTEXT(H61)</formula>
    </cfRule>
  </conditionalFormatting>
  <conditionalFormatting sqref="I61">
    <cfRule type="expression" dxfId="5362" priority="1076">
      <formula>ISTEXT(J61)</formula>
    </cfRule>
  </conditionalFormatting>
  <conditionalFormatting sqref="M61">
    <cfRule type="expression" dxfId="5361" priority="1077">
      <formula>ISTEXT(N61)</formula>
    </cfRule>
  </conditionalFormatting>
  <conditionalFormatting sqref="L61">
    <cfRule type="expression" dxfId="5360" priority="1078">
      <formula>ISTEXT(K61)</formula>
    </cfRule>
  </conditionalFormatting>
  <conditionalFormatting sqref="L61">
    <cfRule type="expression" dxfId="5359" priority="1079">
      <formula>ISTEXT(M61)</formula>
    </cfRule>
  </conditionalFormatting>
  <conditionalFormatting sqref="K61">
    <cfRule type="expression" dxfId="5358" priority="1080">
      <formula>ISTEXT(I61)</formula>
    </cfRule>
  </conditionalFormatting>
  <conditionalFormatting sqref="M61">
    <cfRule type="expression" dxfId="5357" priority="1081">
      <formula>ISTEXT(L61)</formula>
    </cfRule>
  </conditionalFormatting>
  <conditionalFormatting sqref="N61">
    <cfRule type="expression" dxfId="5356" priority="1082">
      <formula>ISTEXT(M61)</formula>
    </cfRule>
  </conditionalFormatting>
  <conditionalFormatting sqref="N61">
    <cfRule type="expression" dxfId="5355" priority="1083">
      <formula>ISTEXT(O61)</formula>
    </cfRule>
  </conditionalFormatting>
  <conditionalFormatting sqref="R61">
    <cfRule type="expression" dxfId="5354" priority="1084">
      <formula>ISTEXT(S61)</formula>
    </cfRule>
  </conditionalFormatting>
  <conditionalFormatting sqref="Q61">
    <cfRule type="expression" dxfId="5353" priority="1085">
      <formula>ISTEXT(P61)</formula>
    </cfRule>
  </conditionalFormatting>
  <conditionalFormatting sqref="Q61">
    <cfRule type="expression" dxfId="5352" priority="1086">
      <formula>ISTEXT(R61)</formula>
    </cfRule>
  </conditionalFormatting>
  <conditionalFormatting sqref="P61">
    <cfRule type="expression" dxfId="5351" priority="1087">
      <formula>ISTEXT(N61)</formula>
    </cfRule>
  </conditionalFormatting>
  <conditionalFormatting sqref="R61">
    <cfRule type="expression" dxfId="5350" priority="1088">
      <formula>ISTEXT(Q61)</formula>
    </cfRule>
  </conditionalFormatting>
  <conditionalFormatting sqref="S61">
    <cfRule type="expression" dxfId="5349" priority="1089">
      <formula>ISTEXT(R61)</formula>
    </cfRule>
  </conditionalFormatting>
  <conditionalFormatting sqref="S61">
    <cfRule type="expression" dxfId="5348" priority="1090">
      <formula>ISTEXT(T61)</formula>
    </cfRule>
  </conditionalFormatting>
  <conditionalFormatting sqref="W61">
    <cfRule type="expression" dxfId="5347" priority="1091">
      <formula>ISTEXT(X61)</formula>
    </cfRule>
  </conditionalFormatting>
  <conditionalFormatting sqref="V61">
    <cfRule type="expression" dxfId="5346" priority="1092">
      <formula>ISTEXT(U61)</formula>
    </cfRule>
  </conditionalFormatting>
  <conditionalFormatting sqref="V61">
    <cfRule type="expression" dxfId="5345" priority="1093">
      <formula>ISTEXT(W61)</formula>
    </cfRule>
  </conditionalFormatting>
  <conditionalFormatting sqref="U61">
    <cfRule type="expression" dxfId="5344" priority="1094">
      <formula>ISTEXT(S61)</formula>
    </cfRule>
  </conditionalFormatting>
  <conditionalFormatting sqref="W61">
    <cfRule type="expression" dxfId="5343" priority="1095">
      <formula>ISTEXT(V61)</formula>
    </cfRule>
  </conditionalFormatting>
  <conditionalFormatting sqref="X61">
    <cfRule type="expression" dxfId="5342" priority="1096">
      <formula>ISTEXT(W61)</formula>
    </cfRule>
  </conditionalFormatting>
  <conditionalFormatting sqref="X61">
    <cfRule type="expression" dxfId="5341" priority="1097">
      <formula>ISTEXT(Y61)</formula>
    </cfRule>
  </conditionalFormatting>
  <conditionalFormatting sqref="AB61">
    <cfRule type="expression" dxfId="5340" priority="1098">
      <formula>ISTEXT(AC61)</formula>
    </cfRule>
  </conditionalFormatting>
  <conditionalFormatting sqref="AA61">
    <cfRule type="expression" dxfId="5339" priority="1099">
      <formula>ISTEXT(Z61)</formula>
    </cfRule>
  </conditionalFormatting>
  <conditionalFormatting sqref="AA61">
    <cfRule type="expression" dxfId="5338" priority="1100">
      <formula>ISTEXT(AB61)</formula>
    </cfRule>
  </conditionalFormatting>
  <conditionalFormatting sqref="Z61">
    <cfRule type="expression" dxfId="5337" priority="1101">
      <formula>ISTEXT(AA61)</formula>
    </cfRule>
  </conditionalFormatting>
  <conditionalFormatting sqref="AB61">
    <cfRule type="expression" dxfId="5336" priority="1102">
      <formula>ISTEXT(AA61)</formula>
    </cfRule>
  </conditionalFormatting>
  <conditionalFormatting sqref="AC61">
    <cfRule type="expression" dxfId="5335" priority="1103">
      <formula>ISTEXT(Н7)</formula>
    </cfRule>
  </conditionalFormatting>
  <conditionalFormatting sqref="AC61">
    <cfRule type="expression" dxfId="5334" priority="1104">
      <formula>ISTEXT(AB61)</formula>
    </cfRule>
  </conditionalFormatting>
  <conditionalFormatting sqref="AC61">
    <cfRule type="expression" dxfId="5333" priority="1105">
      <formula>ISTEXT(AD61)</formula>
    </cfRule>
  </conditionalFormatting>
  <conditionalFormatting sqref="K61">
    <cfRule type="expression" dxfId="5332" priority="1106">
      <formula>ISTEXT(L61)</formula>
    </cfRule>
  </conditionalFormatting>
  <conditionalFormatting sqref="P61">
    <cfRule type="expression" dxfId="5331" priority="1107">
      <formula>ISTEXT(Q61)</formula>
    </cfRule>
  </conditionalFormatting>
  <conditionalFormatting sqref="U61">
    <cfRule type="expression" dxfId="5330" priority="1108">
      <formula>ISTEXT(V61)</formula>
    </cfRule>
  </conditionalFormatting>
  <conditionalFormatting sqref="Z61">
    <cfRule type="expression" dxfId="5329" priority="1109">
      <formula>ISTEXT(X61)</formula>
    </cfRule>
  </conditionalFormatting>
  <conditionalFormatting sqref="E61">
    <cfRule type="expression" dxfId="5328" priority="1110">
      <formula>ISERROR(E61)</formula>
    </cfRule>
  </conditionalFormatting>
  <conditionalFormatting sqref="E10:E11 K10:N11 P10:P25 Q10:S11 U10:X11 Z10:AC11 B66:C85 E66:E85 F66:J66 K66:N85 O66 P66:S85 T66 U66:X85 Y66 Z66:AC85 AD66 F85:J85 O85 T85 Y85 AD85 E110:E111 K110:N111 P110:S111 U110:X111 Z110:AC111 E170:E172 K170:N172 P170:S172 U170:X172 Z170:AC172">
    <cfRule type="expression" dxfId="5327" priority="1111">
      <formula>$A10&gt;$C$2</formula>
    </cfRule>
  </conditionalFormatting>
  <conditionalFormatting sqref="F66:AD66">
    <cfRule type="expression" dxfId="5326" priority="1112">
      <formula>AND(LEN(#REF!)=0,$A66&lt;=$C$2)</formula>
    </cfRule>
  </conditionalFormatting>
  <conditionalFormatting sqref="E10:E11 E67:E78 E110:E111 E170:E172">
    <cfRule type="cellIs" dxfId="5325" priority="1113" operator="greaterThan">
      <formula>0.1</formula>
    </cfRule>
  </conditionalFormatting>
  <conditionalFormatting sqref="AF10:AI11 AF66:AI78 AF110:AI111 AF170:AI172">
    <cfRule type="expression" dxfId="5324" priority="1114">
      <formula>$AE9&gt;$C$2</formula>
    </cfRule>
  </conditionalFormatting>
  <conditionalFormatting sqref="AF85:AK85">
    <cfRule type="expression" dxfId="5323" priority="1115">
      <formula>#REF!&gt;$C$2</formula>
    </cfRule>
  </conditionalFormatting>
  <conditionalFormatting sqref="F10:J11 O10:O11 T10:T11 Y10:Y11 AD10:AD11 F67:J84 O67:O84 T67:T84 Y67:Y84 AD67:AD84 F110:J111 O110:O111 T110:T111 Y110:Y111 AD110:AD111 F170:J172 O170:O172 T170:T172 Y170:Y172 AD170:AD172">
    <cfRule type="expression" dxfId="5322" priority="1116">
      <formula>$A10&gt;$C$2</formula>
    </cfRule>
  </conditionalFormatting>
  <conditionalFormatting sqref="F84:I84 L84:N84 P84:S84 U84:X84 Z84:AC84">
    <cfRule type="expression" dxfId="5321" priority="1117">
      <formula>ISTEXT(G84)</formula>
    </cfRule>
  </conditionalFormatting>
  <conditionalFormatting sqref="G84:I84 L84:N84 Q84:S84 V84:X84 AA84:AC84">
    <cfRule type="expression" dxfId="5320" priority="1118">
      <formula>ISTEXT(F84)</formula>
    </cfRule>
  </conditionalFormatting>
  <conditionalFormatting sqref="K84 P84 U84 Z84">
    <cfRule type="expression" dxfId="5319" priority="1119">
      <formula>ISTEXT(I84)</formula>
    </cfRule>
  </conditionalFormatting>
  <conditionalFormatting sqref="K84">
    <cfRule type="expression" dxfId="5318" priority="1120">
      <formula>ISTEXT(L84)</formula>
    </cfRule>
  </conditionalFormatting>
  <conditionalFormatting sqref="H10:H11 H67:H78 H110:H111 H170:H172">
    <cfRule type="expression" dxfId="5317" priority="1121">
      <formula>ISTEXT(I10)</formula>
    </cfRule>
  </conditionalFormatting>
  <conditionalFormatting sqref="G10:G11 G67:G78 G110:G111 G170:G172">
    <cfRule type="expression" dxfId="5316" priority="1122">
      <formula>ISTEXT(F10)</formula>
    </cfRule>
  </conditionalFormatting>
  <conditionalFormatting sqref="G10:G11 G67:G78 G110:G111 G170:G172">
    <cfRule type="expression" dxfId="5315" priority="1123">
      <formula>ISTEXT(H10)</formula>
    </cfRule>
  </conditionalFormatting>
  <conditionalFormatting sqref="I10:I11 I67:I78 I110:I111 I170:I172">
    <cfRule type="expression" dxfId="5314" priority="1124">
      <formula>ISTEXT(Н7)</formula>
    </cfRule>
  </conditionalFormatting>
  <conditionalFormatting sqref="I67">
    <cfRule type="expression" dxfId="5313" priority="1125">
      <formula>ISTEXT(K67)</formula>
    </cfRule>
  </conditionalFormatting>
  <conditionalFormatting sqref="I10:I11 I68:I78 I110:I111 I170:I172">
    <cfRule type="expression" dxfId="5312" priority="1126">
      <formula>ISTEXT(J10)</formula>
    </cfRule>
  </conditionalFormatting>
  <conditionalFormatting sqref="M10:M11 M67:M78 M110:M111 M170:M172">
    <cfRule type="expression" dxfId="5311" priority="1127">
      <formula>ISTEXT(N10)</formula>
    </cfRule>
  </conditionalFormatting>
  <conditionalFormatting sqref="L10:L11 L67:L78 L110:L111 L170:L172">
    <cfRule type="expression" dxfId="5310" priority="1128">
      <formula>ISTEXT(K10)</formula>
    </cfRule>
  </conditionalFormatting>
  <conditionalFormatting sqref="L10:L11 L67:L78 L110:L111 L170:L172">
    <cfRule type="expression" dxfId="5309" priority="1129">
      <formula>ISTEXT(M10)</formula>
    </cfRule>
  </conditionalFormatting>
  <conditionalFormatting sqref="K10:K11 K67:K78 K110:K111 K170:K172">
    <cfRule type="expression" dxfId="5308" priority="1130">
      <formula>ISTEXT(I10)</formula>
    </cfRule>
  </conditionalFormatting>
  <conditionalFormatting sqref="M10:M11 M67:M78 M110:M111 M170:M172">
    <cfRule type="expression" dxfId="5307" priority="1131">
      <formula>ISTEXT(L10)</formula>
    </cfRule>
  </conditionalFormatting>
  <conditionalFormatting sqref="N67">
    <cfRule type="expression" dxfId="5306" priority="1132">
      <formula>ISTEXT(M67)</formula>
    </cfRule>
  </conditionalFormatting>
  <conditionalFormatting sqref="N67">
    <cfRule type="expression" dxfId="5305" priority="1133">
      <formula>ISTEXT(P67)</formula>
    </cfRule>
  </conditionalFormatting>
  <conditionalFormatting sqref="N10:N11 N68:N78 N110:N111 N170:N172">
    <cfRule type="expression" dxfId="5304" priority="1134">
      <formula>ISTEXT(M10)</formula>
    </cfRule>
  </conditionalFormatting>
  <conditionalFormatting sqref="N10:N11 N68:N78 N110:N111 N170:N172">
    <cfRule type="expression" dxfId="5303" priority="1135">
      <formula>ISTEXT(O10)</formula>
    </cfRule>
  </conditionalFormatting>
  <conditionalFormatting sqref="R10:R11 R67:R78 R110:R111 R170:R172">
    <cfRule type="expression" dxfId="5302" priority="1136">
      <formula>ISTEXT(S10)</formula>
    </cfRule>
  </conditionalFormatting>
  <conditionalFormatting sqref="Q10:Q11 Q67:Q78 Q110:Q111 Q170:Q172">
    <cfRule type="expression" dxfId="5301" priority="1137">
      <formula>ISTEXT(P10)</formula>
    </cfRule>
  </conditionalFormatting>
  <conditionalFormatting sqref="Q10:Q11 Q67:Q78 Q110:Q111 Q170:Q172">
    <cfRule type="expression" dxfId="5300" priority="1138">
      <formula>ISTEXT(R10)</formula>
    </cfRule>
  </conditionalFormatting>
  <conditionalFormatting sqref="P10:P25 P67:P78 P110:P111 P170:P172">
    <cfRule type="expression" dxfId="5299" priority="1139">
      <formula>ISTEXT(N10)</formula>
    </cfRule>
  </conditionalFormatting>
  <conditionalFormatting sqref="R10:R11 R67:R78 R110:R111 R170:R172">
    <cfRule type="expression" dxfId="5298" priority="1140">
      <formula>ISTEXT(Q10)</formula>
    </cfRule>
  </conditionalFormatting>
  <conditionalFormatting sqref="S67">
    <cfRule type="expression" dxfId="5297" priority="1141">
      <formula>ISTEXT(R67)</formula>
    </cfRule>
  </conditionalFormatting>
  <conditionalFormatting sqref="S67">
    <cfRule type="expression" dxfId="5296" priority="1142">
      <formula>ISTEXT(U67)</formula>
    </cfRule>
  </conditionalFormatting>
  <conditionalFormatting sqref="S10:S11 S68:S78 S110:S111 S170:S172">
    <cfRule type="expression" dxfId="5295" priority="1143">
      <formula>ISTEXT(R10)</formula>
    </cfRule>
  </conditionalFormatting>
  <conditionalFormatting sqref="S10:S11 S68:S78 S110:S111 S170:S172">
    <cfRule type="expression" dxfId="5294" priority="1144">
      <formula>ISTEXT(T10)</formula>
    </cfRule>
  </conditionalFormatting>
  <conditionalFormatting sqref="W10:W11 W67:W78 W110:W111 W170:W172">
    <cfRule type="expression" dxfId="5293" priority="1145">
      <formula>ISTEXT(X10)</formula>
    </cfRule>
  </conditionalFormatting>
  <conditionalFormatting sqref="V10:V11 V67:V78 V110:V111 V170:V172">
    <cfRule type="expression" dxfId="5292" priority="1146">
      <formula>ISTEXT(U10)</formula>
    </cfRule>
  </conditionalFormatting>
  <conditionalFormatting sqref="V10:V11 V67:V78 V110:V111 V170:V172">
    <cfRule type="expression" dxfId="5291" priority="1147">
      <formula>ISTEXT(W10)</formula>
    </cfRule>
  </conditionalFormatting>
  <conditionalFormatting sqref="U10:U11 U67:U78 U110:U111 U170:U172">
    <cfRule type="expression" dxfId="5290" priority="1148">
      <formula>ISTEXT(S10)</formula>
    </cfRule>
  </conditionalFormatting>
  <conditionalFormatting sqref="W10:W11 W67:W78 W110:W111 W170:W172">
    <cfRule type="expression" dxfId="5289" priority="1149">
      <formula>ISTEXT(V10)</formula>
    </cfRule>
  </conditionalFormatting>
  <conditionalFormatting sqref="X67">
    <cfRule type="expression" dxfId="5288" priority="1150">
      <formula>ISTEXT(W67)</formula>
    </cfRule>
  </conditionalFormatting>
  <conditionalFormatting sqref="X67">
    <cfRule type="expression" dxfId="5287" priority="1151">
      <formula>ISTEXT(Z67)</formula>
    </cfRule>
  </conditionalFormatting>
  <conditionalFormatting sqref="X10:X11 X68:X78 X110:X111 X170:X172">
    <cfRule type="expression" dxfId="5286" priority="1152">
      <formula>ISTEXT(W10)</formula>
    </cfRule>
  </conditionalFormatting>
  <conditionalFormatting sqref="X10:X11 X68:X78 X110:X111 X170:X172">
    <cfRule type="expression" dxfId="5285" priority="1153">
      <formula>ISTEXT(Y10)</formula>
    </cfRule>
  </conditionalFormatting>
  <conditionalFormatting sqref="AB10:AB11 AB67:AB78 AB110:AB111 AB170:AB172">
    <cfRule type="expression" dxfId="5284" priority="1154">
      <formula>ISTEXT(AC10)</formula>
    </cfRule>
  </conditionalFormatting>
  <conditionalFormatting sqref="AA10:AA11 AA67:AA78 AA110:AA111 AA170:AA172">
    <cfRule type="expression" dxfId="5283" priority="1155">
      <formula>ISTEXT(Z10)</formula>
    </cfRule>
  </conditionalFormatting>
  <conditionalFormatting sqref="AA10:AA11 AA67:AA78 AA110:AA111 AA170:AA172">
    <cfRule type="expression" dxfId="5282" priority="1156">
      <formula>ISTEXT(AB10)</formula>
    </cfRule>
  </conditionalFormatting>
  <conditionalFormatting sqref="Z10:Z11 Z67:Z78 Z110:Z111 Z170:Z172">
    <cfRule type="expression" dxfId="5281" priority="1157">
      <formula>ISTEXT(AA10)</formula>
    </cfRule>
  </conditionalFormatting>
  <conditionalFormatting sqref="AB10:AB11 AB67:AB78 AB110:AB111 AB170:AB172">
    <cfRule type="expression" dxfId="5280" priority="1158">
      <formula>ISTEXT(AA10)</formula>
    </cfRule>
  </conditionalFormatting>
  <conditionalFormatting sqref="AC10:AC11 AC67:AC78 AC110:AC111 AC170:AC172">
    <cfRule type="expression" dxfId="5279" priority="1159">
      <formula>ISTEXT(Н7)</formula>
    </cfRule>
  </conditionalFormatting>
  <conditionalFormatting sqref="AC67">
    <cfRule type="expression" dxfId="5278" priority="1160">
      <formula>ISTEXT(AB67)</formula>
    </cfRule>
  </conditionalFormatting>
  <conditionalFormatting sqref="AC67">
    <cfRule type="expression" dxfId="5277" priority="1161">
      <formula>ISTEXT(AD67)</formula>
    </cfRule>
  </conditionalFormatting>
  <conditionalFormatting sqref="AC10:AC11 AC68:AC78 AC110:AC111 AC170:AC172">
    <cfRule type="expression" dxfId="5276" priority="1162">
      <formula>ISTEXT(AB10)</formula>
    </cfRule>
  </conditionalFormatting>
  <conditionalFormatting sqref="AC10:AC11 AC68:AC78 AC110:AC111 AC170:AC172">
    <cfRule type="expression" dxfId="5275" priority="1163">
      <formula>ISTEXT(AD10)</formula>
    </cfRule>
  </conditionalFormatting>
  <conditionalFormatting sqref="K10:K11 K67:K78 K110:K111 K170:K172">
    <cfRule type="expression" dxfId="5274" priority="1164">
      <formula>ISTEXT(L10)</formula>
    </cfRule>
  </conditionalFormatting>
  <conditionalFormatting sqref="P10:P25 P67:P78 P110:P111 P170:P172">
    <cfRule type="expression" dxfId="5273" priority="1165">
      <formula>ISTEXT(Q10)</formula>
    </cfRule>
  </conditionalFormatting>
  <conditionalFormatting sqref="U10:U11 U67:U78 U110:U111 U170:U172">
    <cfRule type="expression" dxfId="5272" priority="1166">
      <formula>ISTEXT(V10)</formula>
    </cfRule>
  </conditionalFormatting>
  <conditionalFormatting sqref="Z10:Z11 Z67:Z78 Z110:Z111 Z170:Z172">
    <cfRule type="expression" dxfId="5271" priority="1167">
      <formula>ISTEXT(X10)</formula>
    </cfRule>
  </conditionalFormatting>
  <conditionalFormatting sqref="E10:E11 E66:E78 E85 E110:E111 E170:E172">
    <cfRule type="expression" dxfId="5270" priority="1168">
      <formula>ISERROR(E10)</formula>
    </cfRule>
  </conditionalFormatting>
  <conditionalFormatting sqref="AF79:AI80">
    <cfRule type="expression" dxfId="5269" priority="1169">
      <formula>$AE73&gt;$C$2</formula>
    </cfRule>
  </conditionalFormatting>
  <conditionalFormatting sqref="AF81:AI84">
    <cfRule type="expression" dxfId="5268" priority="1170">
      <formula>$AE73&gt;$C$2</formula>
    </cfRule>
  </conditionalFormatting>
  <conditionalFormatting sqref="E84">
    <cfRule type="cellIs" dxfId="5267" priority="1171" operator="greaterThan">
      <formula>0.1</formula>
    </cfRule>
  </conditionalFormatting>
  <conditionalFormatting sqref="I84">
    <cfRule type="expression" dxfId="5266" priority="1172">
      <formula>ISTEXT(Н7)</formula>
    </cfRule>
  </conditionalFormatting>
  <conditionalFormatting sqref="AC84">
    <cfRule type="expression" dxfId="5265" priority="1173">
      <formula>ISTEXT(Н7)</formula>
    </cfRule>
  </conditionalFormatting>
  <conditionalFormatting sqref="E84">
    <cfRule type="expression" dxfId="5264" priority="1174">
      <formula>ISERROR(E84)</formula>
    </cfRule>
  </conditionalFormatting>
  <conditionalFormatting sqref="E83">
    <cfRule type="cellIs" dxfId="5263" priority="1175" operator="greaterThan">
      <formula>0.1</formula>
    </cfRule>
  </conditionalFormatting>
  <conditionalFormatting sqref="H83">
    <cfRule type="expression" dxfId="5262" priority="1176">
      <formula>ISTEXT(I83)</formula>
    </cfRule>
  </conditionalFormatting>
  <conditionalFormatting sqref="G83">
    <cfRule type="expression" dxfId="5261" priority="1177">
      <formula>ISTEXT(F83)</formula>
    </cfRule>
  </conditionalFormatting>
  <conditionalFormatting sqref="G83">
    <cfRule type="expression" dxfId="5260" priority="1178">
      <formula>ISTEXT(H83)</formula>
    </cfRule>
  </conditionalFormatting>
  <conditionalFormatting sqref="I83">
    <cfRule type="expression" dxfId="5259" priority="1179">
      <formula>ISTEXT(Н7)</formula>
    </cfRule>
  </conditionalFormatting>
  <conditionalFormatting sqref="I83">
    <cfRule type="expression" dxfId="5258" priority="1180">
      <formula>ISTEXT(H83)</formula>
    </cfRule>
  </conditionalFormatting>
  <conditionalFormatting sqref="L83">
    <cfRule type="expression" dxfId="5257" priority="1181">
      <formula>ISTEXT(K83)</formula>
    </cfRule>
  </conditionalFormatting>
  <conditionalFormatting sqref="L83">
    <cfRule type="expression" dxfId="5256" priority="1182">
      <formula>ISTEXT(M83)</formula>
    </cfRule>
  </conditionalFormatting>
  <conditionalFormatting sqref="K83">
    <cfRule type="expression" dxfId="5255" priority="1183">
      <formula>ISTEXT(I83)</formula>
    </cfRule>
  </conditionalFormatting>
  <conditionalFormatting sqref="N83">
    <cfRule type="expression" dxfId="5254" priority="1184">
      <formula>ISTEXT(M83)</formula>
    </cfRule>
  </conditionalFormatting>
  <conditionalFormatting sqref="R83">
    <cfRule type="expression" dxfId="5253" priority="1185">
      <formula>ISTEXT(S83)</formula>
    </cfRule>
  </conditionalFormatting>
  <conditionalFormatting sqref="Q83">
    <cfRule type="expression" dxfId="5252" priority="1186">
      <formula>ISTEXT(P83)</formula>
    </cfRule>
  </conditionalFormatting>
  <conditionalFormatting sqref="Q83">
    <cfRule type="expression" dxfId="5251" priority="1187">
      <formula>ISTEXT(R83)</formula>
    </cfRule>
  </conditionalFormatting>
  <conditionalFormatting sqref="P83">
    <cfRule type="expression" dxfId="5250" priority="1188">
      <formula>ISTEXT(N83)</formula>
    </cfRule>
  </conditionalFormatting>
  <conditionalFormatting sqref="R83">
    <cfRule type="expression" dxfId="5249" priority="1189">
      <formula>ISTEXT(Q83)</formula>
    </cfRule>
  </conditionalFormatting>
  <conditionalFormatting sqref="S83">
    <cfRule type="expression" dxfId="5248" priority="1190">
      <formula>ISTEXT(R83)</formula>
    </cfRule>
  </conditionalFormatting>
  <conditionalFormatting sqref="W83">
    <cfRule type="expression" dxfId="5247" priority="1191">
      <formula>ISTEXT(X83)</formula>
    </cfRule>
  </conditionalFormatting>
  <conditionalFormatting sqref="V83">
    <cfRule type="expression" dxfId="5246" priority="1192">
      <formula>ISTEXT(U83)</formula>
    </cfRule>
  </conditionalFormatting>
  <conditionalFormatting sqref="V83">
    <cfRule type="expression" dxfId="5245" priority="1193">
      <formula>ISTEXT(W83)</formula>
    </cfRule>
  </conditionalFormatting>
  <conditionalFormatting sqref="U83">
    <cfRule type="expression" dxfId="5244" priority="1194">
      <formula>ISTEXT(S83)</formula>
    </cfRule>
  </conditionalFormatting>
  <conditionalFormatting sqref="W83">
    <cfRule type="expression" dxfId="5243" priority="1195">
      <formula>ISTEXT(V83)</formula>
    </cfRule>
  </conditionalFormatting>
  <conditionalFormatting sqref="X83">
    <cfRule type="expression" dxfId="5242" priority="1196">
      <formula>ISTEXT(W83)</formula>
    </cfRule>
  </conditionalFormatting>
  <conditionalFormatting sqref="X83">
    <cfRule type="expression" dxfId="5241" priority="1197">
      <formula>ISTEXT(Y83)</formula>
    </cfRule>
  </conditionalFormatting>
  <conditionalFormatting sqref="AA83">
    <cfRule type="expression" dxfId="5240" priority="1198">
      <formula>ISTEXT(Z83)</formula>
    </cfRule>
  </conditionalFormatting>
  <conditionalFormatting sqref="Z83">
    <cfRule type="expression" dxfId="5239" priority="1199">
      <formula>ISTEXT(AA83)</formula>
    </cfRule>
  </conditionalFormatting>
  <conditionalFormatting sqref="AB83">
    <cfRule type="expression" dxfId="5238" priority="1200">
      <formula>ISTEXT(AA83)</formula>
    </cfRule>
  </conditionalFormatting>
  <conditionalFormatting sqref="AC83">
    <cfRule type="expression" dxfId="5237" priority="1201">
      <formula>ISTEXT(Н7)</formula>
    </cfRule>
  </conditionalFormatting>
  <conditionalFormatting sqref="AC83">
    <cfRule type="expression" dxfId="5236" priority="1202">
      <formula>ISTEXT(AD83)</formula>
    </cfRule>
  </conditionalFormatting>
  <conditionalFormatting sqref="K83">
    <cfRule type="expression" dxfId="5235" priority="1203">
      <formula>ISTEXT(L83)</formula>
    </cfRule>
  </conditionalFormatting>
  <conditionalFormatting sqref="P83">
    <cfRule type="expression" dxfId="5234" priority="1204">
      <formula>ISTEXT(Q83)</formula>
    </cfRule>
  </conditionalFormatting>
  <conditionalFormatting sqref="Z83">
    <cfRule type="expression" dxfId="5233" priority="1205">
      <formula>ISTEXT(X83)</formula>
    </cfRule>
  </conditionalFormatting>
  <conditionalFormatting sqref="E83">
    <cfRule type="expression" dxfId="5232" priority="1206">
      <formula>ISERROR(E83)</formula>
    </cfRule>
  </conditionalFormatting>
  <conditionalFormatting sqref="E80">
    <cfRule type="cellIs" dxfId="5231" priority="1207" operator="greaterThan">
      <formula>0.1</formula>
    </cfRule>
  </conditionalFormatting>
  <conditionalFormatting sqref="H80">
    <cfRule type="expression" dxfId="5230" priority="1208">
      <formula>ISTEXT(I80)</formula>
    </cfRule>
  </conditionalFormatting>
  <conditionalFormatting sqref="G80">
    <cfRule type="expression" dxfId="5229" priority="1209">
      <formula>ISTEXT(F80)</formula>
    </cfRule>
  </conditionalFormatting>
  <conditionalFormatting sqref="F80">
    <cfRule type="expression" dxfId="5228" priority="1210">
      <formula>ISTEXT(G80)</formula>
    </cfRule>
  </conditionalFormatting>
  <conditionalFormatting sqref="H80">
    <cfRule type="expression" dxfId="5227" priority="1211">
      <formula>ISTEXT(G80)</formula>
    </cfRule>
  </conditionalFormatting>
  <conditionalFormatting sqref="I80">
    <cfRule type="expression" dxfId="5226" priority="1212">
      <formula>ISTEXT(Н7)</formula>
    </cfRule>
  </conditionalFormatting>
  <conditionalFormatting sqref="M80">
    <cfRule type="expression" dxfId="5225" priority="1213">
      <formula>ISTEXT(N80)</formula>
    </cfRule>
  </conditionalFormatting>
  <conditionalFormatting sqref="L80">
    <cfRule type="expression" dxfId="5224" priority="1214">
      <formula>ISTEXT(K80)</formula>
    </cfRule>
  </conditionalFormatting>
  <conditionalFormatting sqref="L80">
    <cfRule type="expression" dxfId="5223" priority="1215">
      <formula>ISTEXT(M80)</formula>
    </cfRule>
  </conditionalFormatting>
  <conditionalFormatting sqref="K80">
    <cfRule type="expression" dxfId="5222" priority="1216">
      <formula>ISTEXT(I80)</formula>
    </cfRule>
  </conditionalFormatting>
  <conditionalFormatting sqref="M80">
    <cfRule type="expression" dxfId="5221" priority="1217">
      <formula>ISTEXT(L80)</formula>
    </cfRule>
  </conditionalFormatting>
  <conditionalFormatting sqref="N80">
    <cfRule type="expression" dxfId="5220" priority="1218">
      <formula>ISTEXT(O80)</formula>
    </cfRule>
  </conditionalFormatting>
  <conditionalFormatting sqref="R80">
    <cfRule type="expression" dxfId="5219" priority="1219">
      <formula>ISTEXT(S80)</formula>
    </cfRule>
  </conditionalFormatting>
  <conditionalFormatting sqref="P80">
    <cfRule type="expression" dxfId="5218" priority="1220">
      <formula>ISTEXT(N80)</formula>
    </cfRule>
  </conditionalFormatting>
  <conditionalFormatting sqref="R80">
    <cfRule type="expression" dxfId="5217" priority="1221">
      <formula>ISTEXT(Q80)</formula>
    </cfRule>
  </conditionalFormatting>
  <conditionalFormatting sqref="W80">
    <cfRule type="expression" dxfId="5216" priority="1222">
      <formula>ISTEXT(X80)</formula>
    </cfRule>
  </conditionalFormatting>
  <conditionalFormatting sqref="V80">
    <cfRule type="expression" dxfId="5215" priority="1223">
      <formula>ISTEXT(W80)</formula>
    </cfRule>
  </conditionalFormatting>
  <conditionalFormatting sqref="U80">
    <cfRule type="expression" dxfId="5214" priority="1224">
      <formula>ISTEXT(S80)</formula>
    </cfRule>
  </conditionalFormatting>
  <conditionalFormatting sqref="X80">
    <cfRule type="expression" dxfId="5213" priority="1225">
      <formula>ISTEXT(W80)</formula>
    </cfRule>
  </conditionalFormatting>
  <conditionalFormatting sqref="X80">
    <cfRule type="expression" dxfId="5212" priority="1226">
      <formula>ISTEXT(Y80)</formula>
    </cfRule>
  </conditionalFormatting>
  <conditionalFormatting sqref="Z80">
    <cfRule type="expression" dxfId="5211" priority="1227">
      <formula>ISTEXT(AA80)</formula>
    </cfRule>
  </conditionalFormatting>
  <conditionalFormatting sqref="AC80">
    <cfRule type="expression" dxfId="5210" priority="1228">
      <formula>ISTEXT(Н7)</formula>
    </cfRule>
  </conditionalFormatting>
  <conditionalFormatting sqref="AC80">
    <cfRule type="expression" dxfId="5209" priority="1229">
      <formula>ISTEXT(AB80)</formula>
    </cfRule>
  </conditionalFormatting>
  <conditionalFormatting sqref="AC80">
    <cfRule type="expression" dxfId="5208" priority="1230">
      <formula>ISTEXT(AD80)</formula>
    </cfRule>
  </conditionalFormatting>
  <conditionalFormatting sqref="K80">
    <cfRule type="expression" dxfId="5207" priority="1231">
      <formula>ISTEXT(L80)</formula>
    </cfRule>
  </conditionalFormatting>
  <conditionalFormatting sqref="P80">
    <cfRule type="expression" dxfId="5206" priority="1232">
      <formula>ISTEXT(Q80)</formula>
    </cfRule>
  </conditionalFormatting>
  <conditionalFormatting sqref="Z80">
    <cfRule type="expression" dxfId="5205" priority="1233">
      <formula>ISTEXT(X80)</formula>
    </cfRule>
  </conditionalFormatting>
  <conditionalFormatting sqref="E80">
    <cfRule type="expression" dxfId="5204" priority="1234">
      <formula>ISERROR(E80)</formula>
    </cfRule>
  </conditionalFormatting>
  <conditionalFormatting sqref="E79">
    <cfRule type="cellIs" dxfId="5203" priority="1235" operator="greaterThan">
      <formula>0.1</formula>
    </cfRule>
  </conditionalFormatting>
  <conditionalFormatting sqref="H79">
    <cfRule type="expression" dxfId="5202" priority="1236">
      <formula>ISTEXT(I79)</formula>
    </cfRule>
  </conditionalFormatting>
  <conditionalFormatting sqref="G79">
    <cfRule type="expression" dxfId="5201" priority="1237">
      <formula>ISTEXT(F79)</formula>
    </cfRule>
  </conditionalFormatting>
  <conditionalFormatting sqref="G79">
    <cfRule type="expression" dxfId="5200" priority="1238">
      <formula>ISTEXT(H79)</formula>
    </cfRule>
  </conditionalFormatting>
  <conditionalFormatting sqref="F79">
    <cfRule type="expression" dxfId="5199" priority="1239">
      <formula>ISTEXT(G79)</formula>
    </cfRule>
  </conditionalFormatting>
  <conditionalFormatting sqref="H79">
    <cfRule type="expression" dxfId="5198" priority="1240">
      <formula>ISTEXT(G79)</formula>
    </cfRule>
  </conditionalFormatting>
  <conditionalFormatting sqref="I79">
    <cfRule type="expression" dxfId="5197" priority="1241">
      <formula>ISTEXT(Н7)</formula>
    </cfRule>
  </conditionalFormatting>
  <conditionalFormatting sqref="I79">
    <cfRule type="expression" dxfId="5196" priority="1242">
      <formula>ISTEXT(H79)</formula>
    </cfRule>
  </conditionalFormatting>
  <conditionalFormatting sqref="I79">
    <cfRule type="expression" dxfId="5195" priority="1243">
      <formula>ISTEXT(J79)</formula>
    </cfRule>
  </conditionalFormatting>
  <conditionalFormatting sqref="M79">
    <cfRule type="expression" dxfId="5194" priority="1244">
      <formula>ISTEXT(N79)</formula>
    </cfRule>
  </conditionalFormatting>
  <conditionalFormatting sqref="L79">
    <cfRule type="expression" dxfId="5193" priority="1245">
      <formula>ISTEXT(K79)</formula>
    </cfRule>
  </conditionalFormatting>
  <conditionalFormatting sqref="L79">
    <cfRule type="expression" dxfId="5192" priority="1246">
      <formula>ISTEXT(M79)</formula>
    </cfRule>
  </conditionalFormatting>
  <conditionalFormatting sqref="K79">
    <cfRule type="expression" dxfId="5191" priority="1247">
      <formula>ISTEXT(I79)</formula>
    </cfRule>
  </conditionalFormatting>
  <conditionalFormatting sqref="M79">
    <cfRule type="expression" dxfId="5190" priority="1248">
      <formula>ISTEXT(L79)</formula>
    </cfRule>
  </conditionalFormatting>
  <conditionalFormatting sqref="N79">
    <cfRule type="expression" dxfId="5189" priority="1249">
      <formula>ISTEXT(M79)</formula>
    </cfRule>
  </conditionalFormatting>
  <conditionalFormatting sqref="N79">
    <cfRule type="expression" dxfId="5188" priority="1250">
      <formula>ISTEXT(O79)</formula>
    </cfRule>
  </conditionalFormatting>
  <conditionalFormatting sqref="R79">
    <cfRule type="expression" dxfId="5187" priority="1251">
      <formula>ISTEXT(S79)</formula>
    </cfRule>
  </conditionalFormatting>
  <conditionalFormatting sqref="Q79">
    <cfRule type="expression" dxfId="5186" priority="1252">
      <formula>ISTEXT(P79)</formula>
    </cfRule>
  </conditionalFormatting>
  <conditionalFormatting sqref="Q79">
    <cfRule type="expression" dxfId="5185" priority="1253">
      <formula>ISTEXT(R79)</formula>
    </cfRule>
  </conditionalFormatting>
  <conditionalFormatting sqref="P79">
    <cfRule type="expression" dxfId="5184" priority="1254">
      <formula>ISTEXT(N79)</formula>
    </cfRule>
  </conditionalFormatting>
  <conditionalFormatting sqref="R79">
    <cfRule type="expression" dxfId="5183" priority="1255">
      <formula>ISTEXT(Q79)</formula>
    </cfRule>
  </conditionalFormatting>
  <conditionalFormatting sqref="S79">
    <cfRule type="expression" dxfId="5182" priority="1256">
      <formula>ISTEXT(R79)</formula>
    </cfRule>
  </conditionalFormatting>
  <conditionalFormatting sqref="S79">
    <cfRule type="expression" dxfId="5181" priority="1257">
      <formula>ISTEXT(T79)</formula>
    </cfRule>
  </conditionalFormatting>
  <conditionalFormatting sqref="W79">
    <cfRule type="expression" dxfId="5180" priority="1258">
      <formula>ISTEXT(X79)</formula>
    </cfRule>
  </conditionalFormatting>
  <conditionalFormatting sqref="V79">
    <cfRule type="expression" dxfId="5179" priority="1259">
      <formula>ISTEXT(U79)</formula>
    </cfRule>
  </conditionalFormatting>
  <conditionalFormatting sqref="V79">
    <cfRule type="expression" dxfId="5178" priority="1260">
      <formula>ISTEXT(W79)</formula>
    </cfRule>
  </conditionalFormatting>
  <conditionalFormatting sqref="U79">
    <cfRule type="expression" dxfId="5177" priority="1261">
      <formula>ISTEXT(S79)</formula>
    </cfRule>
  </conditionalFormatting>
  <conditionalFormatting sqref="W79">
    <cfRule type="expression" dxfId="5176" priority="1262">
      <formula>ISTEXT(V79)</formula>
    </cfRule>
  </conditionalFormatting>
  <conditionalFormatting sqref="X79">
    <cfRule type="expression" dxfId="5175" priority="1263">
      <formula>ISTEXT(W79)</formula>
    </cfRule>
  </conditionalFormatting>
  <conditionalFormatting sqref="X79">
    <cfRule type="expression" dxfId="5174" priority="1264">
      <formula>ISTEXT(Y79)</formula>
    </cfRule>
  </conditionalFormatting>
  <conditionalFormatting sqref="AB79">
    <cfRule type="expression" dxfId="5173" priority="1265">
      <formula>ISTEXT(AC79)</formula>
    </cfRule>
  </conditionalFormatting>
  <conditionalFormatting sqref="AA79">
    <cfRule type="expression" dxfId="5172" priority="1266">
      <formula>ISTEXT(Z79)</formula>
    </cfRule>
  </conditionalFormatting>
  <conditionalFormatting sqref="AA79">
    <cfRule type="expression" dxfId="5171" priority="1267">
      <formula>ISTEXT(AB79)</formula>
    </cfRule>
  </conditionalFormatting>
  <conditionalFormatting sqref="Z79">
    <cfRule type="expression" dxfId="5170" priority="1268">
      <formula>ISTEXT(AA79)</formula>
    </cfRule>
  </conditionalFormatting>
  <conditionalFormatting sqref="AB79">
    <cfRule type="expression" dxfId="5169" priority="1269">
      <formula>ISTEXT(AA79)</formula>
    </cfRule>
  </conditionalFormatting>
  <conditionalFormatting sqref="AC79">
    <cfRule type="expression" dxfId="5168" priority="1270">
      <formula>ISTEXT(Н7)</formula>
    </cfRule>
  </conditionalFormatting>
  <conditionalFormatting sqref="AC79">
    <cfRule type="expression" dxfId="5167" priority="1271">
      <formula>ISTEXT(AB79)</formula>
    </cfRule>
  </conditionalFormatting>
  <conditionalFormatting sqref="AC79">
    <cfRule type="expression" dxfId="5166" priority="1272">
      <formula>ISTEXT(AD79)</formula>
    </cfRule>
  </conditionalFormatting>
  <conditionalFormatting sqref="K79">
    <cfRule type="expression" dxfId="5165" priority="1273">
      <formula>ISTEXT(L79)</formula>
    </cfRule>
  </conditionalFormatting>
  <conditionalFormatting sqref="P79">
    <cfRule type="expression" dxfId="5164" priority="1274">
      <formula>ISTEXT(Q79)</formula>
    </cfRule>
  </conditionalFormatting>
  <conditionalFormatting sqref="U79">
    <cfRule type="expression" dxfId="5163" priority="1275">
      <formula>ISTEXT(V79)</formula>
    </cfRule>
  </conditionalFormatting>
  <conditionalFormatting sqref="Z79">
    <cfRule type="expression" dxfId="5162" priority="1276">
      <formula>ISTEXT(X79)</formula>
    </cfRule>
  </conditionalFormatting>
  <conditionalFormatting sqref="E79">
    <cfRule type="expression" dxfId="5161" priority="1277">
      <formula>ISERROR(E79)</formula>
    </cfRule>
  </conditionalFormatting>
  <conditionalFormatting sqref="E82">
    <cfRule type="cellIs" dxfId="5160" priority="1278" operator="greaterThan">
      <formula>0.1</formula>
    </cfRule>
  </conditionalFormatting>
  <conditionalFormatting sqref="H82">
    <cfRule type="expression" dxfId="5159" priority="1279">
      <formula>ISTEXT(I82)</formula>
    </cfRule>
  </conditionalFormatting>
  <conditionalFormatting sqref="G82">
    <cfRule type="expression" dxfId="5158" priority="1280">
      <formula>ISTEXT(F82)</formula>
    </cfRule>
  </conditionalFormatting>
  <conditionalFormatting sqref="G82">
    <cfRule type="expression" dxfId="5157" priority="1281">
      <formula>ISTEXT(H82)</formula>
    </cfRule>
  </conditionalFormatting>
  <conditionalFormatting sqref="F82">
    <cfRule type="expression" dxfId="5156" priority="1282">
      <formula>ISTEXT(G82)</formula>
    </cfRule>
  </conditionalFormatting>
  <conditionalFormatting sqref="H82">
    <cfRule type="expression" dxfId="5155" priority="1283">
      <formula>ISTEXT(G82)</formula>
    </cfRule>
  </conditionalFormatting>
  <conditionalFormatting sqref="I82">
    <cfRule type="expression" dxfId="5154" priority="1284">
      <formula>ISTEXT(Н7)</formula>
    </cfRule>
  </conditionalFormatting>
  <conditionalFormatting sqref="I82">
    <cfRule type="expression" dxfId="5153" priority="1285">
      <formula>ISTEXT(H82)</formula>
    </cfRule>
  </conditionalFormatting>
  <conditionalFormatting sqref="I82">
    <cfRule type="expression" dxfId="5152" priority="1286">
      <formula>ISTEXT(J82)</formula>
    </cfRule>
  </conditionalFormatting>
  <conditionalFormatting sqref="M82">
    <cfRule type="expression" dxfId="5151" priority="1287">
      <formula>ISTEXT(N82)</formula>
    </cfRule>
  </conditionalFormatting>
  <conditionalFormatting sqref="L82">
    <cfRule type="expression" dxfId="5150" priority="1288">
      <formula>ISTEXT(K82)</formula>
    </cfRule>
  </conditionalFormatting>
  <conditionalFormatting sqref="L82">
    <cfRule type="expression" dxfId="5149" priority="1289">
      <formula>ISTEXT(M82)</formula>
    </cfRule>
  </conditionalFormatting>
  <conditionalFormatting sqref="K82">
    <cfRule type="expression" dxfId="5148" priority="1290">
      <formula>ISTEXT(I82)</formula>
    </cfRule>
  </conditionalFormatting>
  <conditionalFormatting sqref="M82">
    <cfRule type="expression" dxfId="5147" priority="1291">
      <formula>ISTEXT(L82)</formula>
    </cfRule>
  </conditionalFormatting>
  <conditionalFormatting sqref="N82">
    <cfRule type="expression" dxfId="5146" priority="1292">
      <formula>ISTEXT(M82)</formula>
    </cfRule>
  </conditionalFormatting>
  <conditionalFormatting sqref="N82">
    <cfRule type="expression" dxfId="5145" priority="1293">
      <formula>ISTEXT(O82)</formula>
    </cfRule>
  </conditionalFormatting>
  <conditionalFormatting sqref="R82">
    <cfRule type="expression" dxfId="5144" priority="1294">
      <formula>ISTEXT(S82)</formula>
    </cfRule>
  </conditionalFormatting>
  <conditionalFormatting sqref="Q82">
    <cfRule type="expression" dxfId="5143" priority="1295">
      <formula>ISTEXT(P82)</formula>
    </cfRule>
  </conditionalFormatting>
  <conditionalFormatting sqref="Q82">
    <cfRule type="expression" dxfId="5142" priority="1296">
      <formula>ISTEXT(R82)</formula>
    </cfRule>
  </conditionalFormatting>
  <conditionalFormatting sqref="P82">
    <cfRule type="expression" dxfId="5141" priority="1297">
      <formula>ISTEXT(N82)</formula>
    </cfRule>
  </conditionalFormatting>
  <conditionalFormatting sqref="R82">
    <cfRule type="expression" dxfId="5140" priority="1298">
      <formula>ISTEXT(Q82)</formula>
    </cfRule>
  </conditionalFormatting>
  <conditionalFormatting sqref="S82">
    <cfRule type="expression" dxfId="5139" priority="1299">
      <formula>ISTEXT(R82)</formula>
    </cfRule>
  </conditionalFormatting>
  <conditionalFormatting sqref="S82">
    <cfRule type="expression" dxfId="5138" priority="1300">
      <formula>ISTEXT(T82)</formula>
    </cfRule>
  </conditionalFormatting>
  <conditionalFormatting sqref="W82">
    <cfRule type="expression" dxfId="5137" priority="1301">
      <formula>ISTEXT(X82)</formula>
    </cfRule>
  </conditionalFormatting>
  <conditionalFormatting sqref="V82">
    <cfRule type="expression" dxfId="5136" priority="1302">
      <formula>ISTEXT(U82)</formula>
    </cfRule>
  </conditionalFormatting>
  <conditionalFormatting sqref="V82">
    <cfRule type="expression" dxfId="5135" priority="1303">
      <formula>ISTEXT(W82)</formula>
    </cfRule>
  </conditionalFormatting>
  <conditionalFormatting sqref="U82">
    <cfRule type="expression" dxfId="5134" priority="1304">
      <formula>ISTEXT(S82)</formula>
    </cfRule>
  </conditionalFormatting>
  <conditionalFormatting sqref="W82">
    <cfRule type="expression" dxfId="5133" priority="1305">
      <formula>ISTEXT(V82)</formula>
    </cfRule>
  </conditionalFormatting>
  <conditionalFormatting sqref="X82">
    <cfRule type="expression" dxfId="5132" priority="1306">
      <formula>ISTEXT(W82)</formula>
    </cfRule>
  </conditionalFormatting>
  <conditionalFormatting sqref="X82">
    <cfRule type="expression" dxfId="5131" priority="1307">
      <formula>ISTEXT(Y82)</formula>
    </cfRule>
  </conditionalFormatting>
  <conditionalFormatting sqref="AB82">
    <cfRule type="expression" dxfId="5130" priority="1308">
      <formula>ISTEXT(AC82)</formula>
    </cfRule>
  </conditionalFormatting>
  <conditionalFormatting sqref="AA82">
    <cfRule type="expression" dxfId="5129" priority="1309">
      <formula>ISTEXT(Z82)</formula>
    </cfRule>
  </conditionalFormatting>
  <conditionalFormatting sqref="AA82">
    <cfRule type="expression" dxfId="5128" priority="1310">
      <formula>ISTEXT(AB82)</formula>
    </cfRule>
  </conditionalFormatting>
  <conditionalFormatting sqref="Z82">
    <cfRule type="expression" dxfId="5127" priority="1311">
      <formula>ISTEXT(AA82)</formula>
    </cfRule>
  </conditionalFormatting>
  <conditionalFormatting sqref="AB82">
    <cfRule type="expression" dxfId="5126" priority="1312">
      <formula>ISTEXT(AA82)</formula>
    </cfRule>
  </conditionalFormatting>
  <conditionalFormatting sqref="AC82">
    <cfRule type="expression" dxfId="5125" priority="1313">
      <formula>ISTEXT(Н7)</formula>
    </cfRule>
  </conditionalFormatting>
  <conditionalFormatting sqref="AC82">
    <cfRule type="expression" dxfId="5124" priority="1314">
      <formula>ISTEXT(AB82)</formula>
    </cfRule>
  </conditionalFormatting>
  <conditionalFormatting sqref="AC82">
    <cfRule type="expression" dxfId="5123" priority="1315">
      <formula>ISTEXT(AD82)</formula>
    </cfRule>
  </conditionalFormatting>
  <conditionalFormatting sqref="K82">
    <cfRule type="expression" dxfId="5122" priority="1316">
      <formula>ISTEXT(L82)</formula>
    </cfRule>
  </conditionalFormatting>
  <conditionalFormatting sqref="P82">
    <cfRule type="expression" dxfId="5121" priority="1317">
      <formula>ISTEXT(Q82)</formula>
    </cfRule>
  </conditionalFormatting>
  <conditionalFormatting sqref="U82">
    <cfRule type="expression" dxfId="5120" priority="1318">
      <formula>ISTEXT(V82)</formula>
    </cfRule>
  </conditionalFormatting>
  <conditionalFormatting sqref="Z82">
    <cfRule type="expression" dxfId="5119" priority="1319">
      <formula>ISTEXT(X82)</formula>
    </cfRule>
  </conditionalFormatting>
  <conditionalFormatting sqref="E82">
    <cfRule type="expression" dxfId="5118" priority="1320">
      <formula>ISERROR(E82)</formula>
    </cfRule>
  </conditionalFormatting>
  <conditionalFormatting sqref="E81">
    <cfRule type="cellIs" dxfId="5117" priority="1321" operator="greaterThan">
      <formula>0.1</formula>
    </cfRule>
  </conditionalFormatting>
  <conditionalFormatting sqref="H81">
    <cfRule type="expression" dxfId="5116" priority="1322">
      <formula>ISTEXT(I81)</formula>
    </cfRule>
  </conditionalFormatting>
  <conditionalFormatting sqref="G81">
    <cfRule type="expression" dxfId="5115" priority="1323">
      <formula>ISTEXT(F81)</formula>
    </cfRule>
  </conditionalFormatting>
  <conditionalFormatting sqref="G81">
    <cfRule type="expression" dxfId="5114" priority="1324">
      <formula>ISTEXT(H81)</formula>
    </cfRule>
  </conditionalFormatting>
  <conditionalFormatting sqref="F81">
    <cfRule type="expression" dxfId="5113" priority="1325">
      <formula>ISTEXT(G81)</formula>
    </cfRule>
  </conditionalFormatting>
  <conditionalFormatting sqref="I81">
    <cfRule type="expression" dxfId="5112" priority="1326">
      <formula>ISTEXT(Н7)</formula>
    </cfRule>
  </conditionalFormatting>
  <conditionalFormatting sqref="I81">
    <cfRule type="expression" dxfId="5111" priority="1327">
      <formula>ISTEXT(H81)</formula>
    </cfRule>
  </conditionalFormatting>
  <conditionalFormatting sqref="L81">
    <cfRule type="expression" dxfId="5110" priority="1328">
      <formula>ISTEXT(K81)</formula>
    </cfRule>
  </conditionalFormatting>
  <conditionalFormatting sqref="L81">
    <cfRule type="expression" dxfId="5109" priority="1329">
      <formula>ISTEXT(M81)</formula>
    </cfRule>
  </conditionalFormatting>
  <conditionalFormatting sqref="K81">
    <cfRule type="expression" dxfId="5108" priority="1330">
      <formula>ISTEXT(I81)</formula>
    </cfRule>
  </conditionalFormatting>
  <conditionalFormatting sqref="M81">
    <cfRule type="expression" dxfId="5107" priority="1331">
      <formula>ISTEXT(L81)</formula>
    </cfRule>
  </conditionalFormatting>
  <conditionalFormatting sqref="N81">
    <cfRule type="expression" dxfId="5106" priority="1332">
      <formula>ISTEXT(M81)</formula>
    </cfRule>
  </conditionalFormatting>
  <conditionalFormatting sqref="N81">
    <cfRule type="expression" dxfId="5105" priority="1333">
      <formula>ISTEXT(O81)</formula>
    </cfRule>
  </conditionalFormatting>
  <conditionalFormatting sqref="R81">
    <cfRule type="expression" dxfId="5104" priority="1334">
      <formula>ISTEXT(S81)</formula>
    </cfRule>
  </conditionalFormatting>
  <conditionalFormatting sqref="Q81">
    <cfRule type="expression" dxfId="5103" priority="1335">
      <formula>ISTEXT(P81)</formula>
    </cfRule>
  </conditionalFormatting>
  <conditionalFormatting sqref="Q81">
    <cfRule type="expression" dxfId="5102" priority="1336">
      <formula>ISTEXT(R81)</formula>
    </cfRule>
  </conditionalFormatting>
  <conditionalFormatting sqref="P81">
    <cfRule type="expression" dxfId="5101" priority="1337">
      <formula>ISTEXT(N81)</formula>
    </cfRule>
  </conditionalFormatting>
  <conditionalFormatting sqref="R81">
    <cfRule type="expression" dxfId="5100" priority="1338">
      <formula>ISTEXT(Q81)</formula>
    </cfRule>
  </conditionalFormatting>
  <conditionalFormatting sqref="S81">
    <cfRule type="expression" dxfId="5099" priority="1339">
      <formula>ISTEXT(R81)</formula>
    </cfRule>
  </conditionalFormatting>
  <conditionalFormatting sqref="S81">
    <cfRule type="expression" dxfId="5098" priority="1340">
      <formula>ISTEXT(T81)</formula>
    </cfRule>
  </conditionalFormatting>
  <conditionalFormatting sqref="W81">
    <cfRule type="expression" dxfId="5097" priority="1341">
      <formula>ISTEXT(X81)</formula>
    </cfRule>
  </conditionalFormatting>
  <conditionalFormatting sqref="V81">
    <cfRule type="expression" dxfId="5096" priority="1342">
      <formula>ISTEXT(U81)</formula>
    </cfRule>
  </conditionalFormatting>
  <conditionalFormatting sqref="V81">
    <cfRule type="expression" dxfId="5095" priority="1343">
      <formula>ISTEXT(W81)</formula>
    </cfRule>
  </conditionalFormatting>
  <conditionalFormatting sqref="U81">
    <cfRule type="expression" dxfId="5094" priority="1344">
      <formula>ISTEXT(S81)</formula>
    </cfRule>
  </conditionalFormatting>
  <conditionalFormatting sqref="W81">
    <cfRule type="expression" dxfId="5093" priority="1345">
      <formula>ISTEXT(V81)</formula>
    </cfRule>
  </conditionalFormatting>
  <conditionalFormatting sqref="X81">
    <cfRule type="expression" dxfId="5092" priority="1346">
      <formula>ISTEXT(W81)</formula>
    </cfRule>
  </conditionalFormatting>
  <conditionalFormatting sqref="X81">
    <cfRule type="expression" dxfId="5091" priority="1347">
      <formula>ISTEXT(Y81)</formula>
    </cfRule>
  </conditionalFormatting>
  <conditionalFormatting sqref="AB81">
    <cfRule type="expression" dxfId="5090" priority="1348">
      <formula>ISTEXT(AC81)</formula>
    </cfRule>
  </conditionalFormatting>
  <conditionalFormatting sqref="AA81">
    <cfRule type="expression" dxfId="5089" priority="1349">
      <formula>ISTEXT(Z81)</formula>
    </cfRule>
  </conditionalFormatting>
  <conditionalFormatting sqref="AA81">
    <cfRule type="expression" dxfId="5088" priority="1350">
      <formula>ISTEXT(AB81)</formula>
    </cfRule>
  </conditionalFormatting>
  <conditionalFormatting sqref="Z81">
    <cfRule type="expression" dxfId="5087" priority="1351">
      <formula>ISTEXT(AA81)</formula>
    </cfRule>
  </conditionalFormatting>
  <conditionalFormatting sqref="AB81">
    <cfRule type="expression" dxfId="5086" priority="1352">
      <formula>ISTEXT(AA81)</formula>
    </cfRule>
  </conditionalFormatting>
  <conditionalFormatting sqref="AC81">
    <cfRule type="expression" dxfId="5085" priority="1353">
      <formula>ISTEXT(Н7)</formula>
    </cfRule>
  </conditionalFormatting>
  <conditionalFormatting sqref="AC81">
    <cfRule type="expression" dxfId="5084" priority="1354">
      <formula>ISTEXT(AB81)</formula>
    </cfRule>
  </conditionalFormatting>
  <conditionalFormatting sqref="AC81">
    <cfRule type="expression" dxfId="5083" priority="1355">
      <formula>ISTEXT(AD81)</formula>
    </cfRule>
  </conditionalFormatting>
  <conditionalFormatting sqref="K81">
    <cfRule type="expression" dxfId="5082" priority="1356">
      <formula>ISTEXT(L81)</formula>
    </cfRule>
  </conditionalFormatting>
  <conditionalFormatting sqref="P81">
    <cfRule type="expression" dxfId="5081" priority="1357">
      <formula>ISTEXT(Q81)</formula>
    </cfRule>
  </conditionalFormatting>
  <conditionalFormatting sqref="U81">
    <cfRule type="expression" dxfId="5080" priority="1358">
      <formula>ISTEXT(V81)</formula>
    </cfRule>
  </conditionalFormatting>
  <conditionalFormatting sqref="Z81">
    <cfRule type="expression" dxfId="5079" priority="1359">
      <formula>ISTEXT(X81)</formula>
    </cfRule>
  </conditionalFormatting>
  <conditionalFormatting sqref="E81">
    <cfRule type="expression" dxfId="5078" priority="1360">
      <formula>ISERROR(E81)</formula>
    </cfRule>
  </conditionalFormatting>
  <conditionalFormatting sqref="B86:C105 E86:AD86 E87:E104 E105:AD105 K87:N104 P87:S104 U87:X104 Z87:AC104">
    <cfRule type="expression" dxfId="5077" priority="1361">
      <formula>$A86&gt;$C$2</formula>
    </cfRule>
  </conditionalFormatting>
  <conditionalFormatting sqref="F86:AD86">
    <cfRule type="expression" dxfId="5076" priority="1362">
      <formula>AND(LEN(#REF!)=0,$A86&lt;=$C$2)</formula>
    </cfRule>
  </conditionalFormatting>
  <conditionalFormatting sqref="E87:E98">
    <cfRule type="cellIs" dxfId="5075" priority="1363" operator="greaterThan">
      <formula>0.1</formula>
    </cfRule>
  </conditionalFormatting>
  <conditionalFormatting sqref="AF86:AI98">
    <cfRule type="expression" dxfId="5074" priority="1364">
      <formula>$AE85&gt;$C$2</formula>
    </cfRule>
  </conditionalFormatting>
  <conditionalFormatting sqref="AF105:AK105">
    <cfRule type="expression" dxfId="5073" priority="1365">
      <formula>#REF!&gt;$C$2</formula>
    </cfRule>
  </conditionalFormatting>
  <conditionalFormatting sqref="F87:J104 O87:O104 T87:T104 Y87:Y104 AD87:AD104">
    <cfRule type="expression" dxfId="5072" priority="1366">
      <formula>$A87&gt;$C$2</formula>
    </cfRule>
  </conditionalFormatting>
  <conditionalFormatting sqref="F104:I104 L104:N104 P104:S104 U104:X104 Z104:AC104">
    <cfRule type="expression" dxfId="5071" priority="1367">
      <formula>ISTEXT(G104)</formula>
    </cfRule>
  </conditionalFormatting>
  <conditionalFormatting sqref="K104 P104 U104 Z104">
    <cfRule type="expression" dxfId="5070" priority="1368">
      <formula>ISTEXT(I104)</formula>
    </cfRule>
  </conditionalFormatting>
  <conditionalFormatting sqref="K104">
    <cfRule type="expression" dxfId="5069" priority="1369">
      <formula>ISTEXT(L104)</formula>
    </cfRule>
  </conditionalFormatting>
  <conditionalFormatting sqref="H87:H98">
    <cfRule type="expression" dxfId="5068" priority="1370">
      <formula>ISTEXT(I87)</formula>
    </cfRule>
  </conditionalFormatting>
  <conditionalFormatting sqref="G87:G98">
    <cfRule type="expression" dxfId="5067" priority="1371">
      <formula>ISTEXT(F87)</formula>
    </cfRule>
  </conditionalFormatting>
  <conditionalFormatting sqref="G87:G98">
    <cfRule type="expression" dxfId="5066" priority="1372">
      <formula>ISTEXT(H87)</formula>
    </cfRule>
  </conditionalFormatting>
  <conditionalFormatting sqref="F87:F98">
    <cfRule type="expression" dxfId="5065" priority="1373">
      <formula>ISTEXT(G87)</formula>
    </cfRule>
  </conditionalFormatting>
  <conditionalFormatting sqref="H87:H98">
    <cfRule type="expression" dxfId="5064" priority="1374">
      <formula>ISTEXT(G87)</formula>
    </cfRule>
  </conditionalFormatting>
  <conditionalFormatting sqref="I87:I98">
    <cfRule type="expression" dxfId="5063" priority="1375">
      <formula>ISTEXT(Н7)</formula>
    </cfRule>
  </conditionalFormatting>
  <conditionalFormatting sqref="I87">
    <cfRule type="expression" dxfId="5062" priority="1376">
      <formula>ISTEXT(K87)</formula>
    </cfRule>
  </conditionalFormatting>
  <conditionalFormatting sqref="I88:I98">
    <cfRule type="expression" dxfId="5061" priority="1377">
      <formula>ISTEXT(H88)</formula>
    </cfRule>
  </conditionalFormatting>
  <conditionalFormatting sqref="I88:I98">
    <cfRule type="expression" dxfId="5060" priority="1378">
      <formula>ISTEXT(J88)</formula>
    </cfRule>
  </conditionalFormatting>
  <conditionalFormatting sqref="M87:M98">
    <cfRule type="expression" dxfId="5059" priority="1379">
      <formula>ISTEXT(N87)</formula>
    </cfRule>
  </conditionalFormatting>
  <conditionalFormatting sqref="L87:L98">
    <cfRule type="expression" dxfId="5058" priority="1380">
      <formula>ISTEXT(K87)</formula>
    </cfRule>
  </conditionalFormatting>
  <conditionalFormatting sqref="L87:L98">
    <cfRule type="expression" dxfId="5057" priority="1381">
      <formula>ISTEXT(M87)</formula>
    </cfRule>
  </conditionalFormatting>
  <conditionalFormatting sqref="K87:K98">
    <cfRule type="expression" dxfId="5056" priority="1382">
      <formula>ISTEXT(I87)</formula>
    </cfRule>
  </conditionalFormatting>
  <conditionalFormatting sqref="M87:M98">
    <cfRule type="expression" dxfId="5055" priority="1383">
      <formula>ISTEXT(L87)</formula>
    </cfRule>
  </conditionalFormatting>
  <conditionalFormatting sqref="N87">
    <cfRule type="expression" dxfId="5054" priority="1384">
      <formula>ISTEXT(M87)</formula>
    </cfRule>
  </conditionalFormatting>
  <conditionalFormatting sqref="N87">
    <cfRule type="expression" dxfId="5053" priority="1385">
      <formula>ISTEXT(P87)</formula>
    </cfRule>
  </conditionalFormatting>
  <conditionalFormatting sqref="N88:N98">
    <cfRule type="expression" dxfId="5052" priority="1386">
      <formula>ISTEXT(M88)</formula>
    </cfRule>
  </conditionalFormatting>
  <conditionalFormatting sqref="N88:N98">
    <cfRule type="expression" dxfId="5051" priority="1387">
      <formula>ISTEXT(O88)</formula>
    </cfRule>
  </conditionalFormatting>
  <conditionalFormatting sqref="P87:P98">
    <cfRule type="expression" dxfId="5050" priority="1388">
      <formula>ISTEXT(N87)</formula>
    </cfRule>
  </conditionalFormatting>
  <conditionalFormatting sqref="S87">
    <cfRule type="expression" dxfId="5049" priority="1389">
      <formula>ISTEXT(R87)</formula>
    </cfRule>
  </conditionalFormatting>
  <conditionalFormatting sqref="S87">
    <cfRule type="expression" dxfId="5048" priority="1390">
      <formula>ISTEXT(U87)</formula>
    </cfRule>
  </conditionalFormatting>
  <conditionalFormatting sqref="W87:W98">
    <cfRule type="expression" dxfId="5047" priority="1391">
      <formula>ISTEXT(X87)</formula>
    </cfRule>
  </conditionalFormatting>
  <conditionalFormatting sqref="V87:V98">
    <cfRule type="expression" dxfId="5046" priority="1392">
      <formula>ISTEXT(U87)</formula>
    </cfRule>
  </conditionalFormatting>
  <conditionalFormatting sqref="V87:V98">
    <cfRule type="expression" dxfId="5045" priority="1393">
      <formula>ISTEXT(W87)</formula>
    </cfRule>
  </conditionalFormatting>
  <conditionalFormatting sqref="U87:U98">
    <cfRule type="expression" dxfId="5044" priority="1394">
      <formula>ISTEXT(S87)</formula>
    </cfRule>
  </conditionalFormatting>
  <conditionalFormatting sqref="W87:W98">
    <cfRule type="expression" dxfId="5043" priority="1395">
      <formula>ISTEXT(V87)</formula>
    </cfRule>
  </conditionalFormatting>
  <conditionalFormatting sqref="X87">
    <cfRule type="expression" dxfId="5042" priority="1396">
      <formula>ISTEXT(Z87)</formula>
    </cfRule>
  </conditionalFormatting>
  <conditionalFormatting sqref="X88:X98">
    <cfRule type="expression" dxfId="5041" priority="1397">
      <formula>ISTEXT(W88)</formula>
    </cfRule>
  </conditionalFormatting>
  <conditionalFormatting sqref="X88:X98">
    <cfRule type="expression" dxfId="5040" priority="1398">
      <formula>ISTEXT(Y88)</formula>
    </cfRule>
  </conditionalFormatting>
  <conditionalFormatting sqref="AA87:AA98">
    <cfRule type="expression" dxfId="5039" priority="1399">
      <formula>ISTEXT(Z87)</formula>
    </cfRule>
  </conditionalFormatting>
  <conditionalFormatting sqref="Z87:Z98">
    <cfRule type="expression" dxfId="5038" priority="1400">
      <formula>ISTEXT(AA87)</formula>
    </cfRule>
  </conditionalFormatting>
  <conditionalFormatting sqref="AB87:AB98">
    <cfRule type="expression" dxfId="5037" priority="1401">
      <formula>ISTEXT(AA87)</formula>
    </cfRule>
  </conditionalFormatting>
  <conditionalFormatting sqref="AC87:AC98">
    <cfRule type="expression" dxfId="5036" priority="1402">
      <formula>ISTEXT(Н7)</formula>
    </cfRule>
  </conditionalFormatting>
  <conditionalFormatting sqref="AC87">
    <cfRule type="expression" dxfId="5035" priority="1403">
      <formula>ISTEXT(AD87)</formula>
    </cfRule>
  </conditionalFormatting>
  <conditionalFormatting sqref="AC88:AC98">
    <cfRule type="expression" dxfId="5034" priority="1404">
      <formula>ISTEXT(AB88)</formula>
    </cfRule>
  </conditionalFormatting>
  <conditionalFormatting sqref="AC88:AC98">
    <cfRule type="expression" dxfId="5033" priority="1405">
      <formula>ISTEXT(AD88)</formula>
    </cfRule>
  </conditionalFormatting>
  <conditionalFormatting sqref="K87:K98">
    <cfRule type="expression" dxfId="5032" priority="1406">
      <formula>ISTEXT(L87)</formula>
    </cfRule>
  </conditionalFormatting>
  <conditionalFormatting sqref="P87:P98">
    <cfRule type="expression" dxfId="5031" priority="1407">
      <formula>ISTEXT(Q87)</formula>
    </cfRule>
  </conditionalFormatting>
  <conditionalFormatting sqref="Z87:Z98">
    <cfRule type="expression" dxfId="5030" priority="1408">
      <formula>ISTEXT(X87)</formula>
    </cfRule>
  </conditionalFormatting>
  <conditionalFormatting sqref="E86:E98 E105">
    <cfRule type="expression" dxfId="5029" priority="1409">
      <formula>ISERROR(E86)</formula>
    </cfRule>
  </conditionalFormatting>
  <conditionalFormatting sqref="AF99:AI100">
    <cfRule type="expression" dxfId="5028" priority="1410">
      <formula>$AE93&gt;$C$2</formula>
    </cfRule>
  </conditionalFormatting>
  <conditionalFormatting sqref="AF101:AI104">
    <cfRule type="expression" dxfId="5027" priority="1411">
      <formula>$AE93&gt;$C$2</formula>
    </cfRule>
  </conditionalFormatting>
  <conditionalFormatting sqref="E104">
    <cfRule type="cellIs" dxfId="5026" priority="1412" operator="greaterThan">
      <formula>0.1</formula>
    </cfRule>
  </conditionalFormatting>
  <conditionalFormatting sqref="I104">
    <cfRule type="expression" dxfId="5025" priority="1413">
      <formula>ISTEXT(Н7)</formula>
    </cfRule>
  </conditionalFormatting>
  <conditionalFormatting sqref="AC104">
    <cfRule type="expression" dxfId="5024" priority="1414">
      <formula>ISTEXT(Н7)</formula>
    </cfRule>
  </conditionalFormatting>
  <conditionalFormatting sqref="E104">
    <cfRule type="expression" dxfId="5023" priority="1415">
      <formula>ISERROR(E104)</formula>
    </cfRule>
  </conditionalFormatting>
  <conditionalFormatting sqref="E103">
    <cfRule type="cellIs" dxfId="5022" priority="1416" operator="greaterThan">
      <formula>0.1</formula>
    </cfRule>
  </conditionalFormatting>
  <conditionalFormatting sqref="H103">
    <cfRule type="expression" dxfId="5021" priority="1417">
      <formula>ISTEXT(I103)</formula>
    </cfRule>
  </conditionalFormatting>
  <conditionalFormatting sqref="G103">
    <cfRule type="expression" dxfId="5020" priority="1418">
      <formula>ISTEXT(F103)</formula>
    </cfRule>
  </conditionalFormatting>
  <conditionalFormatting sqref="G103">
    <cfRule type="expression" dxfId="5019" priority="1419">
      <formula>ISTEXT(H103)</formula>
    </cfRule>
  </conditionalFormatting>
  <conditionalFormatting sqref="F103">
    <cfRule type="expression" dxfId="5018" priority="1420">
      <formula>ISTEXT(G103)</formula>
    </cfRule>
  </conditionalFormatting>
  <conditionalFormatting sqref="H103">
    <cfRule type="expression" dxfId="5017" priority="1421">
      <formula>ISTEXT(G103)</formula>
    </cfRule>
  </conditionalFormatting>
  <conditionalFormatting sqref="I103">
    <cfRule type="expression" dxfId="5016" priority="1422">
      <formula>ISTEXT(Н7)</formula>
    </cfRule>
  </conditionalFormatting>
  <conditionalFormatting sqref="I103">
    <cfRule type="expression" dxfId="5015" priority="1423">
      <formula>ISTEXT(H103)</formula>
    </cfRule>
  </conditionalFormatting>
  <conditionalFormatting sqref="I103">
    <cfRule type="expression" dxfId="5014" priority="1424">
      <formula>ISTEXT(J103)</formula>
    </cfRule>
  </conditionalFormatting>
  <conditionalFormatting sqref="M103">
    <cfRule type="expression" dxfId="5013" priority="1425">
      <formula>ISTEXT(N103)</formula>
    </cfRule>
  </conditionalFormatting>
  <conditionalFormatting sqref="L103">
    <cfRule type="expression" dxfId="5012" priority="1426">
      <formula>ISTEXT(K103)</formula>
    </cfRule>
  </conditionalFormatting>
  <conditionalFormatting sqref="L103">
    <cfRule type="expression" dxfId="5011" priority="1427">
      <formula>ISTEXT(M103)</formula>
    </cfRule>
  </conditionalFormatting>
  <conditionalFormatting sqref="K103">
    <cfRule type="expression" dxfId="5010" priority="1428">
      <formula>ISTEXT(I103)</formula>
    </cfRule>
  </conditionalFormatting>
  <conditionalFormatting sqref="M103">
    <cfRule type="expression" dxfId="5009" priority="1429">
      <formula>ISTEXT(L103)</formula>
    </cfRule>
  </conditionalFormatting>
  <conditionalFormatting sqref="N103">
    <cfRule type="expression" dxfId="5008" priority="1430">
      <formula>ISTEXT(M103)</formula>
    </cfRule>
  </conditionalFormatting>
  <conditionalFormatting sqref="N103">
    <cfRule type="expression" dxfId="5007" priority="1431">
      <formula>ISTEXT(O103)</formula>
    </cfRule>
  </conditionalFormatting>
  <conditionalFormatting sqref="R103">
    <cfRule type="expression" dxfId="5006" priority="1432">
      <formula>ISTEXT(S103)</formula>
    </cfRule>
  </conditionalFormatting>
  <conditionalFormatting sqref="Q103">
    <cfRule type="expression" dxfId="5005" priority="1433">
      <formula>ISTEXT(P103)</formula>
    </cfRule>
  </conditionalFormatting>
  <conditionalFormatting sqref="Q103">
    <cfRule type="expression" dxfId="5004" priority="1434">
      <formula>ISTEXT(R103)</formula>
    </cfRule>
  </conditionalFormatting>
  <conditionalFormatting sqref="P103">
    <cfRule type="expression" dxfId="5003" priority="1435">
      <formula>ISTEXT(N103)</formula>
    </cfRule>
  </conditionalFormatting>
  <conditionalFormatting sqref="R103">
    <cfRule type="expression" dxfId="5002" priority="1436">
      <formula>ISTEXT(Q103)</formula>
    </cfRule>
  </conditionalFormatting>
  <conditionalFormatting sqref="S103">
    <cfRule type="expression" dxfId="5001" priority="1437">
      <formula>ISTEXT(R103)</formula>
    </cfRule>
  </conditionalFormatting>
  <conditionalFormatting sqref="S103">
    <cfRule type="expression" dxfId="5000" priority="1438">
      <formula>ISTEXT(T103)</formula>
    </cfRule>
  </conditionalFormatting>
  <conditionalFormatting sqref="W103">
    <cfRule type="expression" dxfId="4999" priority="1439">
      <formula>ISTEXT(X103)</formula>
    </cfRule>
  </conditionalFormatting>
  <conditionalFormatting sqref="V103">
    <cfRule type="expression" dxfId="4998" priority="1440">
      <formula>ISTEXT(U103)</formula>
    </cfRule>
  </conditionalFormatting>
  <conditionalFormatting sqref="V103">
    <cfRule type="expression" dxfId="4997" priority="1441">
      <formula>ISTEXT(W103)</formula>
    </cfRule>
  </conditionalFormatting>
  <conditionalFormatting sqref="U103">
    <cfRule type="expression" dxfId="4996" priority="1442">
      <formula>ISTEXT(S103)</formula>
    </cfRule>
  </conditionalFormatting>
  <conditionalFormatting sqref="X103">
    <cfRule type="expression" dxfId="4995" priority="1443">
      <formula>ISTEXT(W103)</formula>
    </cfRule>
  </conditionalFormatting>
  <conditionalFormatting sqref="X103">
    <cfRule type="expression" dxfId="4994" priority="1444">
      <formula>ISTEXT(Y103)</formula>
    </cfRule>
  </conditionalFormatting>
  <conditionalFormatting sqref="AB103">
    <cfRule type="expression" dxfId="4993" priority="1445">
      <formula>ISTEXT(AC103)</formula>
    </cfRule>
  </conditionalFormatting>
  <conditionalFormatting sqref="AA103">
    <cfRule type="expression" dxfId="4992" priority="1446">
      <formula>ISTEXT(Z103)</formula>
    </cfRule>
  </conditionalFormatting>
  <conditionalFormatting sqref="AA103">
    <cfRule type="expression" dxfId="4991" priority="1447">
      <formula>ISTEXT(AB103)</formula>
    </cfRule>
  </conditionalFormatting>
  <conditionalFormatting sqref="Z103">
    <cfRule type="expression" dxfId="4990" priority="1448">
      <formula>ISTEXT(AA103)</formula>
    </cfRule>
  </conditionalFormatting>
  <conditionalFormatting sqref="AB103">
    <cfRule type="expression" dxfId="4989" priority="1449">
      <formula>ISTEXT(AA103)</formula>
    </cfRule>
  </conditionalFormatting>
  <conditionalFormatting sqref="AC103">
    <cfRule type="expression" dxfId="4988" priority="1450">
      <formula>ISTEXT(Н7)</formula>
    </cfRule>
  </conditionalFormatting>
  <conditionalFormatting sqref="AC103">
    <cfRule type="expression" dxfId="4987" priority="1451">
      <formula>ISTEXT(AB103)</formula>
    </cfRule>
  </conditionalFormatting>
  <conditionalFormatting sqref="AC103">
    <cfRule type="expression" dxfId="4986" priority="1452">
      <formula>ISTEXT(AD103)</formula>
    </cfRule>
  </conditionalFormatting>
  <conditionalFormatting sqref="K103">
    <cfRule type="expression" dxfId="4985" priority="1453">
      <formula>ISTEXT(L103)</formula>
    </cfRule>
  </conditionalFormatting>
  <conditionalFormatting sqref="P103">
    <cfRule type="expression" dxfId="4984" priority="1454">
      <formula>ISTEXT(Q103)</formula>
    </cfRule>
  </conditionalFormatting>
  <conditionalFormatting sqref="U103">
    <cfRule type="expression" dxfId="4983" priority="1455">
      <formula>ISTEXT(V103)</formula>
    </cfRule>
  </conditionalFormatting>
  <conditionalFormatting sqref="Z103">
    <cfRule type="expression" dxfId="4982" priority="1456">
      <formula>ISTEXT(X103)</formula>
    </cfRule>
  </conditionalFormatting>
  <conditionalFormatting sqref="E103">
    <cfRule type="expression" dxfId="4981" priority="1457">
      <formula>ISERROR(E103)</formula>
    </cfRule>
  </conditionalFormatting>
  <conditionalFormatting sqref="E100">
    <cfRule type="cellIs" dxfId="4980" priority="1458" operator="greaterThan">
      <formula>0.1</formula>
    </cfRule>
  </conditionalFormatting>
  <conditionalFormatting sqref="H100">
    <cfRule type="expression" dxfId="4979" priority="1459">
      <formula>ISTEXT(I100)</formula>
    </cfRule>
  </conditionalFormatting>
  <conditionalFormatting sqref="G100">
    <cfRule type="expression" dxfId="4978" priority="1460">
      <formula>ISTEXT(F100)</formula>
    </cfRule>
  </conditionalFormatting>
  <conditionalFormatting sqref="G100">
    <cfRule type="expression" dxfId="4977" priority="1461">
      <formula>ISTEXT(H100)</formula>
    </cfRule>
  </conditionalFormatting>
  <conditionalFormatting sqref="F100">
    <cfRule type="expression" dxfId="4976" priority="1462">
      <formula>ISTEXT(G100)</formula>
    </cfRule>
  </conditionalFormatting>
  <conditionalFormatting sqref="H100">
    <cfRule type="expression" dxfId="4975" priority="1463">
      <formula>ISTEXT(G100)</formula>
    </cfRule>
  </conditionalFormatting>
  <conditionalFormatting sqref="I100">
    <cfRule type="expression" dxfId="4974" priority="1464">
      <formula>ISTEXT(Н7)</formula>
    </cfRule>
  </conditionalFormatting>
  <conditionalFormatting sqref="I100">
    <cfRule type="expression" dxfId="4973" priority="1465">
      <formula>ISTEXT(H100)</formula>
    </cfRule>
  </conditionalFormatting>
  <conditionalFormatting sqref="I100">
    <cfRule type="expression" dxfId="4972" priority="1466">
      <formula>ISTEXT(J100)</formula>
    </cfRule>
  </conditionalFormatting>
  <conditionalFormatting sqref="M100">
    <cfRule type="expression" dxfId="4971" priority="1467">
      <formula>ISTEXT(N100)</formula>
    </cfRule>
  </conditionalFormatting>
  <conditionalFormatting sqref="L100">
    <cfRule type="expression" dxfId="4970" priority="1468">
      <formula>ISTEXT(K100)</formula>
    </cfRule>
  </conditionalFormatting>
  <conditionalFormatting sqref="L100">
    <cfRule type="expression" dxfId="4969" priority="1469">
      <formula>ISTEXT(M100)</formula>
    </cfRule>
  </conditionalFormatting>
  <conditionalFormatting sqref="K100">
    <cfRule type="expression" dxfId="4968" priority="1470">
      <formula>ISTEXT(I100)</formula>
    </cfRule>
  </conditionalFormatting>
  <conditionalFormatting sqref="M100">
    <cfRule type="expression" dxfId="4967" priority="1471">
      <formula>ISTEXT(L100)</formula>
    </cfRule>
  </conditionalFormatting>
  <conditionalFormatting sqref="N100">
    <cfRule type="expression" dxfId="4966" priority="1472">
      <formula>ISTEXT(M100)</formula>
    </cfRule>
  </conditionalFormatting>
  <conditionalFormatting sqref="N100">
    <cfRule type="expression" dxfId="4965" priority="1473">
      <formula>ISTEXT(O100)</formula>
    </cfRule>
  </conditionalFormatting>
  <conditionalFormatting sqref="R100">
    <cfRule type="expression" dxfId="4964" priority="1474">
      <formula>ISTEXT(S100)</formula>
    </cfRule>
  </conditionalFormatting>
  <conditionalFormatting sqref="Q100">
    <cfRule type="expression" dxfId="4963" priority="1475">
      <formula>ISTEXT(P100)</formula>
    </cfRule>
  </conditionalFormatting>
  <conditionalFormatting sqref="Q100">
    <cfRule type="expression" dxfId="4962" priority="1476">
      <formula>ISTEXT(R100)</formula>
    </cfRule>
  </conditionalFormatting>
  <conditionalFormatting sqref="P100">
    <cfRule type="expression" dxfId="4961" priority="1477">
      <formula>ISTEXT(N100)</formula>
    </cfRule>
  </conditionalFormatting>
  <conditionalFormatting sqref="R100">
    <cfRule type="expression" dxfId="4960" priority="1478">
      <formula>ISTEXT(Q100)</formula>
    </cfRule>
  </conditionalFormatting>
  <conditionalFormatting sqref="S100">
    <cfRule type="expression" dxfId="4959" priority="1479">
      <formula>ISTEXT(R100)</formula>
    </cfRule>
  </conditionalFormatting>
  <conditionalFormatting sqref="S100">
    <cfRule type="expression" dxfId="4958" priority="1480">
      <formula>ISTEXT(T100)</formula>
    </cfRule>
  </conditionalFormatting>
  <conditionalFormatting sqref="W100">
    <cfRule type="expression" dxfId="4957" priority="1481">
      <formula>ISTEXT(X100)</formula>
    </cfRule>
  </conditionalFormatting>
  <conditionalFormatting sqref="V100">
    <cfRule type="expression" dxfId="4956" priority="1482">
      <formula>ISTEXT(U100)</formula>
    </cfRule>
  </conditionalFormatting>
  <conditionalFormatting sqref="V100">
    <cfRule type="expression" dxfId="4955" priority="1483">
      <formula>ISTEXT(W100)</formula>
    </cfRule>
  </conditionalFormatting>
  <conditionalFormatting sqref="U100">
    <cfRule type="expression" dxfId="4954" priority="1484">
      <formula>ISTEXT(S100)</formula>
    </cfRule>
  </conditionalFormatting>
  <conditionalFormatting sqref="W100">
    <cfRule type="expression" dxfId="4953" priority="1485">
      <formula>ISTEXT(V100)</formula>
    </cfRule>
  </conditionalFormatting>
  <conditionalFormatting sqref="X100">
    <cfRule type="expression" dxfId="4952" priority="1486">
      <formula>ISTEXT(W100)</formula>
    </cfRule>
  </conditionalFormatting>
  <conditionalFormatting sqref="X100">
    <cfRule type="expression" dxfId="4951" priority="1487">
      <formula>ISTEXT(Y100)</formula>
    </cfRule>
  </conditionalFormatting>
  <conditionalFormatting sqref="AB100">
    <cfRule type="expression" dxfId="4950" priority="1488">
      <formula>ISTEXT(AC100)</formula>
    </cfRule>
  </conditionalFormatting>
  <conditionalFormatting sqref="AA100">
    <cfRule type="expression" dxfId="4949" priority="1489">
      <formula>ISTEXT(Z100)</formula>
    </cfRule>
  </conditionalFormatting>
  <conditionalFormatting sqref="AA100">
    <cfRule type="expression" dxfId="4948" priority="1490">
      <formula>ISTEXT(AB100)</formula>
    </cfRule>
  </conditionalFormatting>
  <conditionalFormatting sqref="Z100">
    <cfRule type="expression" dxfId="4947" priority="1491">
      <formula>ISTEXT(AA100)</formula>
    </cfRule>
  </conditionalFormatting>
  <conditionalFormatting sqref="AB100">
    <cfRule type="expression" dxfId="4946" priority="1492">
      <formula>ISTEXT(AA100)</formula>
    </cfRule>
  </conditionalFormatting>
  <conditionalFormatting sqref="AC100">
    <cfRule type="expression" dxfId="4945" priority="1493">
      <formula>ISTEXT(Н7)</formula>
    </cfRule>
  </conditionalFormatting>
  <conditionalFormatting sqref="AC100">
    <cfRule type="expression" dxfId="4944" priority="1494">
      <formula>ISTEXT(AB100)</formula>
    </cfRule>
  </conditionalFormatting>
  <conditionalFormatting sqref="AC100">
    <cfRule type="expression" dxfId="4943" priority="1495">
      <formula>ISTEXT(AD100)</formula>
    </cfRule>
  </conditionalFormatting>
  <conditionalFormatting sqref="K100">
    <cfRule type="expression" dxfId="4942" priority="1496">
      <formula>ISTEXT(L100)</formula>
    </cfRule>
  </conditionalFormatting>
  <conditionalFormatting sqref="P100">
    <cfRule type="expression" dxfId="4941" priority="1497">
      <formula>ISTEXT(Q100)</formula>
    </cfRule>
  </conditionalFormatting>
  <conditionalFormatting sqref="U100">
    <cfRule type="expression" dxfId="4940" priority="1498">
      <formula>ISTEXT(V100)</formula>
    </cfRule>
  </conditionalFormatting>
  <conditionalFormatting sqref="Z100">
    <cfRule type="expression" dxfId="4939" priority="1499">
      <formula>ISTEXT(X100)</formula>
    </cfRule>
  </conditionalFormatting>
  <conditionalFormatting sqref="E100">
    <cfRule type="expression" dxfId="4938" priority="1500">
      <formula>ISERROR(E100)</formula>
    </cfRule>
  </conditionalFormatting>
  <conditionalFormatting sqref="E99">
    <cfRule type="cellIs" dxfId="4937" priority="1501" operator="greaterThan">
      <formula>0.1</formula>
    </cfRule>
  </conditionalFormatting>
  <conditionalFormatting sqref="H99">
    <cfRule type="expression" dxfId="4936" priority="1502">
      <formula>ISTEXT(I99)</formula>
    </cfRule>
  </conditionalFormatting>
  <conditionalFormatting sqref="G99">
    <cfRule type="expression" dxfId="4935" priority="1503">
      <formula>ISTEXT(F99)</formula>
    </cfRule>
  </conditionalFormatting>
  <conditionalFormatting sqref="G99">
    <cfRule type="expression" dxfId="4934" priority="1504">
      <formula>ISTEXT(H99)</formula>
    </cfRule>
  </conditionalFormatting>
  <conditionalFormatting sqref="F99">
    <cfRule type="expression" dxfId="4933" priority="1505">
      <formula>ISTEXT(G99)</formula>
    </cfRule>
  </conditionalFormatting>
  <conditionalFormatting sqref="H99">
    <cfRule type="expression" dxfId="4932" priority="1506">
      <formula>ISTEXT(G99)</formula>
    </cfRule>
  </conditionalFormatting>
  <conditionalFormatting sqref="I99">
    <cfRule type="expression" dxfId="4931" priority="1507">
      <formula>ISTEXT(Н7)</formula>
    </cfRule>
  </conditionalFormatting>
  <conditionalFormatting sqref="I99">
    <cfRule type="expression" dxfId="4930" priority="1508">
      <formula>ISTEXT(H99)</formula>
    </cfRule>
  </conditionalFormatting>
  <conditionalFormatting sqref="I99">
    <cfRule type="expression" dxfId="4929" priority="1509">
      <formula>ISTEXT(J99)</formula>
    </cfRule>
  </conditionalFormatting>
  <conditionalFormatting sqref="M99">
    <cfRule type="expression" dxfId="4928" priority="1510">
      <formula>ISTEXT(N99)</formula>
    </cfRule>
  </conditionalFormatting>
  <conditionalFormatting sqref="L99">
    <cfRule type="expression" dxfId="4927" priority="1511">
      <formula>ISTEXT(K99)</formula>
    </cfRule>
  </conditionalFormatting>
  <conditionalFormatting sqref="L99">
    <cfRule type="expression" dxfId="4926" priority="1512">
      <formula>ISTEXT(M99)</formula>
    </cfRule>
  </conditionalFormatting>
  <conditionalFormatting sqref="K99">
    <cfRule type="expression" dxfId="4925" priority="1513">
      <formula>ISTEXT(I99)</formula>
    </cfRule>
  </conditionalFormatting>
  <conditionalFormatting sqref="M99">
    <cfRule type="expression" dxfId="4924" priority="1514">
      <formula>ISTEXT(L99)</formula>
    </cfRule>
  </conditionalFormatting>
  <conditionalFormatting sqref="N99">
    <cfRule type="expression" dxfId="4923" priority="1515">
      <formula>ISTEXT(M99)</formula>
    </cfRule>
  </conditionalFormatting>
  <conditionalFormatting sqref="N99">
    <cfRule type="expression" dxfId="4922" priority="1516">
      <formula>ISTEXT(O99)</formula>
    </cfRule>
  </conditionalFormatting>
  <conditionalFormatting sqref="R99">
    <cfRule type="expression" dxfId="4921" priority="1517">
      <formula>ISTEXT(S99)</formula>
    </cfRule>
  </conditionalFormatting>
  <conditionalFormatting sqref="Q99">
    <cfRule type="expression" dxfId="4920" priority="1518">
      <formula>ISTEXT(P99)</formula>
    </cfRule>
  </conditionalFormatting>
  <conditionalFormatting sqref="Q99">
    <cfRule type="expression" dxfId="4919" priority="1519">
      <formula>ISTEXT(R99)</formula>
    </cfRule>
  </conditionalFormatting>
  <conditionalFormatting sqref="P99">
    <cfRule type="expression" dxfId="4918" priority="1520">
      <formula>ISTEXT(N99)</formula>
    </cfRule>
  </conditionalFormatting>
  <conditionalFormatting sqref="R99">
    <cfRule type="expression" dxfId="4917" priority="1521">
      <formula>ISTEXT(Q99)</formula>
    </cfRule>
  </conditionalFormatting>
  <conditionalFormatting sqref="S99">
    <cfRule type="expression" dxfId="4916" priority="1522">
      <formula>ISTEXT(R99)</formula>
    </cfRule>
  </conditionalFormatting>
  <conditionalFormatting sqref="S99">
    <cfRule type="expression" dxfId="4915" priority="1523">
      <formula>ISTEXT(T99)</formula>
    </cfRule>
  </conditionalFormatting>
  <conditionalFormatting sqref="W99">
    <cfRule type="expression" dxfId="4914" priority="1524">
      <formula>ISTEXT(X99)</formula>
    </cfRule>
  </conditionalFormatting>
  <conditionalFormatting sqref="V99">
    <cfRule type="expression" dxfId="4913" priority="1525">
      <formula>ISTEXT(U99)</formula>
    </cfRule>
  </conditionalFormatting>
  <conditionalFormatting sqref="V99">
    <cfRule type="expression" dxfId="4912" priority="1526">
      <formula>ISTEXT(W99)</formula>
    </cfRule>
  </conditionalFormatting>
  <conditionalFormatting sqref="U99">
    <cfRule type="expression" dxfId="4911" priority="1527">
      <formula>ISTEXT(S99)</formula>
    </cfRule>
  </conditionalFormatting>
  <conditionalFormatting sqref="W99">
    <cfRule type="expression" dxfId="4910" priority="1528">
      <formula>ISTEXT(V99)</formula>
    </cfRule>
  </conditionalFormatting>
  <conditionalFormatting sqref="X99">
    <cfRule type="expression" dxfId="4909" priority="1529">
      <formula>ISTEXT(W99)</formula>
    </cfRule>
  </conditionalFormatting>
  <conditionalFormatting sqref="X99">
    <cfRule type="expression" dxfId="4908" priority="1530">
      <formula>ISTEXT(Y99)</formula>
    </cfRule>
  </conditionalFormatting>
  <conditionalFormatting sqref="AB99">
    <cfRule type="expression" dxfId="4907" priority="1531">
      <formula>ISTEXT(AC99)</formula>
    </cfRule>
  </conditionalFormatting>
  <conditionalFormatting sqref="AA99">
    <cfRule type="expression" dxfId="4906" priority="1532">
      <formula>ISTEXT(Z99)</formula>
    </cfRule>
  </conditionalFormatting>
  <conditionalFormatting sqref="AA99">
    <cfRule type="expression" dxfId="4905" priority="1533">
      <formula>ISTEXT(AB99)</formula>
    </cfRule>
  </conditionalFormatting>
  <conditionalFormatting sqref="Z99">
    <cfRule type="expression" dxfId="4904" priority="1534">
      <formula>ISTEXT(AA99)</formula>
    </cfRule>
  </conditionalFormatting>
  <conditionalFormatting sqref="AB99">
    <cfRule type="expression" dxfId="4903" priority="1535">
      <formula>ISTEXT(AA99)</formula>
    </cfRule>
  </conditionalFormatting>
  <conditionalFormatting sqref="AC99">
    <cfRule type="expression" dxfId="4902" priority="1536">
      <formula>ISTEXT(Н7)</formula>
    </cfRule>
  </conditionalFormatting>
  <conditionalFormatting sqref="AC99">
    <cfRule type="expression" dxfId="4901" priority="1537">
      <formula>ISTEXT(AB99)</formula>
    </cfRule>
  </conditionalFormatting>
  <conditionalFormatting sqref="AC99">
    <cfRule type="expression" dxfId="4900" priority="1538">
      <formula>ISTEXT(AD99)</formula>
    </cfRule>
  </conditionalFormatting>
  <conditionalFormatting sqref="K99">
    <cfRule type="expression" dxfId="4899" priority="1539">
      <formula>ISTEXT(L99)</formula>
    </cfRule>
  </conditionalFormatting>
  <conditionalFormatting sqref="P99">
    <cfRule type="expression" dxfId="4898" priority="1540">
      <formula>ISTEXT(Q99)</formula>
    </cfRule>
  </conditionalFormatting>
  <conditionalFormatting sqref="U99">
    <cfRule type="expression" dxfId="4897" priority="1541">
      <formula>ISTEXT(V99)</formula>
    </cfRule>
  </conditionalFormatting>
  <conditionalFormatting sqref="Z99">
    <cfRule type="expression" dxfId="4896" priority="1542">
      <formula>ISTEXT(X99)</formula>
    </cfRule>
  </conditionalFormatting>
  <conditionalFormatting sqref="E99">
    <cfRule type="expression" dxfId="4895" priority="1543">
      <formula>ISERROR(E99)</formula>
    </cfRule>
  </conditionalFormatting>
  <conditionalFormatting sqref="E102">
    <cfRule type="cellIs" dxfId="4894" priority="1544" operator="greaterThan">
      <formula>0.1</formula>
    </cfRule>
  </conditionalFormatting>
  <conditionalFormatting sqref="G102">
    <cfRule type="expression" dxfId="4893" priority="1545">
      <formula>ISTEXT(F102)</formula>
    </cfRule>
  </conditionalFormatting>
  <conditionalFormatting sqref="G102">
    <cfRule type="expression" dxfId="4892" priority="1546">
      <formula>ISTEXT(H102)</formula>
    </cfRule>
  </conditionalFormatting>
  <conditionalFormatting sqref="F102">
    <cfRule type="expression" dxfId="4891" priority="1547">
      <formula>ISTEXT(G102)</formula>
    </cfRule>
  </conditionalFormatting>
  <conditionalFormatting sqref="H102">
    <cfRule type="expression" dxfId="4890" priority="1548">
      <formula>ISTEXT(G102)</formula>
    </cfRule>
  </conditionalFormatting>
  <conditionalFormatting sqref="I102">
    <cfRule type="expression" dxfId="4889" priority="1549">
      <formula>ISTEXT(Н7)</formula>
    </cfRule>
  </conditionalFormatting>
  <conditionalFormatting sqref="I102">
    <cfRule type="expression" dxfId="4888" priority="1550">
      <formula>ISTEXT(H102)</formula>
    </cfRule>
  </conditionalFormatting>
  <conditionalFormatting sqref="I102">
    <cfRule type="expression" dxfId="4887" priority="1551">
      <formula>ISTEXT(J102)</formula>
    </cfRule>
  </conditionalFormatting>
  <conditionalFormatting sqref="K102">
    <cfRule type="expression" dxfId="4886" priority="1552">
      <formula>ISTEXT(I102)</formula>
    </cfRule>
  </conditionalFormatting>
  <conditionalFormatting sqref="N102">
    <cfRule type="expression" dxfId="4885" priority="1553">
      <formula>ISTEXT(M102)</formula>
    </cfRule>
  </conditionalFormatting>
  <conditionalFormatting sqref="N102">
    <cfRule type="expression" dxfId="4884" priority="1554">
      <formula>ISTEXT(O102)</formula>
    </cfRule>
  </conditionalFormatting>
  <conditionalFormatting sqref="P102">
    <cfRule type="expression" dxfId="4883" priority="1555">
      <formula>ISTEXT(N102)</formula>
    </cfRule>
  </conditionalFormatting>
  <conditionalFormatting sqref="R102">
    <cfRule type="expression" dxfId="4882" priority="1556">
      <formula>ISTEXT(Q102)</formula>
    </cfRule>
  </conditionalFormatting>
  <conditionalFormatting sqref="S102">
    <cfRule type="expression" dxfId="4881" priority="1557">
      <formula>ISTEXT(R102)</formula>
    </cfRule>
  </conditionalFormatting>
  <conditionalFormatting sqref="S102">
    <cfRule type="expression" dxfId="4880" priority="1558">
      <formula>ISTEXT(T102)</formula>
    </cfRule>
  </conditionalFormatting>
  <conditionalFormatting sqref="W102">
    <cfRule type="expression" dxfId="4879" priority="1559">
      <formula>ISTEXT(X102)</formula>
    </cfRule>
  </conditionalFormatting>
  <conditionalFormatting sqref="V102">
    <cfRule type="expression" dxfId="4878" priority="1560">
      <formula>ISTEXT(U102)</formula>
    </cfRule>
  </conditionalFormatting>
  <conditionalFormatting sqref="V102">
    <cfRule type="expression" dxfId="4877" priority="1561">
      <formula>ISTEXT(W102)</formula>
    </cfRule>
  </conditionalFormatting>
  <conditionalFormatting sqref="U102">
    <cfRule type="expression" dxfId="4876" priority="1562">
      <formula>ISTEXT(S102)</formula>
    </cfRule>
  </conditionalFormatting>
  <conditionalFormatting sqref="W102">
    <cfRule type="expression" dxfId="4875" priority="1563">
      <formula>ISTEXT(V102)</formula>
    </cfRule>
  </conditionalFormatting>
  <conditionalFormatting sqref="X102">
    <cfRule type="expression" dxfId="4874" priority="1564">
      <formula>ISTEXT(W102)</formula>
    </cfRule>
  </conditionalFormatting>
  <conditionalFormatting sqref="X102">
    <cfRule type="expression" dxfId="4873" priority="1565">
      <formula>ISTEXT(Y102)</formula>
    </cfRule>
  </conditionalFormatting>
  <conditionalFormatting sqref="AB102">
    <cfRule type="expression" dxfId="4872" priority="1566">
      <formula>ISTEXT(AC102)</formula>
    </cfRule>
  </conditionalFormatting>
  <conditionalFormatting sqref="AA102">
    <cfRule type="expression" dxfId="4871" priority="1567">
      <formula>ISTEXT(Z102)</formula>
    </cfRule>
  </conditionalFormatting>
  <conditionalFormatting sqref="AA102">
    <cfRule type="expression" dxfId="4870" priority="1568">
      <formula>ISTEXT(AB102)</formula>
    </cfRule>
  </conditionalFormatting>
  <conditionalFormatting sqref="Z102">
    <cfRule type="expression" dxfId="4869" priority="1569">
      <formula>ISTEXT(AA102)</formula>
    </cfRule>
  </conditionalFormatting>
  <conditionalFormatting sqref="AB102">
    <cfRule type="expression" dxfId="4868" priority="1570">
      <formula>ISTEXT(AA102)</formula>
    </cfRule>
  </conditionalFormatting>
  <conditionalFormatting sqref="AC102">
    <cfRule type="expression" dxfId="4867" priority="1571">
      <formula>ISTEXT(Н7)</formula>
    </cfRule>
  </conditionalFormatting>
  <conditionalFormatting sqref="AC102">
    <cfRule type="expression" dxfId="4866" priority="1572">
      <formula>ISTEXT(AB102)</formula>
    </cfRule>
  </conditionalFormatting>
  <conditionalFormatting sqref="AC102">
    <cfRule type="expression" dxfId="4865" priority="1573">
      <formula>ISTEXT(AD102)</formula>
    </cfRule>
  </conditionalFormatting>
  <conditionalFormatting sqref="K102">
    <cfRule type="expression" dxfId="4864" priority="1574">
      <formula>ISTEXT(L102)</formula>
    </cfRule>
  </conditionalFormatting>
  <conditionalFormatting sqref="P102">
    <cfRule type="expression" dxfId="4863" priority="1575">
      <formula>ISTEXT(Q102)</formula>
    </cfRule>
  </conditionalFormatting>
  <conditionalFormatting sqref="U102">
    <cfRule type="expression" dxfId="4862" priority="1576">
      <formula>ISTEXT(V102)</formula>
    </cfRule>
  </conditionalFormatting>
  <conditionalFormatting sqref="Z102">
    <cfRule type="expression" dxfId="4861" priority="1577">
      <formula>ISTEXT(X102)</formula>
    </cfRule>
  </conditionalFormatting>
  <conditionalFormatting sqref="E102">
    <cfRule type="expression" dxfId="4860" priority="1578">
      <formula>ISERROR(E102)</formula>
    </cfRule>
  </conditionalFormatting>
  <conditionalFormatting sqref="E101">
    <cfRule type="cellIs" dxfId="4859" priority="1579" operator="greaterThan">
      <formula>0.1</formula>
    </cfRule>
  </conditionalFormatting>
  <conditionalFormatting sqref="H101">
    <cfRule type="expression" dxfId="4858" priority="1580">
      <formula>ISTEXT(I101)</formula>
    </cfRule>
  </conditionalFormatting>
  <conditionalFormatting sqref="G101">
    <cfRule type="expression" dxfId="4857" priority="1581">
      <formula>ISTEXT(F101)</formula>
    </cfRule>
  </conditionalFormatting>
  <conditionalFormatting sqref="G101">
    <cfRule type="expression" dxfId="4856" priority="1582">
      <formula>ISTEXT(H101)</formula>
    </cfRule>
  </conditionalFormatting>
  <conditionalFormatting sqref="H101">
    <cfRule type="expression" dxfId="4855" priority="1583">
      <formula>ISTEXT(G101)</formula>
    </cfRule>
  </conditionalFormatting>
  <conditionalFormatting sqref="I101">
    <cfRule type="expression" dxfId="4854" priority="1584">
      <formula>ISTEXT(Н7)</formula>
    </cfRule>
  </conditionalFormatting>
  <conditionalFormatting sqref="I101">
    <cfRule type="expression" dxfId="4853" priority="1585">
      <formula>ISTEXT(H101)</formula>
    </cfRule>
  </conditionalFormatting>
  <conditionalFormatting sqref="I101">
    <cfRule type="expression" dxfId="4852" priority="1586">
      <formula>ISTEXT(J101)</formula>
    </cfRule>
  </conditionalFormatting>
  <conditionalFormatting sqref="M101">
    <cfRule type="expression" dxfId="4851" priority="1587">
      <formula>ISTEXT(N101)</formula>
    </cfRule>
  </conditionalFormatting>
  <conditionalFormatting sqref="L101">
    <cfRule type="expression" dxfId="4850" priority="1588">
      <formula>ISTEXT(K101)</formula>
    </cfRule>
  </conditionalFormatting>
  <conditionalFormatting sqref="L101">
    <cfRule type="expression" dxfId="4849" priority="1589">
      <formula>ISTEXT(M101)</formula>
    </cfRule>
  </conditionalFormatting>
  <conditionalFormatting sqref="K101">
    <cfRule type="expression" dxfId="4848" priority="1590">
      <formula>ISTEXT(I101)</formula>
    </cfRule>
  </conditionalFormatting>
  <conditionalFormatting sqref="N101">
    <cfRule type="expression" dxfId="4847" priority="1591">
      <formula>ISTEXT(M101)</formula>
    </cfRule>
  </conditionalFormatting>
  <conditionalFormatting sqref="R101">
    <cfRule type="expression" dxfId="4846" priority="1592">
      <formula>ISTEXT(S101)</formula>
    </cfRule>
  </conditionalFormatting>
  <conditionalFormatting sqref="Q101">
    <cfRule type="expression" dxfId="4845" priority="1593">
      <formula>ISTEXT(P101)</formula>
    </cfRule>
  </conditionalFormatting>
  <conditionalFormatting sqref="Q101">
    <cfRule type="expression" dxfId="4844" priority="1594">
      <formula>ISTEXT(R101)</formula>
    </cfRule>
  </conditionalFormatting>
  <conditionalFormatting sqref="P101">
    <cfRule type="expression" dxfId="4843" priority="1595">
      <formula>ISTEXT(N101)</formula>
    </cfRule>
  </conditionalFormatting>
  <conditionalFormatting sqref="R101">
    <cfRule type="expression" dxfId="4842" priority="1596">
      <formula>ISTEXT(Q101)</formula>
    </cfRule>
  </conditionalFormatting>
  <conditionalFormatting sqref="S101">
    <cfRule type="expression" dxfId="4841" priority="1597">
      <formula>ISTEXT(R101)</formula>
    </cfRule>
  </conditionalFormatting>
  <conditionalFormatting sqref="W101">
    <cfRule type="expression" dxfId="4840" priority="1598">
      <formula>ISTEXT(X101)</formula>
    </cfRule>
  </conditionalFormatting>
  <conditionalFormatting sqref="V101">
    <cfRule type="expression" dxfId="4839" priority="1599">
      <formula>ISTEXT(U101)</formula>
    </cfRule>
  </conditionalFormatting>
  <conditionalFormatting sqref="V101">
    <cfRule type="expression" dxfId="4838" priority="1600">
      <formula>ISTEXT(W101)</formula>
    </cfRule>
  </conditionalFormatting>
  <conditionalFormatting sqref="U101">
    <cfRule type="expression" dxfId="4837" priority="1601">
      <formula>ISTEXT(S101)</formula>
    </cfRule>
  </conditionalFormatting>
  <conditionalFormatting sqref="X101">
    <cfRule type="expression" dxfId="4836" priority="1602">
      <formula>ISTEXT(W101)</formula>
    </cfRule>
  </conditionalFormatting>
  <conditionalFormatting sqref="X101">
    <cfRule type="expression" dxfId="4835" priority="1603">
      <formula>ISTEXT(Y101)</formula>
    </cfRule>
  </conditionalFormatting>
  <conditionalFormatting sqref="AA101">
    <cfRule type="expression" dxfId="4834" priority="1604">
      <formula>ISTEXT(Z101)</formula>
    </cfRule>
  </conditionalFormatting>
  <conditionalFormatting sqref="Z101">
    <cfRule type="expression" dxfId="4833" priority="1605">
      <formula>ISTEXT(AA101)</formula>
    </cfRule>
  </conditionalFormatting>
  <conditionalFormatting sqref="AB101">
    <cfRule type="expression" dxfId="4832" priority="1606">
      <formula>ISTEXT(AA101)</formula>
    </cfRule>
  </conditionalFormatting>
  <conditionalFormatting sqref="AC101">
    <cfRule type="expression" dxfId="4831" priority="1607">
      <formula>ISTEXT(Н7)</formula>
    </cfRule>
  </conditionalFormatting>
  <conditionalFormatting sqref="AC101">
    <cfRule type="expression" dxfId="4830" priority="1608">
      <formula>ISTEXT(AD101)</formula>
    </cfRule>
  </conditionalFormatting>
  <conditionalFormatting sqref="K101">
    <cfRule type="expression" dxfId="4829" priority="1609">
      <formula>ISTEXT(L101)</formula>
    </cfRule>
  </conditionalFormatting>
  <conditionalFormatting sqref="P101">
    <cfRule type="expression" dxfId="4828" priority="1610">
      <formula>ISTEXT(Q101)</formula>
    </cfRule>
  </conditionalFormatting>
  <conditionalFormatting sqref="Z101">
    <cfRule type="expression" dxfId="4827" priority="1611">
      <formula>ISTEXT(X101)</formula>
    </cfRule>
  </conditionalFormatting>
  <conditionalFormatting sqref="E101">
    <cfRule type="expression" dxfId="4826" priority="1612">
      <formula>ISERROR(E101)</formula>
    </cfRule>
  </conditionalFormatting>
  <conditionalFormatting sqref="B106:C125 E106:AD106 E107:E124 E125:AD125 K107:N124 P107:S124 U107:X124 Z107:AC124">
    <cfRule type="expression" dxfId="4825" priority="1613">
      <formula>$A106&gt;$C$2</formula>
    </cfRule>
  </conditionalFormatting>
  <conditionalFormatting sqref="F106:AD106">
    <cfRule type="expression" dxfId="4824" priority="1614">
      <formula>AND(LEN(#REF!)=0,$A106&lt;=$C$2)</formula>
    </cfRule>
  </conditionalFormatting>
  <conditionalFormatting sqref="E107:E118">
    <cfRule type="cellIs" dxfId="4823" priority="1615" operator="greaterThan">
      <formula>0.1</formula>
    </cfRule>
  </conditionalFormatting>
  <conditionalFormatting sqref="AF106:AI118">
    <cfRule type="expression" dxfId="4822" priority="1616">
      <formula>$AE105&gt;$C$2</formula>
    </cfRule>
  </conditionalFormatting>
  <conditionalFormatting sqref="AF125:AK125">
    <cfRule type="expression" dxfId="4821" priority="1617">
      <formula>#REF!&gt;$C$2</formula>
    </cfRule>
  </conditionalFormatting>
  <conditionalFormatting sqref="F107:J124 O107:O124 T107:T124 Y107:Y124 AD107:AD124">
    <cfRule type="expression" dxfId="4820" priority="1618">
      <formula>$A107&gt;$C$2</formula>
    </cfRule>
  </conditionalFormatting>
  <conditionalFormatting sqref="F124:I124 L124:N124 P124:S124 U124:X124 Z124:AC124">
    <cfRule type="expression" dxfId="4819" priority="1619">
      <formula>ISTEXT(G124)</formula>
    </cfRule>
  </conditionalFormatting>
  <conditionalFormatting sqref="G124:I124 L124:N124 Q124:S124 V124:X124 AA124:AC124">
    <cfRule type="expression" dxfId="4818" priority="1620">
      <formula>ISTEXT(F124)</formula>
    </cfRule>
  </conditionalFormatting>
  <conditionalFormatting sqref="K124 P124 U124 Z124">
    <cfRule type="expression" dxfId="4817" priority="1621">
      <formula>ISTEXT(I124)</formula>
    </cfRule>
  </conditionalFormatting>
  <conditionalFormatting sqref="K124">
    <cfRule type="expression" dxfId="4816" priority="1622">
      <formula>ISTEXT(L124)</formula>
    </cfRule>
  </conditionalFormatting>
  <conditionalFormatting sqref="H107:H118">
    <cfRule type="expression" dxfId="4815" priority="1623">
      <formula>ISTEXT(I107)</formula>
    </cfRule>
  </conditionalFormatting>
  <conditionalFormatting sqref="G107:G118">
    <cfRule type="expression" dxfId="4814" priority="1624">
      <formula>ISTEXT(F107)</formula>
    </cfRule>
  </conditionalFormatting>
  <conditionalFormatting sqref="G107:G118">
    <cfRule type="expression" dxfId="4813" priority="1625">
      <formula>ISTEXT(H107)</formula>
    </cfRule>
  </conditionalFormatting>
  <conditionalFormatting sqref="F107:F118">
    <cfRule type="expression" dxfId="4812" priority="1626">
      <formula>ISTEXT(G107)</formula>
    </cfRule>
  </conditionalFormatting>
  <conditionalFormatting sqref="H107:H118">
    <cfRule type="expression" dxfId="4811" priority="1627">
      <formula>ISTEXT(G107)</formula>
    </cfRule>
  </conditionalFormatting>
  <conditionalFormatting sqref="I107:I118">
    <cfRule type="expression" dxfId="4810" priority="1628">
      <formula>ISTEXT(Н7)</formula>
    </cfRule>
  </conditionalFormatting>
  <conditionalFormatting sqref="I107">
    <cfRule type="expression" dxfId="4809" priority="1629">
      <formula>ISTEXT(K107)</formula>
    </cfRule>
  </conditionalFormatting>
  <conditionalFormatting sqref="I108:I118">
    <cfRule type="expression" dxfId="4808" priority="1630">
      <formula>ISTEXT(H108)</formula>
    </cfRule>
  </conditionalFormatting>
  <conditionalFormatting sqref="I108:I118">
    <cfRule type="expression" dxfId="4807" priority="1631">
      <formula>ISTEXT(J108)</formula>
    </cfRule>
  </conditionalFormatting>
  <conditionalFormatting sqref="M107:M118">
    <cfRule type="expression" dxfId="4806" priority="1632">
      <formula>ISTEXT(N107)</formula>
    </cfRule>
  </conditionalFormatting>
  <conditionalFormatting sqref="L107:L118">
    <cfRule type="expression" dxfId="4805" priority="1633">
      <formula>ISTEXT(K107)</formula>
    </cfRule>
  </conditionalFormatting>
  <conditionalFormatting sqref="L107:L118">
    <cfRule type="expression" dxfId="4804" priority="1634">
      <formula>ISTEXT(M107)</formula>
    </cfRule>
  </conditionalFormatting>
  <conditionalFormatting sqref="K107:K118">
    <cfRule type="expression" dxfId="4803" priority="1635">
      <formula>ISTEXT(I107)</formula>
    </cfRule>
  </conditionalFormatting>
  <conditionalFormatting sqref="M107:M118">
    <cfRule type="expression" dxfId="4802" priority="1636">
      <formula>ISTEXT(L107)</formula>
    </cfRule>
  </conditionalFormatting>
  <conditionalFormatting sqref="N107">
    <cfRule type="expression" dxfId="4801" priority="1637">
      <formula>ISTEXT(M107)</formula>
    </cfRule>
  </conditionalFormatting>
  <conditionalFormatting sqref="N107">
    <cfRule type="expression" dxfId="4800" priority="1638">
      <formula>ISTEXT(P107)</formula>
    </cfRule>
  </conditionalFormatting>
  <conditionalFormatting sqref="N108:N118">
    <cfRule type="expression" dxfId="4799" priority="1639">
      <formula>ISTEXT(M108)</formula>
    </cfRule>
  </conditionalFormatting>
  <conditionalFormatting sqref="N108:N118">
    <cfRule type="expression" dxfId="4798" priority="1640">
      <formula>ISTEXT(O108)</formula>
    </cfRule>
  </conditionalFormatting>
  <conditionalFormatting sqref="R107:R118">
    <cfRule type="expression" dxfId="4797" priority="1641">
      <formula>ISTEXT(S107)</formula>
    </cfRule>
  </conditionalFormatting>
  <conditionalFormatting sqref="Q107:Q118">
    <cfRule type="expression" dxfId="4796" priority="1642">
      <formula>ISTEXT(P107)</formula>
    </cfRule>
  </conditionalFormatting>
  <conditionalFormatting sqref="Q107:Q118">
    <cfRule type="expression" dxfId="4795" priority="1643">
      <formula>ISTEXT(R107)</formula>
    </cfRule>
  </conditionalFormatting>
  <conditionalFormatting sqref="P107:P118">
    <cfRule type="expression" dxfId="4794" priority="1644">
      <formula>ISTEXT(N107)</formula>
    </cfRule>
  </conditionalFormatting>
  <conditionalFormatting sqref="R107:R118">
    <cfRule type="expression" dxfId="4793" priority="1645">
      <formula>ISTEXT(Q107)</formula>
    </cfRule>
  </conditionalFormatting>
  <conditionalFormatting sqref="S107">
    <cfRule type="expression" dxfId="4792" priority="1646">
      <formula>ISTEXT(R107)</formula>
    </cfRule>
  </conditionalFormatting>
  <conditionalFormatting sqref="S108:S118">
    <cfRule type="expression" dxfId="4791" priority="1647">
      <formula>ISTEXT(R108)</formula>
    </cfRule>
  </conditionalFormatting>
  <conditionalFormatting sqref="S108:S118">
    <cfRule type="expression" dxfId="4790" priority="1648">
      <formula>ISTEXT(T108)</formula>
    </cfRule>
  </conditionalFormatting>
  <conditionalFormatting sqref="W107:W118">
    <cfRule type="expression" dxfId="4789" priority="1649">
      <formula>ISTEXT(X107)</formula>
    </cfRule>
  </conditionalFormatting>
  <conditionalFormatting sqref="V107:V118">
    <cfRule type="expression" dxfId="4788" priority="1650">
      <formula>ISTEXT(U107)</formula>
    </cfRule>
  </conditionalFormatting>
  <conditionalFormatting sqref="V107:V118">
    <cfRule type="expression" dxfId="4787" priority="1651">
      <formula>ISTEXT(W107)</formula>
    </cfRule>
  </conditionalFormatting>
  <conditionalFormatting sqref="U107:U118">
    <cfRule type="expression" dxfId="4786" priority="1652">
      <formula>ISTEXT(S107)</formula>
    </cfRule>
  </conditionalFormatting>
  <conditionalFormatting sqref="W107:W118">
    <cfRule type="expression" dxfId="4785" priority="1653">
      <formula>ISTEXT(V107)</formula>
    </cfRule>
  </conditionalFormatting>
  <conditionalFormatting sqref="X107">
    <cfRule type="expression" dxfId="4784" priority="1654">
      <formula>ISTEXT(W107)</formula>
    </cfRule>
  </conditionalFormatting>
  <conditionalFormatting sqref="X107">
    <cfRule type="expression" dxfId="4783" priority="1655">
      <formula>ISTEXT(Z107)</formula>
    </cfRule>
  </conditionalFormatting>
  <conditionalFormatting sqref="X108:X118">
    <cfRule type="expression" dxfId="4782" priority="1656">
      <formula>ISTEXT(W108)</formula>
    </cfRule>
  </conditionalFormatting>
  <conditionalFormatting sqref="X108:X118">
    <cfRule type="expression" dxfId="4781" priority="1657">
      <formula>ISTEXT(Y108)</formula>
    </cfRule>
  </conditionalFormatting>
  <conditionalFormatting sqref="AB107:AB118">
    <cfRule type="expression" dxfId="4780" priority="1658">
      <formula>ISTEXT(AC107)</formula>
    </cfRule>
  </conditionalFormatting>
  <conditionalFormatting sqref="AA107:AA118">
    <cfRule type="expression" dxfId="4779" priority="1659">
      <formula>ISTEXT(Z107)</formula>
    </cfRule>
  </conditionalFormatting>
  <conditionalFormatting sqref="AA107:AA118">
    <cfRule type="expression" dxfId="4778" priority="1660">
      <formula>ISTEXT(AB107)</formula>
    </cfRule>
  </conditionalFormatting>
  <conditionalFormatting sqref="Z107:Z118">
    <cfRule type="expression" dxfId="4777" priority="1661">
      <formula>ISTEXT(AA107)</formula>
    </cfRule>
  </conditionalFormatting>
  <conditionalFormatting sqref="AB107:AB118">
    <cfRule type="expression" dxfId="4776" priority="1662">
      <formula>ISTEXT(AA107)</formula>
    </cfRule>
  </conditionalFormatting>
  <conditionalFormatting sqref="AC107:AC118">
    <cfRule type="expression" dxfId="4775" priority="1663">
      <formula>ISTEXT(Н7)</formula>
    </cfRule>
  </conditionalFormatting>
  <conditionalFormatting sqref="AC107">
    <cfRule type="expression" dxfId="4774" priority="1664">
      <formula>ISTEXT(AB107)</formula>
    </cfRule>
  </conditionalFormatting>
  <conditionalFormatting sqref="AC107">
    <cfRule type="expression" dxfId="4773" priority="1665">
      <formula>ISTEXT(AD107)</formula>
    </cfRule>
  </conditionalFormatting>
  <conditionalFormatting sqref="AC108:AC118">
    <cfRule type="expression" dxfId="4772" priority="1666">
      <formula>ISTEXT(AB108)</formula>
    </cfRule>
  </conditionalFormatting>
  <conditionalFormatting sqref="AC108:AC118">
    <cfRule type="expression" dxfId="4771" priority="1667">
      <formula>ISTEXT(AD108)</formula>
    </cfRule>
  </conditionalFormatting>
  <conditionalFormatting sqref="K107:K118">
    <cfRule type="expression" dxfId="4770" priority="1668">
      <formula>ISTEXT(L107)</formula>
    </cfRule>
  </conditionalFormatting>
  <conditionalFormatting sqref="P107:P118">
    <cfRule type="expression" dxfId="4769" priority="1669">
      <formula>ISTEXT(Q107)</formula>
    </cfRule>
  </conditionalFormatting>
  <conditionalFormatting sqref="U107:U118">
    <cfRule type="expression" dxfId="4768" priority="1670">
      <formula>ISTEXT(V107)</formula>
    </cfRule>
  </conditionalFormatting>
  <conditionalFormatting sqref="Z107:Z118">
    <cfRule type="expression" dxfId="4767" priority="1671">
      <formula>ISTEXT(X107)</formula>
    </cfRule>
  </conditionalFormatting>
  <conditionalFormatting sqref="E106:E118 E125">
    <cfRule type="expression" dxfId="4766" priority="1672">
      <formula>ISERROR(E106)</formula>
    </cfRule>
  </conditionalFormatting>
  <conditionalFormatting sqref="AF119:AI120">
    <cfRule type="expression" dxfId="4765" priority="1673">
      <formula>$AE113&gt;$C$2</formula>
    </cfRule>
  </conditionalFormatting>
  <conditionalFormatting sqref="AF121:AI124">
    <cfRule type="expression" dxfId="4764" priority="1674">
      <formula>$AE113&gt;$C$2</formula>
    </cfRule>
  </conditionalFormatting>
  <conditionalFormatting sqref="E124">
    <cfRule type="cellIs" dxfId="4763" priority="1675" operator="greaterThan">
      <formula>0.1</formula>
    </cfRule>
  </conditionalFormatting>
  <conditionalFormatting sqref="I124">
    <cfRule type="expression" dxfId="4762" priority="1676">
      <formula>ISTEXT(Н7)</formula>
    </cfRule>
  </conditionalFormatting>
  <conditionalFormatting sqref="AC124">
    <cfRule type="expression" dxfId="4761" priority="1677">
      <formula>ISTEXT(Н7)</formula>
    </cfRule>
  </conditionalFormatting>
  <conditionalFormatting sqref="E124">
    <cfRule type="expression" dxfId="4760" priority="1678">
      <formula>ISERROR(E124)</formula>
    </cfRule>
  </conditionalFormatting>
  <conditionalFormatting sqref="E123">
    <cfRule type="cellIs" dxfId="4759" priority="1679" operator="greaterThan">
      <formula>0.1</formula>
    </cfRule>
  </conditionalFormatting>
  <conditionalFormatting sqref="G123">
    <cfRule type="expression" dxfId="4758" priority="1680">
      <formula>ISTEXT(F123)</formula>
    </cfRule>
  </conditionalFormatting>
  <conditionalFormatting sqref="G123">
    <cfRule type="expression" dxfId="4757" priority="1681">
      <formula>ISTEXT(H123)</formula>
    </cfRule>
  </conditionalFormatting>
  <conditionalFormatting sqref="F123">
    <cfRule type="expression" dxfId="4756" priority="1682">
      <formula>ISTEXT(G123)</formula>
    </cfRule>
  </conditionalFormatting>
  <conditionalFormatting sqref="H123">
    <cfRule type="expression" dxfId="4755" priority="1683">
      <formula>ISTEXT(G123)</formula>
    </cfRule>
  </conditionalFormatting>
  <conditionalFormatting sqref="I123">
    <cfRule type="expression" dxfId="4754" priority="1684">
      <formula>ISTEXT(Н7)</formula>
    </cfRule>
  </conditionalFormatting>
  <conditionalFormatting sqref="I123">
    <cfRule type="expression" dxfId="4753" priority="1685">
      <formula>ISTEXT(H123)</formula>
    </cfRule>
  </conditionalFormatting>
  <conditionalFormatting sqref="I123">
    <cfRule type="expression" dxfId="4752" priority="1686">
      <formula>ISTEXT(J123)</formula>
    </cfRule>
  </conditionalFormatting>
  <conditionalFormatting sqref="M123">
    <cfRule type="expression" dxfId="4751" priority="1687">
      <formula>ISTEXT(N123)</formula>
    </cfRule>
  </conditionalFormatting>
  <conditionalFormatting sqref="L123">
    <cfRule type="expression" dxfId="4750" priority="1688">
      <formula>ISTEXT(K123)</formula>
    </cfRule>
  </conditionalFormatting>
  <conditionalFormatting sqref="L123">
    <cfRule type="expression" dxfId="4749" priority="1689">
      <formula>ISTEXT(M123)</formula>
    </cfRule>
  </conditionalFormatting>
  <conditionalFormatting sqref="K123">
    <cfRule type="expression" dxfId="4748" priority="1690">
      <formula>ISTEXT(I123)</formula>
    </cfRule>
  </conditionalFormatting>
  <conditionalFormatting sqref="M123">
    <cfRule type="expression" dxfId="4747" priority="1691">
      <formula>ISTEXT(L123)</formula>
    </cfRule>
  </conditionalFormatting>
  <conditionalFormatting sqref="N123">
    <cfRule type="expression" dxfId="4746" priority="1692">
      <formula>ISTEXT(M123)</formula>
    </cfRule>
  </conditionalFormatting>
  <conditionalFormatting sqref="N123">
    <cfRule type="expression" dxfId="4745" priority="1693">
      <formula>ISTEXT(O123)</formula>
    </cfRule>
  </conditionalFormatting>
  <conditionalFormatting sqref="R123">
    <cfRule type="expression" dxfId="4744" priority="1694">
      <formula>ISTEXT(S123)</formula>
    </cfRule>
  </conditionalFormatting>
  <conditionalFormatting sqref="Q123">
    <cfRule type="expression" dxfId="4743" priority="1695">
      <formula>ISTEXT(P123)</formula>
    </cfRule>
  </conditionalFormatting>
  <conditionalFormatting sqref="Q123">
    <cfRule type="expression" dxfId="4742" priority="1696">
      <formula>ISTEXT(R123)</formula>
    </cfRule>
  </conditionalFormatting>
  <conditionalFormatting sqref="P123">
    <cfRule type="expression" dxfId="4741" priority="1697">
      <formula>ISTEXT(N123)</formula>
    </cfRule>
  </conditionalFormatting>
  <conditionalFormatting sqref="R123">
    <cfRule type="expression" dxfId="4740" priority="1698">
      <formula>ISTEXT(Q123)</formula>
    </cfRule>
  </conditionalFormatting>
  <conditionalFormatting sqref="S123">
    <cfRule type="expression" dxfId="4739" priority="1699">
      <formula>ISTEXT(R123)</formula>
    </cfRule>
  </conditionalFormatting>
  <conditionalFormatting sqref="S123">
    <cfRule type="expression" dxfId="4738" priority="1700">
      <formula>ISTEXT(T123)</formula>
    </cfRule>
  </conditionalFormatting>
  <conditionalFormatting sqref="W123">
    <cfRule type="expression" dxfId="4737" priority="1701">
      <formula>ISTEXT(X123)</formula>
    </cfRule>
  </conditionalFormatting>
  <conditionalFormatting sqref="V123">
    <cfRule type="expression" dxfId="4736" priority="1702">
      <formula>ISTEXT(U123)</formula>
    </cfRule>
  </conditionalFormatting>
  <conditionalFormatting sqref="V123">
    <cfRule type="expression" dxfId="4735" priority="1703">
      <formula>ISTEXT(W123)</formula>
    </cfRule>
  </conditionalFormatting>
  <conditionalFormatting sqref="U123">
    <cfRule type="expression" dxfId="4734" priority="1704">
      <formula>ISTEXT(S123)</formula>
    </cfRule>
  </conditionalFormatting>
  <conditionalFormatting sqref="W123">
    <cfRule type="expression" dxfId="4733" priority="1705">
      <formula>ISTEXT(V123)</formula>
    </cfRule>
  </conditionalFormatting>
  <conditionalFormatting sqref="X123">
    <cfRule type="expression" dxfId="4732" priority="1706">
      <formula>ISTEXT(W123)</formula>
    </cfRule>
  </conditionalFormatting>
  <conditionalFormatting sqref="X123">
    <cfRule type="expression" dxfId="4731" priority="1707">
      <formula>ISTEXT(Y123)</formula>
    </cfRule>
  </conditionalFormatting>
  <conditionalFormatting sqref="AB123">
    <cfRule type="expression" dxfId="4730" priority="1708">
      <formula>ISTEXT(AC123)</formula>
    </cfRule>
  </conditionalFormatting>
  <conditionalFormatting sqref="AA123">
    <cfRule type="expression" dxfId="4729" priority="1709">
      <formula>ISTEXT(Z123)</formula>
    </cfRule>
  </conditionalFormatting>
  <conditionalFormatting sqref="AA123">
    <cfRule type="expression" dxfId="4728" priority="1710">
      <formula>ISTEXT(AB123)</formula>
    </cfRule>
  </conditionalFormatting>
  <conditionalFormatting sqref="Z123">
    <cfRule type="expression" dxfId="4727" priority="1711">
      <formula>ISTEXT(AA123)</formula>
    </cfRule>
  </conditionalFormatting>
  <conditionalFormatting sqref="AB123">
    <cfRule type="expression" dxfId="4726" priority="1712">
      <formula>ISTEXT(AA123)</formula>
    </cfRule>
  </conditionalFormatting>
  <conditionalFormatting sqref="AC123">
    <cfRule type="expression" dxfId="4725" priority="1713">
      <formula>ISTEXT(Н7)</formula>
    </cfRule>
  </conditionalFormatting>
  <conditionalFormatting sqref="AC123">
    <cfRule type="expression" dxfId="4724" priority="1714">
      <formula>ISTEXT(AB123)</formula>
    </cfRule>
  </conditionalFormatting>
  <conditionalFormatting sqref="AC123">
    <cfRule type="expression" dxfId="4723" priority="1715">
      <formula>ISTEXT(AD123)</formula>
    </cfRule>
  </conditionalFormatting>
  <conditionalFormatting sqref="K123">
    <cfRule type="expression" dxfId="4722" priority="1716">
      <formula>ISTEXT(L123)</formula>
    </cfRule>
  </conditionalFormatting>
  <conditionalFormatting sqref="P123">
    <cfRule type="expression" dxfId="4721" priority="1717">
      <formula>ISTEXT(Q123)</formula>
    </cfRule>
  </conditionalFormatting>
  <conditionalFormatting sqref="U123">
    <cfRule type="expression" dxfId="4720" priority="1718">
      <formula>ISTEXT(V123)</formula>
    </cfRule>
  </conditionalFormatting>
  <conditionalFormatting sqref="Z123">
    <cfRule type="expression" dxfId="4719" priority="1719">
      <formula>ISTEXT(X123)</formula>
    </cfRule>
  </conditionalFormatting>
  <conditionalFormatting sqref="E123">
    <cfRule type="expression" dxfId="4718" priority="1720">
      <formula>ISERROR(E123)</formula>
    </cfRule>
  </conditionalFormatting>
  <conditionalFormatting sqref="E120">
    <cfRule type="cellIs" dxfId="4717" priority="1721" operator="greaterThan">
      <formula>0.1</formula>
    </cfRule>
  </conditionalFormatting>
  <conditionalFormatting sqref="G120">
    <cfRule type="expression" dxfId="4716" priority="1722">
      <formula>ISTEXT(F120)</formula>
    </cfRule>
  </conditionalFormatting>
  <conditionalFormatting sqref="F120">
    <cfRule type="expression" dxfId="4715" priority="1723">
      <formula>ISTEXT(G120)</formula>
    </cfRule>
  </conditionalFormatting>
  <conditionalFormatting sqref="H120">
    <cfRule type="expression" dxfId="4714" priority="1724">
      <formula>ISTEXT(G120)</formula>
    </cfRule>
  </conditionalFormatting>
  <conditionalFormatting sqref="I120">
    <cfRule type="expression" dxfId="4713" priority="1725">
      <formula>ISTEXT(Н7)</formula>
    </cfRule>
  </conditionalFormatting>
  <conditionalFormatting sqref="I120">
    <cfRule type="expression" dxfId="4712" priority="1726">
      <formula>ISTEXT(J120)</formula>
    </cfRule>
  </conditionalFormatting>
  <conditionalFormatting sqref="M120">
    <cfRule type="expression" dxfId="4711" priority="1727">
      <formula>ISTEXT(N120)</formula>
    </cfRule>
  </conditionalFormatting>
  <conditionalFormatting sqref="K120">
    <cfRule type="expression" dxfId="4710" priority="1728">
      <formula>ISTEXT(I120)</formula>
    </cfRule>
  </conditionalFormatting>
  <conditionalFormatting sqref="M120">
    <cfRule type="expression" dxfId="4709" priority="1729">
      <formula>ISTEXT(L120)</formula>
    </cfRule>
  </conditionalFormatting>
  <conditionalFormatting sqref="R120">
    <cfRule type="expression" dxfId="4708" priority="1730">
      <formula>ISTEXT(S120)</formula>
    </cfRule>
  </conditionalFormatting>
  <conditionalFormatting sqref="Q120">
    <cfRule type="expression" dxfId="4707" priority="1731">
      <formula>ISTEXT(R120)</formula>
    </cfRule>
  </conditionalFormatting>
  <conditionalFormatting sqref="P120">
    <cfRule type="expression" dxfId="4706" priority="1732">
      <formula>ISTEXT(N120)</formula>
    </cfRule>
  </conditionalFormatting>
  <conditionalFormatting sqref="S120">
    <cfRule type="expression" dxfId="4705" priority="1733">
      <formula>ISTEXT(R120)</formula>
    </cfRule>
  </conditionalFormatting>
  <conditionalFormatting sqref="S120">
    <cfRule type="expression" dxfId="4704" priority="1734">
      <formula>ISTEXT(T120)</formula>
    </cfRule>
  </conditionalFormatting>
  <conditionalFormatting sqref="X120">
    <cfRule type="expression" dxfId="4703" priority="1735">
      <formula>ISTEXT(W120)</formula>
    </cfRule>
  </conditionalFormatting>
  <conditionalFormatting sqref="X120">
    <cfRule type="expression" dxfId="4702" priority="1736">
      <formula>ISTEXT(Y120)</formula>
    </cfRule>
  </conditionalFormatting>
  <conditionalFormatting sqref="AB120">
    <cfRule type="expression" dxfId="4701" priority="1737">
      <formula>ISTEXT(AC120)</formula>
    </cfRule>
  </conditionalFormatting>
  <conditionalFormatting sqref="AA120">
    <cfRule type="expression" dxfId="4700" priority="1738">
      <formula>ISTEXT(Z120)</formula>
    </cfRule>
  </conditionalFormatting>
  <conditionalFormatting sqref="AA120">
    <cfRule type="expression" dxfId="4699" priority="1739">
      <formula>ISTEXT(AB120)</formula>
    </cfRule>
  </conditionalFormatting>
  <conditionalFormatting sqref="AC120">
    <cfRule type="expression" dxfId="4698" priority="1740">
      <formula>ISTEXT(Н7)</formula>
    </cfRule>
  </conditionalFormatting>
  <conditionalFormatting sqref="AC120">
    <cfRule type="expression" dxfId="4697" priority="1741">
      <formula>ISTEXT(AB120)</formula>
    </cfRule>
  </conditionalFormatting>
  <conditionalFormatting sqref="AC120">
    <cfRule type="expression" dxfId="4696" priority="1742">
      <formula>ISTEXT(AD120)</formula>
    </cfRule>
  </conditionalFormatting>
  <conditionalFormatting sqref="K120">
    <cfRule type="expression" dxfId="4695" priority="1743">
      <formula>ISTEXT(L120)</formula>
    </cfRule>
  </conditionalFormatting>
  <conditionalFormatting sqref="P120">
    <cfRule type="expression" dxfId="4694" priority="1744">
      <formula>ISTEXT(Q120)</formula>
    </cfRule>
  </conditionalFormatting>
  <conditionalFormatting sqref="U120">
    <cfRule type="expression" dxfId="4693" priority="1745">
      <formula>ISTEXT(V120)</formula>
    </cfRule>
  </conditionalFormatting>
  <conditionalFormatting sqref="Z120">
    <cfRule type="expression" dxfId="4692" priority="1746">
      <formula>ISTEXT(X120)</formula>
    </cfRule>
  </conditionalFormatting>
  <conditionalFormatting sqref="E120">
    <cfRule type="expression" dxfId="4691" priority="1747">
      <formula>ISERROR(E120)</formula>
    </cfRule>
  </conditionalFormatting>
  <conditionalFormatting sqref="E119">
    <cfRule type="cellIs" dxfId="4690" priority="1748" operator="greaterThan">
      <formula>0.1</formula>
    </cfRule>
  </conditionalFormatting>
  <conditionalFormatting sqref="F119">
    <cfRule type="expression" dxfId="4689" priority="1749">
      <formula>ISTEXT(G119)</formula>
    </cfRule>
  </conditionalFormatting>
  <conditionalFormatting sqref="I119">
    <cfRule type="expression" dxfId="4688" priority="1750">
      <formula>ISTEXT(Н7)</formula>
    </cfRule>
  </conditionalFormatting>
  <conditionalFormatting sqref="I119">
    <cfRule type="expression" dxfId="4687" priority="1751">
      <formula>ISTEXT(H119)</formula>
    </cfRule>
  </conditionalFormatting>
  <conditionalFormatting sqref="I119">
    <cfRule type="expression" dxfId="4686" priority="1752">
      <formula>ISTEXT(J119)</formula>
    </cfRule>
  </conditionalFormatting>
  <conditionalFormatting sqref="L119">
    <cfRule type="expression" dxfId="4685" priority="1753">
      <formula>ISTEXT(K119)</formula>
    </cfRule>
  </conditionalFormatting>
  <conditionalFormatting sqref="K119">
    <cfRule type="expression" dxfId="4684" priority="1754">
      <formula>ISTEXT(I119)</formula>
    </cfRule>
  </conditionalFormatting>
  <conditionalFormatting sqref="M119">
    <cfRule type="expression" dxfId="4683" priority="1755">
      <formula>ISTEXT(L119)</formula>
    </cfRule>
  </conditionalFormatting>
  <conditionalFormatting sqref="N119">
    <cfRule type="expression" dxfId="4682" priority="1756">
      <formula>ISTEXT(M119)</formula>
    </cfRule>
  </conditionalFormatting>
  <conditionalFormatting sqref="N119">
    <cfRule type="expression" dxfId="4681" priority="1757">
      <formula>ISTEXT(O119)</formula>
    </cfRule>
  </conditionalFormatting>
  <conditionalFormatting sqref="R119">
    <cfRule type="expression" dxfId="4680" priority="1758">
      <formula>ISTEXT(S119)</formula>
    </cfRule>
  </conditionalFormatting>
  <conditionalFormatting sqref="Q119">
    <cfRule type="expression" dxfId="4679" priority="1759">
      <formula>ISTEXT(P119)</formula>
    </cfRule>
  </conditionalFormatting>
  <conditionalFormatting sqref="Q119">
    <cfRule type="expression" dxfId="4678" priority="1760">
      <formula>ISTEXT(R119)</formula>
    </cfRule>
  </conditionalFormatting>
  <conditionalFormatting sqref="P119">
    <cfRule type="expression" dxfId="4677" priority="1761">
      <formula>ISTEXT(N119)</formula>
    </cfRule>
  </conditionalFormatting>
  <conditionalFormatting sqref="R119">
    <cfRule type="expression" dxfId="4676" priority="1762">
      <formula>ISTEXT(Q119)</formula>
    </cfRule>
  </conditionalFormatting>
  <conditionalFormatting sqref="S119">
    <cfRule type="expression" dxfId="4675" priority="1763">
      <formula>ISTEXT(R119)</formula>
    </cfRule>
  </conditionalFormatting>
  <conditionalFormatting sqref="S119">
    <cfRule type="expression" dxfId="4674" priority="1764">
      <formula>ISTEXT(T119)</formula>
    </cfRule>
  </conditionalFormatting>
  <conditionalFormatting sqref="V119">
    <cfRule type="expression" dxfId="4673" priority="1765">
      <formula>ISTEXT(U119)</formula>
    </cfRule>
  </conditionalFormatting>
  <conditionalFormatting sqref="V119">
    <cfRule type="expression" dxfId="4672" priority="1766">
      <formula>ISTEXT(W119)</formula>
    </cfRule>
  </conditionalFormatting>
  <conditionalFormatting sqref="U119">
    <cfRule type="expression" dxfId="4671" priority="1767">
      <formula>ISTEXT(S119)</formula>
    </cfRule>
  </conditionalFormatting>
  <conditionalFormatting sqref="X119">
    <cfRule type="expression" dxfId="4670" priority="1768">
      <formula>ISTEXT(W119)</formula>
    </cfRule>
  </conditionalFormatting>
  <conditionalFormatting sqref="X119">
    <cfRule type="expression" dxfId="4669" priority="1769">
      <formula>ISTEXT(Y119)</formula>
    </cfRule>
  </conditionalFormatting>
  <conditionalFormatting sqref="AA119">
    <cfRule type="expression" dxfId="4668" priority="1770">
      <formula>ISTEXT(Z119)</formula>
    </cfRule>
  </conditionalFormatting>
  <conditionalFormatting sqref="AB119">
    <cfRule type="expression" dxfId="4667" priority="1771">
      <formula>ISTEXT(AA119)</formula>
    </cfRule>
  </conditionalFormatting>
  <conditionalFormatting sqref="AC119">
    <cfRule type="expression" dxfId="4666" priority="1772">
      <formula>ISTEXT(Н7)</formula>
    </cfRule>
  </conditionalFormatting>
  <conditionalFormatting sqref="AC119">
    <cfRule type="expression" dxfId="4665" priority="1773">
      <formula>ISTEXT(AB119)</formula>
    </cfRule>
  </conditionalFormatting>
  <conditionalFormatting sqref="AC119">
    <cfRule type="expression" dxfId="4664" priority="1774">
      <formula>ISTEXT(AD119)</formula>
    </cfRule>
  </conditionalFormatting>
  <conditionalFormatting sqref="K119">
    <cfRule type="expression" dxfId="4663" priority="1775">
      <formula>ISTEXT(L119)</formula>
    </cfRule>
  </conditionalFormatting>
  <conditionalFormatting sqref="U119">
    <cfRule type="expression" dxfId="4662" priority="1776">
      <formula>ISTEXT(V119)</formula>
    </cfRule>
  </conditionalFormatting>
  <conditionalFormatting sqref="Z119">
    <cfRule type="expression" dxfId="4661" priority="1777">
      <formula>ISTEXT(X119)</formula>
    </cfRule>
  </conditionalFormatting>
  <conditionalFormatting sqref="E119">
    <cfRule type="expression" dxfId="4660" priority="1778">
      <formula>ISERROR(E119)</formula>
    </cfRule>
  </conditionalFormatting>
  <conditionalFormatting sqref="E122">
    <cfRule type="cellIs" dxfId="4659" priority="1779" operator="greaterThan">
      <formula>0.1</formula>
    </cfRule>
  </conditionalFormatting>
  <conditionalFormatting sqref="H122">
    <cfRule type="expression" dxfId="4658" priority="1780">
      <formula>ISTEXT(I122)</formula>
    </cfRule>
  </conditionalFormatting>
  <conditionalFormatting sqref="G122">
    <cfRule type="expression" dxfId="4657" priority="1781">
      <formula>ISTEXT(F122)</formula>
    </cfRule>
  </conditionalFormatting>
  <conditionalFormatting sqref="G122">
    <cfRule type="expression" dxfId="4656" priority="1782">
      <formula>ISTEXT(H122)</formula>
    </cfRule>
  </conditionalFormatting>
  <conditionalFormatting sqref="F122">
    <cfRule type="expression" dxfId="4655" priority="1783">
      <formula>ISTEXT(G122)</formula>
    </cfRule>
  </conditionalFormatting>
  <conditionalFormatting sqref="H122">
    <cfRule type="expression" dxfId="4654" priority="1784">
      <formula>ISTEXT(G122)</formula>
    </cfRule>
  </conditionalFormatting>
  <conditionalFormatting sqref="I122">
    <cfRule type="expression" dxfId="4653" priority="1785">
      <formula>ISTEXT(Н7)</formula>
    </cfRule>
  </conditionalFormatting>
  <conditionalFormatting sqref="I122">
    <cfRule type="expression" dxfId="4652" priority="1786">
      <formula>ISTEXT(H122)</formula>
    </cfRule>
  </conditionalFormatting>
  <conditionalFormatting sqref="I122">
    <cfRule type="expression" dxfId="4651" priority="1787">
      <formula>ISTEXT(J122)</formula>
    </cfRule>
  </conditionalFormatting>
  <conditionalFormatting sqref="M122">
    <cfRule type="expression" dxfId="4650" priority="1788">
      <formula>ISTEXT(N122)</formula>
    </cfRule>
  </conditionalFormatting>
  <conditionalFormatting sqref="L122">
    <cfRule type="expression" dxfId="4649" priority="1789">
      <formula>ISTEXT(K122)</formula>
    </cfRule>
  </conditionalFormatting>
  <conditionalFormatting sqref="L122">
    <cfRule type="expression" dxfId="4648" priority="1790">
      <formula>ISTEXT(M122)</formula>
    </cfRule>
  </conditionalFormatting>
  <conditionalFormatting sqref="K122">
    <cfRule type="expression" dxfId="4647" priority="1791">
      <formula>ISTEXT(I122)</formula>
    </cfRule>
  </conditionalFormatting>
  <conditionalFormatting sqref="M122">
    <cfRule type="expression" dxfId="4646" priority="1792">
      <formula>ISTEXT(L122)</formula>
    </cfRule>
  </conditionalFormatting>
  <conditionalFormatting sqref="N122">
    <cfRule type="expression" dxfId="4645" priority="1793">
      <formula>ISTEXT(M122)</formula>
    </cfRule>
  </conditionalFormatting>
  <conditionalFormatting sqref="N122">
    <cfRule type="expression" dxfId="4644" priority="1794">
      <formula>ISTEXT(O122)</formula>
    </cfRule>
  </conditionalFormatting>
  <conditionalFormatting sqref="R122">
    <cfRule type="expression" dxfId="4643" priority="1795">
      <formula>ISTEXT(S122)</formula>
    </cfRule>
  </conditionalFormatting>
  <conditionalFormatting sqref="Q122">
    <cfRule type="expression" dxfId="4642" priority="1796">
      <formula>ISTEXT(P122)</formula>
    </cfRule>
  </conditionalFormatting>
  <conditionalFormatting sqref="Q122">
    <cfRule type="expression" dxfId="4641" priority="1797">
      <formula>ISTEXT(R122)</formula>
    </cfRule>
  </conditionalFormatting>
  <conditionalFormatting sqref="P122">
    <cfRule type="expression" dxfId="4640" priority="1798">
      <formula>ISTEXT(N122)</formula>
    </cfRule>
  </conditionalFormatting>
  <conditionalFormatting sqref="R122">
    <cfRule type="expression" dxfId="4639" priority="1799">
      <formula>ISTEXT(Q122)</formula>
    </cfRule>
  </conditionalFormatting>
  <conditionalFormatting sqref="S122">
    <cfRule type="expression" dxfId="4638" priority="1800">
      <formula>ISTEXT(R122)</formula>
    </cfRule>
  </conditionalFormatting>
  <conditionalFormatting sqref="S122">
    <cfRule type="expression" dxfId="4637" priority="1801">
      <formula>ISTEXT(T122)</formula>
    </cfRule>
  </conditionalFormatting>
  <conditionalFormatting sqref="W122">
    <cfRule type="expression" dxfId="4636" priority="1802">
      <formula>ISTEXT(X122)</formula>
    </cfRule>
  </conditionalFormatting>
  <conditionalFormatting sqref="V122">
    <cfRule type="expression" dxfId="4635" priority="1803">
      <formula>ISTEXT(U122)</formula>
    </cfRule>
  </conditionalFormatting>
  <conditionalFormatting sqref="V122">
    <cfRule type="expression" dxfId="4634" priority="1804">
      <formula>ISTEXT(W122)</formula>
    </cfRule>
  </conditionalFormatting>
  <conditionalFormatting sqref="U122">
    <cfRule type="expression" dxfId="4633" priority="1805">
      <formula>ISTEXT(S122)</formula>
    </cfRule>
  </conditionalFormatting>
  <conditionalFormatting sqref="W122">
    <cfRule type="expression" dxfId="4632" priority="1806">
      <formula>ISTEXT(V122)</formula>
    </cfRule>
  </conditionalFormatting>
  <conditionalFormatting sqref="X122">
    <cfRule type="expression" dxfId="4631" priority="1807">
      <formula>ISTEXT(Y122)</formula>
    </cfRule>
  </conditionalFormatting>
  <conditionalFormatting sqref="AB122">
    <cfRule type="expression" dxfId="4630" priority="1808">
      <formula>ISTEXT(AC122)</formula>
    </cfRule>
  </conditionalFormatting>
  <conditionalFormatting sqref="Z122">
    <cfRule type="expression" dxfId="4629" priority="1809">
      <formula>ISTEXT(AA122)</formula>
    </cfRule>
  </conditionalFormatting>
  <conditionalFormatting sqref="AB122">
    <cfRule type="expression" dxfId="4628" priority="1810">
      <formula>ISTEXT(AA122)</formula>
    </cfRule>
  </conditionalFormatting>
  <conditionalFormatting sqref="AC122">
    <cfRule type="expression" dxfId="4627" priority="1811">
      <formula>ISTEXT(Н7)</formula>
    </cfRule>
  </conditionalFormatting>
  <conditionalFormatting sqref="AC122">
    <cfRule type="expression" dxfId="4626" priority="1812">
      <formula>ISTEXT(AB122)</formula>
    </cfRule>
  </conditionalFormatting>
  <conditionalFormatting sqref="AC122">
    <cfRule type="expression" dxfId="4625" priority="1813">
      <formula>ISTEXT(AD122)</formula>
    </cfRule>
  </conditionalFormatting>
  <conditionalFormatting sqref="K122">
    <cfRule type="expression" dxfId="4624" priority="1814">
      <formula>ISTEXT(L122)</formula>
    </cfRule>
  </conditionalFormatting>
  <conditionalFormatting sqref="P122">
    <cfRule type="expression" dxfId="4623" priority="1815">
      <formula>ISTEXT(Q122)</formula>
    </cfRule>
  </conditionalFormatting>
  <conditionalFormatting sqref="U122">
    <cfRule type="expression" dxfId="4622" priority="1816">
      <formula>ISTEXT(V122)</formula>
    </cfRule>
  </conditionalFormatting>
  <conditionalFormatting sqref="Z122">
    <cfRule type="expression" dxfId="4621" priority="1817">
      <formula>ISTEXT(X122)</formula>
    </cfRule>
  </conditionalFormatting>
  <conditionalFormatting sqref="E122">
    <cfRule type="expression" dxfId="4620" priority="1818">
      <formula>ISERROR(E122)</formula>
    </cfRule>
  </conditionalFormatting>
  <conditionalFormatting sqref="E121">
    <cfRule type="cellIs" dxfId="4619" priority="1819" operator="greaterThan">
      <formula>0.1</formula>
    </cfRule>
  </conditionalFormatting>
  <conditionalFormatting sqref="H121">
    <cfRule type="expression" dxfId="4618" priority="1820">
      <formula>ISTEXT(I121)</formula>
    </cfRule>
  </conditionalFormatting>
  <conditionalFormatting sqref="G121">
    <cfRule type="expression" dxfId="4617" priority="1821">
      <formula>ISTEXT(F121)</formula>
    </cfRule>
  </conditionalFormatting>
  <conditionalFormatting sqref="G121">
    <cfRule type="expression" dxfId="4616" priority="1822">
      <formula>ISTEXT(H121)</formula>
    </cfRule>
  </conditionalFormatting>
  <conditionalFormatting sqref="F121">
    <cfRule type="expression" dxfId="4615" priority="1823">
      <formula>ISTEXT(G121)</formula>
    </cfRule>
  </conditionalFormatting>
  <conditionalFormatting sqref="H121">
    <cfRule type="expression" dxfId="4614" priority="1824">
      <formula>ISTEXT(G121)</formula>
    </cfRule>
  </conditionalFormatting>
  <conditionalFormatting sqref="I121">
    <cfRule type="expression" dxfId="4613" priority="1825">
      <formula>ISTEXT(Н7)</formula>
    </cfRule>
  </conditionalFormatting>
  <conditionalFormatting sqref="I121">
    <cfRule type="expression" dxfId="4612" priority="1826">
      <formula>ISTEXT(H121)</formula>
    </cfRule>
  </conditionalFormatting>
  <conditionalFormatting sqref="I121">
    <cfRule type="expression" dxfId="4611" priority="1827">
      <formula>ISTEXT(J121)</formula>
    </cfRule>
  </conditionalFormatting>
  <conditionalFormatting sqref="M121">
    <cfRule type="expression" dxfId="4610" priority="1828">
      <formula>ISTEXT(N121)</formula>
    </cfRule>
  </conditionalFormatting>
  <conditionalFormatting sqref="L121">
    <cfRule type="expression" dxfId="4609" priority="1829">
      <formula>ISTEXT(K121)</formula>
    </cfRule>
  </conditionalFormatting>
  <conditionalFormatting sqref="L121">
    <cfRule type="expression" dxfId="4608" priority="1830">
      <formula>ISTEXT(M121)</formula>
    </cfRule>
  </conditionalFormatting>
  <conditionalFormatting sqref="K121">
    <cfRule type="expression" dxfId="4607" priority="1831">
      <formula>ISTEXT(I121)</formula>
    </cfRule>
  </conditionalFormatting>
  <conditionalFormatting sqref="M121">
    <cfRule type="expression" dxfId="4606" priority="1832">
      <formula>ISTEXT(L121)</formula>
    </cfRule>
  </conditionalFormatting>
  <conditionalFormatting sqref="N121">
    <cfRule type="expression" dxfId="4605" priority="1833">
      <formula>ISTEXT(M121)</formula>
    </cfRule>
  </conditionalFormatting>
  <conditionalFormatting sqref="N121">
    <cfRule type="expression" dxfId="4604" priority="1834">
      <formula>ISTEXT(O121)</formula>
    </cfRule>
  </conditionalFormatting>
  <conditionalFormatting sqref="R121">
    <cfRule type="expression" dxfId="4603" priority="1835">
      <formula>ISTEXT(S121)</formula>
    </cfRule>
  </conditionalFormatting>
  <conditionalFormatting sqref="Q121">
    <cfRule type="expression" dxfId="4602" priority="1836">
      <formula>ISTEXT(P121)</formula>
    </cfRule>
  </conditionalFormatting>
  <conditionalFormatting sqref="Q121">
    <cfRule type="expression" dxfId="4601" priority="1837">
      <formula>ISTEXT(R121)</formula>
    </cfRule>
  </conditionalFormatting>
  <conditionalFormatting sqref="P121">
    <cfRule type="expression" dxfId="4600" priority="1838">
      <formula>ISTEXT(N121)</formula>
    </cfRule>
  </conditionalFormatting>
  <conditionalFormatting sqref="R121">
    <cfRule type="expression" dxfId="4599" priority="1839">
      <formula>ISTEXT(Q121)</formula>
    </cfRule>
  </conditionalFormatting>
  <conditionalFormatting sqref="S121">
    <cfRule type="expression" dxfId="4598" priority="1840">
      <formula>ISTEXT(R121)</formula>
    </cfRule>
  </conditionalFormatting>
  <conditionalFormatting sqref="S121">
    <cfRule type="expression" dxfId="4597" priority="1841">
      <formula>ISTEXT(T121)</formula>
    </cfRule>
  </conditionalFormatting>
  <conditionalFormatting sqref="W121">
    <cfRule type="expression" dxfId="4596" priority="1842">
      <formula>ISTEXT(X121)</formula>
    </cfRule>
  </conditionalFormatting>
  <conditionalFormatting sqref="V121">
    <cfRule type="expression" dxfId="4595" priority="1843">
      <formula>ISTEXT(U121)</formula>
    </cfRule>
  </conditionalFormatting>
  <conditionalFormatting sqref="V121">
    <cfRule type="expression" dxfId="4594" priority="1844">
      <formula>ISTEXT(W121)</formula>
    </cfRule>
  </conditionalFormatting>
  <conditionalFormatting sqref="U121">
    <cfRule type="expression" dxfId="4593" priority="1845">
      <formula>ISTEXT(S121)</formula>
    </cfRule>
  </conditionalFormatting>
  <conditionalFormatting sqref="W121">
    <cfRule type="expression" dxfId="4592" priority="1846">
      <formula>ISTEXT(V121)</formula>
    </cfRule>
  </conditionalFormatting>
  <conditionalFormatting sqref="X121">
    <cfRule type="expression" dxfId="4591" priority="1847">
      <formula>ISTEXT(W121)</formula>
    </cfRule>
  </conditionalFormatting>
  <conditionalFormatting sqref="X121">
    <cfRule type="expression" dxfId="4590" priority="1848">
      <formula>ISTEXT(Y121)</formula>
    </cfRule>
  </conditionalFormatting>
  <conditionalFormatting sqref="AB121">
    <cfRule type="expression" dxfId="4589" priority="1849">
      <formula>ISTEXT(AC121)</formula>
    </cfRule>
  </conditionalFormatting>
  <conditionalFormatting sqref="AA121">
    <cfRule type="expression" dxfId="4588" priority="1850">
      <formula>ISTEXT(Z121)</formula>
    </cfRule>
  </conditionalFormatting>
  <conditionalFormatting sqref="AA121">
    <cfRule type="expression" dxfId="4587" priority="1851">
      <formula>ISTEXT(AB121)</formula>
    </cfRule>
  </conditionalFormatting>
  <conditionalFormatting sqref="Z121">
    <cfRule type="expression" dxfId="4586" priority="1852">
      <formula>ISTEXT(AA121)</formula>
    </cfRule>
  </conditionalFormatting>
  <conditionalFormatting sqref="AB121">
    <cfRule type="expression" dxfId="4585" priority="1853">
      <formula>ISTEXT(AA121)</formula>
    </cfRule>
  </conditionalFormatting>
  <conditionalFormatting sqref="AC121">
    <cfRule type="expression" dxfId="4584" priority="1854">
      <formula>ISTEXT(Н7)</formula>
    </cfRule>
  </conditionalFormatting>
  <conditionalFormatting sqref="AC121">
    <cfRule type="expression" dxfId="4583" priority="1855">
      <formula>ISTEXT(AB121)</formula>
    </cfRule>
  </conditionalFormatting>
  <conditionalFormatting sqref="AC121">
    <cfRule type="expression" dxfId="4582" priority="1856">
      <formula>ISTEXT(AD121)</formula>
    </cfRule>
  </conditionalFormatting>
  <conditionalFormatting sqref="K121">
    <cfRule type="expression" dxfId="4581" priority="1857">
      <formula>ISTEXT(L121)</formula>
    </cfRule>
  </conditionalFormatting>
  <conditionalFormatting sqref="P121">
    <cfRule type="expression" dxfId="4580" priority="1858">
      <formula>ISTEXT(Q121)</formula>
    </cfRule>
  </conditionalFormatting>
  <conditionalFormatting sqref="U121">
    <cfRule type="expression" dxfId="4579" priority="1859">
      <formula>ISTEXT(V121)</formula>
    </cfRule>
  </conditionalFormatting>
  <conditionalFormatting sqref="Z121">
    <cfRule type="expression" dxfId="4578" priority="1860">
      <formula>ISTEXT(X121)</formula>
    </cfRule>
  </conditionalFormatting>
  <conditionalFormatting sqref="E121">
    <cfRule type="expression" dxfId="4577" priority="1861">
      <formula>ISERROR(E121)</formula>
    </cfRule>
  </conditionalFormatting>
  <conditionalFormatting sqref="B126:C145 E126:AD126 E127:E144 E145:AD145 K127:N144 P127:S144 U127:X144 Z127:AC144">
    <cfRule type="expression" dxfId="4576" priority="1862">
      <formula>$A126&gt;$C$2</formula>
    </cfRule>
  </conditionalFormatting>
  <conditionalFormatting sqref="F126:AD126">
    <cfRule type="expression" dxfId="4575" priority="1863">
      <formula>AND(LEN(#REF!)=0,$A126&lt;=$C$2)</formula>
    </cfRule>
  </conditionalFormatting>
  <conditionalFormatting sqref="E127:E138">
    <cfRule type="cellIs" dxfId="4574" priority="1864" operator="greaterThan">
      <formula>0.1</formula>
    </cfRule>
  </conditionalFormatting>
  <conditionalFormatting sqref="AF126:AI138">
    <cfRule type="expression" dxfId="4573" priority="1865">
      <formula>$AE125&gt;$C$2</formula>
    </cfRule>
  </conditionalFormatting>
  <conditionalFormatting sqref="AF145:AK145">
    <cfRule type="expression" dxfId="4572" priority="1866">
      <formula>#REF!&gt;$C$2</formula>
    </cfRule>
  </conditionalFormatting>
  <conditionalFormatting sqref="F127:J144 O127:O144 T127:T144 Y127:Y144 AD127:AD144">
    <cfRule type="expression" dxfId="4571" priority="1867">
      <formula>$A127&gt;$C$2</formula>
    </cfRule>
  </conditionalFormatting>
  <conditionalFormatting sqref="F144:I144 L144:N144 P144:S144 U144:X144 Z144:AC144">
    <cfRule type="expression" dxfId="4570" priority="1868">
      <formula>ISTEXT(G144)</formula>
    </cfRule>
  </conditionalFormatting>
  <conditionalFormatting sqref="G144:I144 L144:N144 Q144:S144 V144:X144 AA144:AC144">
    <cfRule type="expression" dxfId="4569" priority="1869">
      <formula>ISTEXT(F144)</formula>
    </cfRule>
  </conditionalFormatting>
  <conditionalFormatting sqref="K144 P144 U144 Z144">
    <cfRule type="expression" dxfId="4568" priority="1870">
      <formula>ISTEXT(I144)</formula>
    </cfRule>
  </conditionalFormatting>
  <conditionalFormatting sqref="K144">
    <cfRule type="expression" dxfId="4567" priority="1871">
      <formula>ISTEXT(L144)</formula>
    </cfRule>
  </conditionalFormatting>
  <conditionalFormatting sqref="H127:H138">
    <cfRule type="expression" dxfId="4566" priority="1872">
      <formula>ISTEXT(I127)</formula>
    </cfRule>
  </conditionalFormatting>
  <conditionalFormatting sqref="G127:G138">
    <cfRule type="expression" dxfId="4565" priority="1873">
      <formula>ISTEXT(F127)</formula>
    </cfRule>
  </conditionalFormatting>
  <conditionalFormatting sqref="G127:G138">
    <cfRule type="expression" dxfId="4564" priority="1874">
      <formula>ISTEXT(H127)</formula>
    </cfRule>
  </conditionalFormatting>
  <conditionalFormatting sqref="F127:F138">
    <cfRule type="expression" dxfId="4563" priority="1875">
      <formula>ISTEXT(G127)</formula>
    </cfRule>
  </conditionalFormatting>
  <conditionalFormatting sqref="I127:I138">
    <cfRule type="expression" dxfId="4562" priority="1876">
      <formula>ISTEXT(Н7)</formula>
    </cfRule>
  </conditionalFormatting>
  <conditionalFormatting sqref="I127">
    <cfRule type="expression" dxfId="4561" priority="1877">
      <formula>ISTEXT(K127)</formula>
    </cfRule>
  </conditionalFormatting>
  <conditionalFormatting sqref="I128:I138">
    <cfRule type="expression" dxfId="4560" priority="1878">
      <formula>ISTEXT(H128)</formula>
    </cfRule>
  </conditionalFormatting>
  <conditionalFormatting sqref="M127:M138">
    <cfRule type="expression" dxfId="4559" priority="1879">
      <formula>ISTEXT(N127)</formula>
    </cfRule>
  </conditionalFormatting>
  <conditionalFormatting sqref="L127:L138">
    <cfRule type="expression" dxfId="4558" priority="1880">
      <formula>ISTEXT(K127)</formula>
    </cfRule>
  </conditionalFormatting>
  <conditionalFormatting sqref="L127:L138">
    <cfRule type="expression" dxfId="4557" priority="1881">
      <formula>ISTEXT(M127)</formula>
    </cfRule>
  </conditionalFormatting>
  <conditionalFormatting sqref="K127:K138">
    <cfRule type="expression" dxfId="4556" priority="1882">
      <formula>ISTEXT(I127)</formula>
    </cfRule>
  </conditionalFormatting>
  <conditionalFormatting sqref="M127:M138">
    <cfRule type="expression" dxfId="4555" priority="1883">
      <formula>ISTEXT(L127)</formula>
    </cfRule>
  </conditionalFormatting>
  <conditionalFormatting sqref="N127">
    <cfRule type="expression" dxfId="4554" priority="1884">
      <formula>ISTEXT(M127)</formula>
    </cfRule>
  </conditionalFormatting>
  <conditionalFormatting sqref="N127">
    <cfRule type="expression" dxfId="4553" priority="1885">
      <formula>ISTEXT(P127)</formula>
    </cfRule>
  </conditionalFormatting>
  <conditionalFormatting sqref="N128:N138">
    <cfRule type="expression" dxfId="4552" priority="1886">
      <formula>ISTEXT(M128)</formula>
    </cfRule>
  </conditionalFormatting>
  <conditionalFormatting sqref="N128:N138">
    <cfRule type="expression" dxfId="4551" priority="1887">
      <formula>ISTEXT(O128)</formula>
    </cfRule>
  </conditionalFormatting>
  <conditionalFormatting sqref="R127:R138">
    <cfRule type="expression" dxfId="4550" priority="1888">
      <formula>ISTEXT(S127)</formula>
    </cfRule>
  </conditionalFormatting>
  <conditionalFormatting sqref="Q127:Q138">
    <cfRule type="expression" dxfId="4549" priority="1889">
      <formula>ISTEXT(P127)</formula>
    </cfRule>
  </conditionalFormatting>
  <conditionalFormatting sqref="Q127:Q138">
    <cfRule type="expression" dxfId="4548" priority="1890">
      <formula>ISTEXT(R127)</formula>
    </cfRule>
  </conditionalFormatting>
  <conditionalFormatting sqref="P127:P138">
    <cfRule type="expression" dxfId="4547" priority="1891">
      <formula>ISTEXT(N127)</formula>
    </cfRule>
  </conditionalFormatting>
  <conditionalFormatting sqref="R127:R138">
    <cfRule type="expression" dxfId="4546" priority="1892">
      <formula>ISTEXT(Q127)</formula>
    </cfRule>
  </conditionalFormatting>
  <conditionalFormatting sqref="S127">
    <cfRule type="expression" dxfId="4545" priority="1893">
      <formula>ISTEXT(R127)</formula>
    </cfRule>
  </conditionalFormatting>
  <conditionalFormatting sqref="S127">
    <cfRule type="expression" dxfId="4544" priority="1894">
      <formula>ISTEXT(U127)</formula>
    </cfRule>
  </conditionalFormatting>
  <conditionalFormatting sqref="S128:S138">
    <cfRule type="expression" dxfId="4543" priority="1895">
      <formula>ISTEXT(R128)</formula>
    </cfRule>
  </conditionalFormatting>
  <conditionalFormatting sqref="S128:S138">
    <cfRule type="expression" dxfId="4542" priority="1896">
      <formula>ISTEXT(T128)</formula>
    </cfRule>
  </conditionalFormatting>
  <conditionalFormatting sqref="W127:W138">
    <cfRule type="expression" dxfId="4541" priority="1897">
      <formula>ISTEXT(X127)</formula>
    </cfRule>
  </conditionalFormatting>
  <conditionalFormatting sqref="V127:V138">
    <cfRule type="expression" dxfId="4540" priority="1898">
      <formula>ISTEXT(U127)</formula>
    </cfRule>
  </conditionalFormatting>
  <conditionalFormatting sqref="V127:V138">
    <cfRule type="expression" dxfId="4539" priority="1899">
      <formula>ISTEXT(W127)</formula>
    </cfRule>
  </conditionalFormatting>
  <conditionalFormatting sqref="U127:U138">
    <cfRule type="expression" dxfId="4538" priority="1900">
      <formula>ISTEXT(S127)</formula>
    </cfRule>
  </conditionalFormatting>
  <conditionalFormatting sqref="W127:W138">
    <cfRule type="expression" dxfId="4537" priority="1901">
      <formula>ISTEXT(V127)</formula>
    </cfRule>
  </conditionalFormatting>
  <conditionalFormatting sqref="X127">
    <cfRule type="expression" dxfId="4536" priority="1902">
      <formula>ISTEXT(W127)</formula>
    </cfRule>
  </conditionalFormatting>
  <conditionalFormatting sqref="X127">
    <cfRule type="expression" dxfId="4535" priority="1903">
      <formula>ISTEXT(Z127)</formula>
    </cfRule>
  </conditionalFormatting>
  <conditionalFormatting sqref="X128:X138">
    <cfRule type="expression" dxfId="4534" priority="1904">
      <formula>ISTEXT(W128)</formula>
    </cfRule>
  </conditionalFormatting>
  <conditionalFormatting sqref="X128:X138">
    <cfRule type="expression" dxfId="4533" priority="1905">
      <formula>ISTEXT(Y128)</formula>
    </cfRule>
  </conditionalFormatting>
  <conditionalFormatting sqref="AB127:AB138">
    <cfRule type="expression" dxfId="4532" priority="1906">
      <formula>ISTEXT(AC127)</formula>
    </cfRule>
  </conditionalFormatting>
  <conditionalFormatting sqref="AA127:AA138">
    <cfRule type="expression" dxfId="4531" priority="1907">
      <formula>ISTEXT(Z127)</formula>
    </cfRule>
  </conditionalFormatting>
  <conditionalFormatting sqref="AA127:AA138">
    <cfRule type="expression" dxfId="4530" priority="1908">
      <formula>ISTEXT(AB127)</formula>
    </cfRule>
  </conditionalFormatting>
  <conditionalFormatting sqref="Z127:Z138">
    <cfRule type="expression" dxfId="4529" priority="1909">
      <formula>ISTEXT(AA127)</formula>
    </cfRule>
  </conditionalFormatting>
  <conditionalFormatting sqref="AB127:AB138">
    <cfRule type="expression" dxfId="4528" priority="1910">
      <formula>ISTEXT(AA127)</formula>
    </cfRule>
  </conditionalFormatting>
  <conditionalFormatting sqref="AC127:AC138">
    <cfRule type="expression" dxfId="4527" priority="1911">
      <formula>ISTEXT(Н7)</formula>
    </cfRule>
  </conditionalFormatting>
  <conditionalFormatting sqref="AC127">
    <cfRule type="expression" dxfId="4526" priority="1912">
      <formula>ISTEXT(AB127)</formula>
    </cfRule>
  </conditionalFormatting>
  <conditionalFormatting sqref="AC127">
    <cfRule type="expression" dxfId="4525" priority="1913">
      <formula>ISTEXT(AD127)</formula>
    </cfRule>
  </conditionalFormatting>
  <conditionalFormatting sqref="AC128:AC138">
    <cfRule type="expression" dxfId="4524" priority="1914">
      <formula>ISTEXT(AB128)</formula>
    </cfRule>
  </conditionalFormatting>
  <conditionalFormatting sqref="AC128:AC138">
    <cfRule type="expression" dxfId="4523" priority="1915">
      <formula>ISTEXT(AD128)</formula>
    </cfRule>
  </conditionalFormatting>
  <conditionalFormatting sqref="K127:K138">
    <cfRule type="expression" dxfId="4522" priority="1916">
      <formula>ISTEXT(L127)</formula>
    </cfRule>
  </conditionalFormatting>
  <conditionalFormatting sqref="P127:P138">
    <cfRule type="expression" dxfId="4521" priority="1917">
      <formula>ISTEXT(Q127)</formula>
    </cfRule>
  </conditionalFormatting>
  <conditionalFormatting sqref="U127:U138">
    <cfRule type="expression" dxfId="4520" priority="1918">
      <formula>ISTEXT(V127)</formula>
    </cfRule>
  </conditionalFormatting>
  <conditionalFormatting sqref="Z127:Z138">
    <cfRule type="expression" dxfId="4519" priority="1919">
      <formula>ISTEXT(X127)</formula>
    </cfRule>
  </conditionalFormatting>
  <conditionalFormatting sqref="E126:E138 E145">
    <cfRule type="expression" dxfId="4518" priority="1920">
      <formula>ISERROR(E126)</formula>
    </cfRule>
  </conditionalFormatting>
  <conditionalFormatting sqref="AF139:AI140">
    <cfRule type="expression" dxfId="4517" priority="1921">
      <formula>$AE133&gt;$C$2</formula>
    </cfRule>
  </conditionalFormatting>
  <conditionalFormatting sqref="AF141:AI144">
    <cfRule type="expression" dxfId="4516" priority="1922">
      <formula>$AE133&gt;$C$2</formula>
    </cfRule>
  </conditionalFormatting>
  <conditionalFormatting sqref="E144">
    <cfRule type="cellIs" dxfId="4515" priority="1923" operator="greaterThan">
      <formula>0.1</formula>
    </cfRule>
  </conditionalFormatting>
  <conditionalFormatting sqref="I144">
    <cfRule type="expression" dxfId="4514" priority="1924">
      <formula>ISTEXT(Н7)</formula>
    </cfRule>
  </conditionalFormatting>
  <conditionalFormatting sqref="AC144">
    <cfRule type="expression" dxfId="4513" priority="1925">
      <formula>ISTEXT(Н7)</formula>
    </cfRule>
  </conditionalFormatting>
  <conditionalFormatting sqref="E144">
    <cfRule type="expression" dxfId="4512" priority="1926">
      <formula>ISERROR(E144)</formula>
    </cfRule>
  </conditionalFormatting>
  <conditionalFormatting sqref="E143">
    <cfRule type="cellIs" dxfId="4511" priority="1927" operator="greaterThan">
      <formula>0.1</formula>
    </cfRule>
  </conditionalFormatting>
  <conditionalFormatting sqref="H143">
    <cfRule type="expression" dxfId="4510" priority="1928">
      <formula>ISTEXT(I143)</formula>
    </cfRule>
  </conditionalFormatting>
  <conditionalFormatting sqref="G143">
    <cfRule type="expression" dxfId="4509" priority="1929">
      <formula>ISTEXT(F143)</formula>
    </cfRule>
  </conditionalFormatting>
  <conditionalFormatting sqref="G143">
    <cfRule type="expression" dxfId="4508" priority="1930">
      <formula>ISTEXT(H143)</formula>
    </cfRule>
  </conditionalFormatting>
  <conditionalFormatting sqref="F143">
    <cfRule type="expression" dxfId="4507" priority="1931">
      <formula>ISTEXT(G143)</formula>
    </cfRule>
  </conditionalFormatting>
  <conditionalFormatting sqref="H143">
    <cfRule type="expression" dxfId="4506" priority="1932">
      <formula>ISTEXT(G143)</formula>
    </cfRule>
  </conditionalFormatting>
  <conditionalFormatting sqref="I143">
    <cfRule type="expression" dxfId="4505" priority="1933">
      <formula>ISTEXT(Н7)</formula>
    </cfRule>
  </conditionalFormatting>
  <conditionalFormatting sqref="I143">
    <cfRule type="expression" dxfId="4504" priority="1934">
      <formula>ISTEXT(H143)</formula>
    </cfRule>
  </conditionalFormatting>
  <conditionalFormatting sqref="M143">
    <cfRule type="expression" dxfId="4503" priority="1935">
      <formula>ISTEXT(N143)</formula>
    </cfRule>
  </conditionalFormatting>
  <conditionalFormatting sqref="L143">
    <cfRule type="expression" dxfId="4502" priority="1936">
      <formula>ISTEXT(K143)</formula>
    </cfRule>
  </conditionalFormatting>
  <conditionalFormatting sqref="L143">
    <cfRule type="expression" dxfId="4501" priority="1937">
      <formula>ISTEXT(M143)</formula>
    </cfRule>
  </conditionalFormatting>
  <conditionalFormatting sqref="K143">
    <cfRule type="expression" dxfId="4500" priority="1938">
      <formula>ISTEXT(I143)</formula>
    </cfRule>
  </conditionalFormatting>
  <conditionalFormatting sqref="M143">
    <cfRule type="expression" dxfId="4499" priority="1939">
      <formula>ISTEXT(L143)</formula>
    </cfRule>
  </conditionalFormatting>
  <conditionalFormatting sqref="N143">
    <cfRule type="expression" dxfId="4498" priority="1940">
      <formula>ISTEXT(M143)</formula>
    </cfRule>
  </conditionalFormatting>
  <conditionalFormatting sqref="R143">
    <cfRule type="expression" dxfId="4497" priority="1941">
      <formula>ISTEXT(S143)</formula>
    </cfRule>
  </conditionalFormatting>
  <conditionalFormatting sqref="Q143">
    <cfRule type="expression" dxfId="4496" priority="1942">
      <formula>ISTEXT(P143)</formula>
    </cfRule>
  </conditionalFormatting>
  <conditionalFormatting sqref="Q143">
    <cfRule type="expression" dxfId="4495" priority="1943">
      <formula>ISTEXT(R143)</formula>
    </cfRule>
  </conditionalFormatting>
  <conditionalFormatting sqref="P143">
    <cfRule type="expression" dxfId="4494" priority="1944">
      <formula>ISTEXT(N143)</formula>
    </cfRule>
  </conditionalFormatting>
  <conditionalFormatting sqref="R143">
    <cfRule type="expression" dxfId="4493" priority="1945">
      <formula>ISTEXT(Q143)</formula>
    </cfRule>
  </conditionalFormatting>
  <conditionalFormatting sqref="S143">
    <cfRule type="expression" dxfId="4492" priority="1946">
      <formula>ISTEXT(R143)</formula>
    </cfRule>
  </conditionalFormatting>
  <conditionalFormatting sqref="S143">
    <cfRule type="expression" dxfId="4491" priority="1947">
      <formula>ISTEXT(T143)</formula>
    </cfRule>
  </conditionalFormatting>
  <conditionalFormatting sqref="V143">
    <cfRule type="expression" dxfId="4490" priority="1948">
      <formula>ISTEXT(U143)</formula>
    </cfRule>
  </conditionalFormatting>
  <conditionalFormatting sqref="U143">
    <cfRule type="expression" dxfId="4489" priority="1949">
      <formula>ISTEXT(S143)</formula>
    </cfRule>
  </conditionalFormatting>
  <conditionalFormatting sqref="W143">
    <cfRule type="expression" dxfId="4488" priority="1950">
      <formula>ISTEXT(V143)</formula>
    </cfRule>
  </conditionalFormatting>
  <conditionalFormatting sqref="X143">
    <cfRule type="expression" dxfId="4487" priority="1951">
      <formula>ISTEXT(W143)</formula>
    </cfRule>
  </conditionalFormatting>
  <conditionalFormatting sqref="X143">
    <cfRule type="expression" dxfId="4486" priority="1952">
      <formula>ISTEXT(Y143)</formula>
    </cfRule>
  </conditionalFormatting>
  <conditionalFormatting sqref="AB143">
    <cfRule type="expression" dxfId="4485" priority="1953">
      <formula>ISTEXT(AC143)</formula>
    </cfRule>
  </conditionalFormatting>
  <conditionalFormatting sqref="AA143">
    <cfRule type="expression" dxfId="4484" priority="1954">
      <formula>ISTEXT(Z143)</formula>
    </cfRule>
  </conditionalFormatting>
  <conditionalFormatting sqref="AA143">
    <cfRule type="expression" dxfId="4483" priority="1955">
      <formula>ISTEXT(AB143)</formula>
    </cfRule>
  </conditionalFormatting>
  <conditionalFormatting sqref="AB143">
    <cfRule type="expression" dxfId="4482" priority="1956">
      <formula>ISTEXT(AA143)</formula>
    </cfRule>
  </conditionalFormatting>
  <conditionalFormatting sqref="AC143">
    <cfRule type="expression" dxfId="4481" priority="1957">
      <formula>ISTEXT(Н7)</formula>
    </cfRule>
  </conditionalFormatting>
  <conditionalFormatting sqref="K143">
    <cfRule type="expression" dxfId="4480" priority="1958">
      <formula>ISTEXT(L143)</formula>
    </cfRule>
  </conditionalFormatting>
  <conditionalFormatting sqref="P143">
    <cfRule type="expression" dxfId="4479" priority="1959">
      <formula>ISTEXT(Q143)</formula>
    </cfRule>
  </conditionalFormatting>
  <conditionalFormatting sqref="U143">
    <cfRule type="expression" dxfId="4478" priority="1960">
      <formula>ISTEXT(V143)</formula>
    </cfRule>
  </conditionalFormatting>
  <conditionalFormatting sqref="Z143">
    <cfRule type="expression" dxfId="4477" priority="1961">
      <formula>ISTEXT(X143)</formula>
    </cfRule>
  </conditionalFormatting>
  <conditionalFormatting sqref="E143">
    <cfRule type="expression" dxfId="4476" priority="1962">
      <formula>ISERROR(E143)</formula>
    </cfRule>
  </conditionalFormatting>
  <conditionalFormatting sqref="E140">
    <cfRule type="cellIs" dxfId="4475" priority="1963" operator="greaterThan">
      <formula>0.1</formula>
    </cfRule>
  </conditionalFormatting>
  <conditionalFormatting sqref="H140">
    <cfRule type="expression" dxfId="4474" priority="1964">
      <formula>ISTEXT(I140)</formula>
    </cfRule>
  </conditionalFormatting>
  <conditionalFormatting sqref="G140">
    <cfRule type="expression" dxfId="4473" priority="1965">
      <formula>ISTEXT(F140)</formula>
    </cfRule>
  </conditionalFormatting>
  <conditionalFormatting sqref="G140">
    <cfRule type="expression" dxfId="4472" priority="1966">
      <formula>ISTEXT(H140)</formula>
    </cfRule>
  </conditionalFormatting>
  <conditionalFormatting sqref="F140">
    <cfRule type="expression" dxfId="4471" priority="1967">
      <formula>ISTEXT(G140)</formula>
    </cfRule>
  </conditionalFormatting>
  <conditionalFormatting sqref="H140">
    <cfRule type="expression" dxfId="4470" priority="1968">
      <formula>ISTEXT(G140)</formula>
    </cfRule>
  </conditionalFormatting>
  <conditionalFormatting sqref="I140">
    <cfRule type="expression" dxfId="4469" priority="1969">
      <formula>ISTEXT(Н7)</formula>
    </cfRule>
  </conditionalFormatting>
  <conditionalFormatting sqref="I140">
    <cfRule type="expression" dxfId="4468" priority="1970">
      <formula>ISTEXT(H140)</formula>
    </cfRule>
  </conditionalFormatting>
  <conditionalFormatting sqref="I140">
    <cfRule type="expression" dxfId="4467" priority="1971">
      <formula>ISTEXT(J140)</formula>
    </cfRule>
  </conditionalFormatting>
  <conditionalFormatting sqref="M140">
    <cfRule type="expression" dxfId="4466" priority="1972">
      <formula>ISTEXT(N140)</formula>
    </cfRule>
  </conditionalFormatting>
  <conditionalFormatting sqref="L140">
    <cfRule type="expression" dxfId="4465" priority="1973">
      <formula>ISTEXT(K140)</formula>
    </cfRule>
  </conditionalFormatting>
  <conditionalFormatting sqref="L140">
    <cfRule type="expression" dxfId="4464" priority="1974">
      <formula>ISTEXT(M140)</formula>
    </cfRule>
  </conditionalFormatting>
  <conditionalFormatting sqref="K140">
    <cfRule type="expression" dxfId="4463" priority="1975">
      <formula>ISTEXT(I140)</formula>
    </cfRule>
  </conditionalFormatting>
  <conditionalFormatting sqref="M140">
    <cfRule type="expression" dxfId="4462" priority="1976">
      <formula>ISTEXT(L140)</formula>
    </cfRule>
  </conditionalFormatting>
  <conditionalFormatting sqref="N140">
    <cfRule type="expression" dxfId="4461" priority="1977">
      <formula>ISTEXT(M140)</formula>
    </cfRule>
  </conditionalFormatting>
  <conditionalFormatting sqref="N140">
    <cfRule type="expression" dxfId="4460" priority="1978">
      <formula>ISTEXT(O140)</formula>
    </cfRule>
  </conditionalFormatting>
  <conditionalFormatting sqref="R140">
    <cfRule type="expression" dxfId="4459" priority="1979">
      <formula>ISTEXT(S140)</formula>
    </cfRule>
  </conditionalFormatting>
  <conditionalFormatting sqref="Q140">
    <cfRule type="expression" dxfId="4458" priority="1980">
      <formula>ISTEXT(P140)</formula>
    </cfRule>
  </conditionalFormatting>
  <conditionalFormatting sqref="Q140">
    <cfRule type="expression" dxfId="4457" priority="1981">
      <formula>ISTEXT(R140)</formula>
    </cfRule>
  </conditionalFormatting>
  <conditionalFormatting sqref="P140">
    <cfRule type="expression" dxfId="4456" priority="1982">
      <formula>ISTEXT(N140)</formula>
    </cfRule>
  </conditionalFormatting>
  <conditionalFormatting sqref="R140">
    <cfRule type="expression" dxfId="4455" priority="1983">
      <formula>ISTEXT(Q140)</formula>
    </cfRule>
  </conditionalFormatting>
  <conditionalFormatting sqref="S140">
    <cfRule type="expression" dxfId="4454" priority="1984">
      <formula>ISTEXT(R140)</formula>
    </cfRule>
  </conditionalFormatting>
  <conditionalFormatting sqref="S140">
    <cfRule type="expression" dxfId="4453" priority="1985">
      <formula>ISTEXT(T140)</formula>
    </cfRule>
  </conditionalFormatting>
  <conditionalFormatting sqref="W140">
    <cfRule type="expression" dxfId="4452" priority="1986">
      <formula>ISTEXT(X140)</formula>
    </cfRule>
  </conditionalFormatting>
  <conditionalFormatting sqref="V140">
    <cfRule type="expression" dxfId="4451" priority="1987">
      <formula>ISTEXT(U140)</formula>
    </cfRule>
  </conditionalFormatting>
  <conditionalFormatting sqref="V140">
    <cfRule type="expression" dxfId="4450" priority="1988">
      <formula>ISTEXT(W140)</formula>
    </cfRule>
  </conditionalFormatting>
  <conditionalFormatting sqref="U140">
    <cfRule type="expression" dxfId="4449" priority="1989">
      <formula>ISTEXT(S140)</formula>
    </cfRule>
  </conditionalFormatting>
  <conditionalFormatting sqref="W140">
    <cfRule type="expression" dxfId="4448" priority="1990">
      <formula>ISTEXT(V140)</formula>
    </cfRule>
  </conditionalFormatting>
  <conditionalFormatting sqref="X140">
    <cfRule type="expression" dxfId="4447" priority="1991">
      <formula>ISTEXT(Y140)</formula>
    </cfRule>
  </conditionalFormatting>
  <conditionalFormatting sqref="AB140">
    <cfRule type="expression" dxfId="4446" priority="1992">
      <formula>ISTEXT(AC140)</formula>
    </cfRule>
  </conditionalFormatting>
  <conditionalFormatting sqref="AA140">
    <cfRule type="expression" dxfId="4445" priority="1993">
      <formula>ISTEXT(Z140)</formula>
    </cfRule>
  </conditionalFormatting>
  <conditionalFormatting sqref="AA140">
    <cfRule type="expression" dxfId="4444" priority="1994">
      <formula>ISTEXT(AB140)</formula>
    </cfRule>
  </conditionalFormatting>
  <conditionalFormatting sqref="Z140">
    <cfRule type="expression" dxfId="4443" priority="1995">
      <formula>ISTEXT(AA140)</formula>
    </cfRule>
  </conditionalFormatting>
  <conditionalFormatting sqref="AB140">
    <cfRule type="expression" dxfId="4442" priority="1996">
      <formula>ISTEXT(AA140)</formula>
    </cfRule>
  </conditionalFormatting>
  <conditionalFormatting sqref="AC140">
    <cfRule type="expression" dxfId="4441" priority="1997">
      <formula>ISTEXT(Н7)</formula>
    </cfRule>
  </conditionalFormatting>
  <conditionalFormatting sqref="AC140">
    <cfRule type="expression" dxfId="4440" priority="1998">
      <formula>ISTEXT(AB140)</formula>
    </cfRule>
  </conditionalFormatting>
  <conditionalFormatting sqref="AC140">
    <cfRule type="expression" dxfId="4439" priority="1999">
      <formula>ISTEXT(AD140)</formula>
    </cfRule>
  </conditionalFormatting>
  <conditionalFormatting sqref="K140">
    <cfRule type="expression" dxfId="4438" priority="2000">
      <formula>ISTEXT(L140)</formula>
    </cfRule>
  </conditionalFormatting>
  <conditionalFormatting sqref="P140">
    <cfRule type="expression" dxfId="4437" priority="2001">
      <formula>ISTEXT(Q140)</formula>
    </cfRule>
  </conditionalFormatting>
  <conditionalFormatting sqref="Z140">
    <cfRule type="expression" dxfId="4436" priority="2002">
      <formula>ISTEXT(X140)</formula>
    </cfRule>
  </conditionalFormatting>
  <conditionalFormatting sqref="E140">
    <cfRule type="expression" dxfId="4435" priority="2003">
      <formula>ISERROR(E140)</formula>
    </cfRule>
  </conditionalFormatting>
  <conditionalFormatting sqref="E139">
    <cfRule type="cellIs" dxfId="4434" priority="2004" operator="greaterThan">
      <formula>0.1</formula>
    </cfRule>
  </conditionalFormatting>
  <conditionalFormatting sqref="H139">
    <cfRule type="expression" dxfId="4433" priority="2005">
      <formula>ISTEXT(I139)</formula>
    </cfRule>
  </conditionalFormatting>
  <conditionalFormatting sqref="G139">
    <cfRule type="expression" dxfId="4432" priority="2006">
      <formula>ISTEXT(F139)</formula>
    </cfRule>
  </conditionalFormatting>
  <conditionalFormatting sqref="G139">
    <cfRule type="expression" dxfId="4431" priority="2007">
      <formula>ISTEXT(H139)</formula>
    </cfRule>
  </conditionalFormatting>
  <conditionalFormatting sqref="F139">
    <cfRule type="expression" dxfId="4430" priority="2008">
      <formula>ISTEXT(G139)</formula>
    </cfRule>
  </conditionalFormatting>
  <conditionalFormatting sqref="H139">
    <cfRule type="expression" dxfId="4429" priority="2009">
      <formula>ISTEXT(G139)</formula>
    </cfRule>
  </conditionalFormatting>
  <conditionalFormatting sqref="I139">
    <cfRule type="expression" dxfId="4428" priority="2010">
      <formula>ISTEXT(Н7)</formula>
    </cfRule>
  </conditionalFormatting>
  <conditionalFormatting sqref="I139">
    <cfRule type="expression" dxfId="4427" priority="2011">
      <formula>ISTEXT(H139)</formula>
    </cfRule>
  </conditionalFormatting>
  <conditionalFormatting sqref="I139">
    <cfRule type="expression" dxfId="4426" priority="2012">
      <formula>ISTEXT(J139)</formula>
    </cfRule>
  </conditionalFormatting>
  <conditionalFormatting sqref="M139">
    <cfRule type="expression" dxfId="4425" priority="2013">
      <formula>ISTEXT(N139)</formula>
    </cfRule>
  </conditionalFormatting>
  <conditionalFormatting sqref="L139">
    <cfRule type="expression" dxfId="4424" priority="2014">
      <formula>ISTEXT(K139)</formula>
    </cfRule>
  </conditionalFormatting>
  <conditionalFormatting sqref="L139">
    <cfRule type="expression" dxfId="4423" priority="2015">
      <formula>ISTEXT(M139)</formula>
    </cfRule>
  </conditionalFormatting>
  <conditionalFormatting sqref="K139">
    <cfRule type="expression" dxfId="4422" priority="2016">
      <formula>ISTEXT(I139)</formula>
    </cfRule>
  </conditionalFormatting>
  <conditionalFormatting sqref="M139">
    <cfRule type="expression" dxfId="4421" priority="2017">
      <formula>ISTEXT(L139)</formula>
    </cfRule>
  </conditionalFormatting>
  <conditionalFormatting sqref="N139">
    <cfRule type="expression" dxfId="4420" priority="2018">
      <formula>ISTEXT(M139)</formula>
    </cfRule>
  </conditionalFormatting>
  <conditionalFormatting sqref="N139">
    <cfRule type="expression" dxfId="4419" priority="2019">
      <formula>ISTEXT(O139)</formula>
    </cfRule>
  </conditionalFormatting>
  <conditionalFormatting sqref="R139">
    <cfRule type="expression" dxfId="4418" priority="2020">
      <formula>ISTEXT(S139)</formula>
    </cfRule>
  </conditionalFormatting>
  <conditionalFormatting sqref="Q139">
    <cfRule type="expression" dxfId="4417" priority="2021">
      <formula>ISTEXT(P139)</formula>
    </cfRule>
  </conditionalFormatting>
  <conditionalFormatting sqref="Q139">
    <cfRule type="expression" dxfId="4416" priority="2022">
      <formula>ISTEXT(R139)</formula>
    </cfRule>
  </conditionalFormatting>
  <conditionalFormatting sqref="P139">
    <cfRule type="expression" dxfId="4415" priority="2023">
      <formula>ISTEXT(N139)</formula>
    </cfRule>
  </conditionalFormatting>
  <conditionalFormatting sqref="R139">
    <cfRule type="expression" dxfId="4414" priority="2024">
      <formula>ISTEXT(Q139)</formula>
    </cfRule>
  </conditionalFormatting>
  <conditionalFormatting sqref="S139">
    <cfRule type="expression" dxfId="4413" priority="2025">
      <formula>ISTEXT(R139)</formula>
    </cfRule>
  </conditionalFormatting>
  <conditionalFormatting sqref="S139">
    <cfRule type="expression" dxfId="4412" priority="2026">
      <formula>ISTEXT(T139)</formula>
    </cfRule>
  </conditionalFormatting>
  <conditionalFormatting sqref="W139">
    <cfRule type="expression" dxfId="4411" priority="2027">
      <formula>ISTEXT(X139)</formula>
    </cfRule>
  </conditionalFormatting>
  <conditionalFormatting sqref="V139">
    <cfRule type="expression" dxfId="4410" priority="2028">
      <formula>ISTEXT(U139)</formula>
    </cfRule>
  </conditionalFormatting>
  <conditionalFormatting sqref="V139">
    <cfRule type="expression" dxfId="4409" priority="2029">
      <formula>ISTEXT(W139)</formula>
    </cfRule>
  </conditionalFormatting>
  <conditionalFormatting sqref="U139">
    <cfRule type="expression" dxfId="4408" priority="2030">
      <formula>ISTEXT(S139)</formula>
    </cfRule>
  </conditionalFormatting>
  <conditionalFormatting sqref="W139">
    <cfRule type="expression" dxfId="4407" priority="2031">
      <formula>ISTEXT(V139)</formula>
    </cfRule>
  </conditionalFormatting>
  <conditionalFormatting sqref="X139">
    <cfRule type="expression" dxfId="4406" priority="2032">
      <formula>ISTEXT(W139)</formula>
    </cfRule>
  </conditionalFormatting>
  <conditionalFormatting sqref="X139">
    <cfRule type="expression" dxfId="4405" priority="2033">
      <formula>ISTEXT(Y139)</formula>
    </cfRule>
  </conditionalFormatting>
  <conditionalFormatting sqref="AB139">
    <cfRule type="expression" dxfId="4404" priority="2034">
      <formula>ISTEXT(AC139)</formula>
    </cfRule>
  </conditionalFormatting>
  <conditionalFormatting sqref="AA139">
    <cfRule type="expression" dxfId="4403" priority="2035">
      <formula>ISTEXT(Z139)</formula>
    </cfRule>
  </conditionalFormatting>
  <conditionalFormatting sqref="AA139">
    <cfRule type="expression" dxfId="4402" priority="2036">
      <formula>ISTEXT(AB139)</formula>
    </cfRule>
  </conditionalFormatting>
  <conditionalFormatting sqref="Z139">
    <cfRule type="expression" dxfId="4401" priority="2037">
      <formula>ISTEXT(AA139)</formula>
    </cfRule>
  </conditionalFormatting>
  <conditionalFormatting sqref="AB139">
    <cfRule type="expression" dxfId="4400" priority="2038">
      <formula>ISTEXT(AA139)</formula>
    </cfRule>
  </conditionalFormatting>
  <conditionalFormatting sqref="AC139">
    <cfRule type="expression" dxfId="4399" priority="2039">
      <formula>ISTEXT(Н7)</formula>
    </cfRule>
  </conditionalFormatting>
  <conditionalFormatting sqref="AC139">
    <cfRule type="expression" dxfId="4398" priority="2040">
      <formula>ISTEXT(AB139)</formula>
    </cfRule>
  </conditionalFormatting>
  <conditionalFormatting sqref="AC139">
    <cfRule type="expression" dxfId="4397" priority="2041">
      <formula>ISTEXT(AD139)</formula>
    </cfRule>
  </conditionalFormatting>
  <conditionalFormatting sqref="K139">
    <cfRule type="expression" dxfId="4396" priority="2042">
      <formula>ISTEXT(L139)</formula>
    </cfRule>
  </conditionalFormatting>
  <conditionalFormatting sqref="P139">
    <cfRule type="expression" dxfId="4395" priority="2043">
      <formula>ISTEXT(Q139)</formula>
    </cfRule>
  </conditionalFormatting>
  <conditionalFormatting sqref="U139">
    <cfRule type="expression" dxfId="4394" priority="2044">
      <formula>ISTEXT(V139)</formula>
    </cfRule>
  </conditionalFormatting>
  <conditionalFormatting sqref="Z139">
    <cfRule type="expression" dxfId="4393" priority="2045">
      <formula>ISTEXT(X139)</formula>
    </cfRule>
  </conditionalFormatting>
  <conditionalFormatting sqref="E139">
    <cfRule type="expression" dxfId="4392" priority="2046">
      <formula>ISERROR(E139)</formula>
    </cfRule>
  </conditionalFormatting>
  <conditionalFormatting sqref="E142">
    <cfRule type="cellIs" dxfId="4391" priority="2047" operator="greaterThan">
      <formula>0.1</formula>
    </cfRule>
  </conditionalFormatting>
  <conditionalFormatting sqref="H142">
    <cfRule type="expression" dxfId="4390" priority="2048">
      <formula>ISTEXT(I142)</formula>
    </cfRule>
  </conditionalFormatting>
  <conditionalFormatting sqref="G142">
    <cfRule type="expression" dxfId="4389" priority="2049">
      <formula>ISTEXT(F142)</formula>
    </cfRule>
  </conditionalFormatting>
  <conditionalFormatting sqref="G142">
    <cfRule type="expression" dxfId="4388" priority="2050">
      <formula>ISTEXT(H142)</formula>
    </cfRule>
  </conditionalFormatting>
  <conditionalFormatting sqref="F142">
    <cfRule type="expression" dxfId="4387" priority="2051">
      <formula>ISTEXT(G142)</formula>
    </cfRule>
  </conditionalFormatting>
  <conditionalFormatting sqref="H142">
    <cfRule type="expression" dxfId="4386" priority="2052">
      <formula>ISTEXT(G142)</formula>
    </cfRule>
  </conditionalFormatting>
  <conditionalFormatting sqref="I142">
    <cfRule type="expression" dxfId="4385" priority="2053">
      <formula>ISTEXT(Н7)</formula>
    </cfRule>
  </conditionalFormatting>
  <conditionalFormatting sqref="I142">
    <cfRule type="expression" dxfId="4384" priority="2054">
      <formula>ISTEXT(H142)</formula>
    </cfRule>
  </conditionalFormatting>
  <conditionalFormatting sqref="I142">
    <cfRule type="expression" dxfId="4383" priority="2055">
      <formula>ISTEXT(J142)</formula>
    </cfRule>
  </conditionalFormatting>
  <conditionalFormatting sqref="M142">
    <cfRule type="expression" dxfId="4382" priority="2056">
      <formula>ISTEXT(N142)</formula>
    </cfRule>
  </conditionalFormatting>
  <conditionalFormatting sqref="L142">
    <cfRule type="expression" dxfId="4381" priority="2057">
      <formula>ISTEXT(K142)</formula>
    </cfRule>
  </conditionalFormatting>
  <conditionalFormatting sqref="L142">
    <cfRule type="expression" dxfId="4380" priority="2058">
      <formula>ISTEXT(M142)</formula>
    </cfRule>
  </conditionalFormatting>
  <conditionalFormatting sqref="K142">
    <cfRule type="expression" dxfId="4379" priority="2059">
      <formula>ISTEXT(I142)</formula>
    </cfRule>
  </conditionalFormatting>
  <conditionalFormatting sqref="M142">
    <cfRule type="expression" dxfId="4378" priority="2060">
      <formula>ISTEXT(L142)</formula>
    </cfRule>
  </conditionalFormatting>
  <conditionalFormatting sqref="N142">
    <cfRule type="expression" dxfId="4377" priority="2061">
      <formula>ISTEXT(M142)</formula>
    </cfRule>
  </conditionalFormatting>
  <conditionalFormatting sqref="N142">
    <cfRule type="expression" dxfId="4376" priority="2062">
      <formula>ISTEXT(O142)</formula>
    </cfRule>
  </conditionalFormatting>
  <conditionalFormatting sqref="R142">
    <cfRule type="expression" dxfId="4375" priority="2063">
      <formula>ISTEXT(S142)</formula>
    </cfRule>
  </conditionalFormatting>
  <conditionalFormatting sqref="Q142">
    <cfRule type="expression" dxfId="4374" priority="2064">
      <formula>ISTEXT(P142)</formula>
    </cfRule>
  </conditionalFormatting>
  <conditionalFormatting sqref="Q142">
    <cfRule type="expression" dxfId="4373" priority="2065">
      <formula>ISTEXT(R142)</formula>
    </cfRule>
  </conditionalFormatting>
  <conditionalFormatting sqref="P142">
    <cfRule type="expression" dxfId="4372" priority="2066">
      <formula>ISTEXT(N142)</formula>
    </cfRule>
  </conditionalFormatting>
  <conditionalFormatting sqref="R142">
    <cfRule type="expression" dxfId="4371" priority="2067">
      <formula>ISTEXT(Q142)</formula>
    </cfRule>
  </conditionalFormatting>
  <conditionalFormatting sqref="S142">
    <cfRule type="expression" dxfId="4370" priority="2068">
      <formula>ISTEXT(R142)</formula>
    </cfRule>
  </conditionalFormatting>
  <conditionalFormatting sqref="S142">
    <cfRule type="expression" dxfId="4369" priority="2069">
      <formula>ISTEXT(T142)</formula>
    </cfRule>
  </conditionalFormatting>
  <conditionalFormatting sqref="W142">
    <cfRule type="expression" dxfId="4368" priority="2070">
      <formula>ISTEXT(X142)</formula>
    </cfRule>
  </conditionalFormatting>
  <conditionalFormatting sqref="V142">
    <cfRule type="expression" dxfId="4367" priority="2071">
      <formula>ISTEXT(U142)</formula>
    </cfRule>
  </conditionalFormatting>
  <conditionalFormatting sqref="V142">
    <cfRule type="expression" dxfId="4366" priority="2072">
      <formula>ISTEXT(W142)</formula>
    </cfRule>
  </conditionalFormatting>
  <conditionalFormatting sqref="U142">
    <cfRule type="expression" dxfId="4365" priority="2073">
      <formula>ISTEXT(S142)</formula>
    </cfRule>
  </conditionalFormatting>
  <conditionalFormatting sqref="W142">
    <cfRule type="expression" dxfId="4364" priority="2074">
      <formula>ISTEXT(V142)</formula>
    </cfRule>
  </conditionalFormatting>
  <conditionalFormatting sqref="X142">
    <cfRule type="expression" dxfId="4363" priority="2075">
      <formula>ISTEXT(W142)</formula>
    </cfRule>
  </conditionalFormatting>
  <conditionalFormatting sqref="X142">
    <cfRule type="expression" dxfId="4362" priority="2076">
      <formula>ISTEXT(Y142)</formula>
    </cfRule>
  </conditionalFormatting>
  <conditionalFormatting sqref="AB142">
    <cfRule type="expression" dxfId="4361" priority="2077">
      <formula>ISTEXT(AC142)</formula>
    </cfRule>
  </conditionalFormatting>
  <conditionalFormatting sqref="AA142">
    <cfRule type="expression" dxfId="4360" priority="2078">
      <formula>ISTEXT(Z142)</formula>
    </cfRule>
  </conditionalFormatting>
  <conditionalFormatting sqref="AA142">
    <cfRule type="expression" dxfId="4359" priority="2079">
      <formula>ISTEXT(AB142)</formula>
    </cfRule>
  </conditionalFormatting>
  <conditionalFormatting sqref="Z142">
    <cfRule type="expression" dxfId="4358" priority="2080">
      <formula>ISTEXT(AA142)</formula>
    </cfRule>
  </conditionalFormatting>
  <conditionalFormatting sqref="AB142">
    <cfRule type="expression" dxfId="4357" priority="2081">
      <formula>ISTEXT(AA142)</formula>
    </cfRule>
  </conditionalFormatting>
  <conditionalFormatting sqref="AC142">
    <cfRule type="expression" dxfId="4356" priority="2082">
      <formula>ISTEXT(Н7)</formula>
    </cfRule>
  </conditionalFormatting>
  <conditionalFormatting sqref="AC142">
    <cfRule type="expression" dxfId="4355" priority="2083">
      <formula>ISTEXT(AB142)</formula>
    </cfRule>
  </conditionalFormatting>
  <conditionalFormatting sqref="AC142">
    <cfRule type="expression" dxfId="4354" priority="2084">
      <formula>ISTEXT(AD142)</formula>
    </cfRule>
  </conditionalFormatting>
  <conditionalFormatting sqref="K142">
    <cfRule type="expression" dxfId="4353" priority="2085">
      <formula>ISTEXT(L142)</formula>
    </cfRule>
  </conditionalFormatting>
  <conditionalFormatting sqref="P142">
    <cfRule type="expression" dxfId="4352" priority="2086">
      <formula>ISTEXT(Q142)</formula>
    </cfRule>
  </conditionalFormatting>
  <conditionalFormatting sqref="U142">
    <cfRule type="expression" dxfId="4351" priority="2087">
      <formula>ISTEXT(V142)</formula>
    </cfRule>
  </conditionalFormatting>
  <conditionalFormatting sqref="Z142">
    <cfRule type="expression" dxfId="4350" priority="2088">
      <formula>ISTEXT(X142)</formula>
    </cfRule>
  </conditionalFormatting>
  <conditionalFormatting sqref="E142">
    <cfRule type="expression" dxfId="4349" priority="2089">
      <formula>ISERROR(E142)</formula>
    </cfRule>
  </conditionalFormatting>
  <conditionalFormatting sqref="E141">
    <cfRule type="cellIs" dxfId="4348" priority="2090" operator="greaterThan">
      <formula>0.1</formula>
    </cfRule>
  </conditionalFormatting>
  <conditionalFormatting sqref="G141">
    <cfRule type="expression" dxfId="4347" priority="2091">
      <formula>ISTEXT(F141)</formula>
    </cfRule>
  </conditionalFormatting>
  <conditionalFormatting sqref="G141">
    <cfRule type="expression" dxfId="4346" priority="2092">
      <formula>ISTEXT(H141)</formula>
    </cfRule>
  </conditionalFormatting>
  <conditionalFormatting sqref="F141">
    <cfRule type="expression" dxfId="4345" priority="2093">
      <formula>ISTEXT(G141)</formula>
    </cfRule>
  </conditionalFormatting>
  <conditionalFormatting sqref="H141">
    <cfRule type="expression" dxfId="4344" priority="2094">
      <formula>ISTEXT(G141)</formula>
    </cfRule>
  </conditionalFormatting>
  <conditionalFormatting sqref="I141">
    <cfRule type="expression" dxfId="4343" priority="2095">
      <formula>ISTEXT(Н7)</formula>
    </cfRule>
  </conditionalFormatting>
  <conditionalFormatting sqref="I141">
    <cfRule type="expression" dxfId="4342" priority="2096">
      <formula>ISTEXT(H141)</formula>
    </cfRule>
  </conditionalFormatting>
  <conditionalFormatting sqref="I141">
    <cfRule type="expression" dxfId="4341" priority="2097">
      <formula>ISTEXT(J141)</formula>
    </cfRule>
  </conditionalFormatting>
  <conditionalFormatting sqref="M141">
    <cfRule type="expression" dxfId="4340" priority="2098">
      <formula>ISTEXT(N141)</formula>
    </cfRule>
  </conditionalFormatting>
  <conditionalFormatting sqref="L141">
    <cfRule type="expression" dxfId="4339" priority="2099">
      <formula>ISTEXT(K141)</formula>
    </cfRule>
  </conditionalFormatting>
  <conditionalFormatting sqref="L141">
    <cfRule type="expression" dxfId="4338" priority="2100">
      <formula>ISTEXT(M141)</formula>
    </cfRule>
  </conditionalFormatting>
  <conditionalFormatting sqref="K141">
    <cfRule type="expression" dxfId="4337" priority="2101">
      <formula>ISTEXT(I141)</formula>
    </cfRule>
  </conditionalFormatting>
  <conditionalFormatting sqref="M141">
    <cfRule type="expression" dxfId="4336" priority="2102">
      <formula>ISTEXT(L141)</formula>
    </cfRule>
  </conditionalFormatting>
  <conditionalFormatting sqref="N141">
    <cfRule type="expression" dxfId="4335" priority="2103">
      <formula>ISTEXT(M141)</formula>
    </cfRule>
  </conditionalFormatting>
  <conditionalFormatting sqref="N141">
    <cfRule type="expression" dxfId="4334" priority="2104">
      <formula>ISTEXT(O141)</formula>
    </cfRule>
  </conditionalFormatting>
  <conditionalFormatting sqref="R141">
    <cfRule type="expression" dxfId="4333" priority="2105">
      <formula>ISTEXT(S141)</formula>
    </cfRule>
  </conditionalFormatting>
  <conditionalFormatting sqref="Q141">
    <cfRule type="expression" dxfId="4332" priority="2106">
      <formula>ISTEXT(P141)</formula>
    </cfRule>
  </conditionalFormatting>
  <conditionalFormatting sqref="Q141">
    <cfRule type="expression" dxfId="4331" priority="2107">
      <formula>ISTEXT(R141)</formula>
    </cfRule>
  </conditionalFormatting>
  <conditionalFormatting sqref="P141">
    <cfRule type="expression" dxfId="4330" priority="2108">
      <formula>ISTEXT(N141)</formula>
    </cfRule>
  </conditionalFormatting>
  <conditionalFormatting sqref="R141">
    <cfRule type="expression" dxfId="4329" priority="2109">
      <formula>ISTEXT(Q141)</formula>
    </cfRule>
  </conditionalFormatting>
  <conditionalFormatting sqref="S141">
    <cfRule type="expression" dxfId="4328" priority="2110">
      <formula>ISTEXT(R141)</formula>
    </cfRule>
  </conditionalFormatting>
  <conditionalFormatting sqref="S141">
    <cfRule type="expression" dxfId="4327" priority="2111">
      <formula>ISTEXT(T141)</formula>
    </cfRule>
  </conditionalFormatting>
  <conditionalFormatting sqref="W141">
    <cfRule type="expression" dxfId="4326" priority="2112">
      <formula>ISTEXT(X141)</formula>
    </cfRule>
  </conditionalFormatting>
  <conditionalFormatting sqref="V141">
    <cfRule type="expression" dxfId="4325" priority="2113">
      <formula>ISTEXT(U141)</formula>
    </cfRule>
  </conditionalFormatting>
  <conditionalFormatting sqref="V141">
    <cfRule type="expression" dxfId="4324" priority="2114">
      <formula>ISTEXT(W141)</formula>
    </cfRule>
  </conditionalFormatting>
  <conditionalFormatting sqref="U141">
    <cfRule type="expression" dxfId="4323" priority="2115">
      <formula>ISTEXT(S141)</formula>
    </cfRule>
  </conditionalFormatting>
  <conditionalFormatting sqref="W141">
    <cfRule type="expression" dxfId="4322" priority="2116">
      <formula>ISTEXT(V141)</formula>
    </cfRule>
  </conditionalFormatting>
  <conditionalFormatting sqref="X141">
    <cfRule type="expression" dxfId="4321" priority="2117">
      <formula>ISTEXT(W141)</formula>
    </cfRule>
  </conditionalFormatting>
  <conditionalFormatting sqref="X141">
    <cfRule type="expression" dxfId="4320" priority="2118">
      <formula>ISTEXT(Y141)</formula>
    </cfRule>
  </conditionalFormatting>
  <conditionalFormatting sqref="AB141">
    <cfRule type="expression" dxfId="4319" priority="2119">
      <formula>ISTEXT(AC141)</formula>
    </cfRule>
  </conditionalFormatting>
  <conditionalFormatting sqref="AA141">
    <cfRule type="expression" dxfId="4318" priority="2120">
      <formula>ISTEXT(Z141)</formula>
    </cfRule>
  </conditionalFormatting>
  <conditionalFormatting sqref="AA141">
    <cfRule type="expression" dxfId="4317" priority="2121">
      <formula>ISTEXT(AB141)</formula>
    </cfRule>
  </conditionalFormatting>
  <conditionalFormatting sqref="Z141">
    <cfRule type="expression" dxfId="4316" priority="2122">
      <formula>ISTEXT(AA141)</formula>
    </cfRule>
  </conditionalFormatting>
  <conditionalFormatting sqref="AB141">
    <cfRule type="expression" dxfId="4315" priority="2123">
      <formula>ISTEXT(AA141)</formula>
    </cfRule>
  </conditionalFormatting>
  <conditionalFormatting sqref="AC141">
    <cfRule type="expression" dxfId="4314" priority="2124">
      <formula>ISTEXT(Н7)</formula>
    </cfRule>
  </conditionalFormatting>
  <conditionalFormatting sqref="AC141">
    <cfRule type="expression" dxfId="4313" priority="2125">
      <formula>ISTEXT(AB141)</formula>
    </cfRule>
  </conditionalFormatting>
  <conditionalFormatting sqref="AC141">
    <cfRule type="expression" dxfId="4312" priority="2126">
      <formula>ISTEXT(AD141)</formula>
    </cfRule>
  </conditionalFormatting>
  <conditionalFormatting sqref="K141">
    <cfRule type="expression" dxfId="4311" priority="2127">
      <formula>ISTEXT(L141)</formula>
    </cfRule>
  </conditionalFormatting>
  <conditionalFormatting sqref="P141">
    <cfRule type="expression" dxfId="4310" priority="2128">
      <formula>ISTEXT(Q141)</formula>
    </cfRule>
  </conditionalFormatting>
  <conditionalFormatting sqref="U141">
    <cfRule type="expression" dxfId="4309" priority="2129">
      <formula>ISTEXT(V141)</formula>
    </cfRule>
  </conditionalFormatting>
  <conditionalFormatting sqref="Z141">
    <cfRule type="expression" dxfId="4308" priority="2130">
      <formula>ISTEXT(X141)</formula>
    </cfRule>
  </conditionalFormatting>
  <conditionalFormatting sqref="E141">
    <cfRule type="expression" dxfId="4307" priority="2131">
      <formula>ISERROR(E141)</formula>
    </cfRule>
  </conditionalFormatting>
  <conditionalFormatting sqref="B146:C165 E146:AD146 E147:E164 E165:AD165 K147:N164 P147:S164 U147:X164 Z147:AC164">
    <cfRule type="expression" dxfId="4306" priority="2132">
      <formula>$A146&gt;$C$2</formula>
    </cfRule>
  </conditionalFormatting>
  <conditionalFormatting sqref="F146:AD146">
    <cfRule type="expression" dxfId="4305" priority="2133">
      <formula>AND(LEN(#REF!)=0,$A146&lt;=$C$2)</formula>
    </cfRule>
  </conditionalFormatting>
  <conditionalFormatting sqref="E147:E158">
    <cfRule type="cellIs" dxfId="4304" priority="2134" operator="greaterThan">
      <formula>0.1</formula>
    </cfRule>
  </conditionalFormatting>
  <conditionalFormatting sqref="AF146:AI158">
    <cfRule type="expression" dxfId="4303" priority="2135">
      <formula>$AE145&gt;$C$2</formula>
    </cfRule>
  </conditionalFormatting>
  <conditionalFormatting sqref="AF165:AK165">
    <cfRule type="expression" dxfId="4302" priority="2136">
      <formula>#REF!&gt;$C$2</formula>
    </cfRule>
  </conditionalFormatting>
  <conditionalFormatting sqref="F147:J164 O147:O164 T147:T164 Y147:Y164 AD147:AD164">
    <cfRule type="expression" dxfId="4301" priority="2137">
      <formula>$A147&gt;$C$2</formula>
    </cfRule>
  </conditionalFormatting>
  <conditionalFormatting sqref="K164 P164 U164 Z164">
    <cfRule type="expression" dxfId="4300" priority="2138">
      <formula>ISTEXT(I164)</formula>
    </cfRule>
  </conditionalFormatting>
  <conditionalFormatting sqref="K164">
    <cfRule type="expression" dxfId="4299" priority="2139">
      <formula>ISTEXT(L164)</formula>
    </cfRule>
  </conditionalFormatting>
  <conditionalFormatting sqref="H147:H158">
    <cfRule type="expression" dxfId="4298" priority="2140">
      <formula>ISTEXT(I147)</formula>
    </cfRule>
  </conditionalFormatting>
  <conditionalFormatting sqref="G147:G158">
    <cfRule type="expression" dxfId="4297" priority="2141">
      <formula>ISTEXT(F147)</formula>
    </cfRule>
  </conditionalFormatting>
  <conditionalFormatting sqref="G147:G158">
    <cfRule type="expression" dxfId="4296" priority="2142">
      <formula>ISTEXT(H147)</formula>
    </cfRule>
  </conditionalFormatting>
  <conditionalFormatting sqref="H147:H158">
    <cfRule type="expression" dxfId="4295" priority="2143">
      <formula>ISTEXT(G147)</formula>
    </cfRule>
  </conditionalFormatting>
  <conditionalFormatting sqref="I147:I158">
    <cfRule type="expression" dxfId="4294" priority="2144">
      <formula>ISTEXT(Н7)</formula>
    </cfRule>
  </conditionalFormatting>
  <conditionalFormatting sqref="I147">
    <cfRule type="expression" dxfId="4293" priority="2145">
      <formula>ISTEXT(K147)</formula>
    </cfRule>
  </conditionalFormatting>
  <conditionalFormatting sqref="I148:I158">
    <cfRule type="expression" dxfId="4292" priority="2146">
      <formula>ISTEXT(H148)</formula>
    </cfRule>
  </conditionalFormatting>
  <conditionalFormatting sqref="I148:I158">
    <cfRule type="expression" dxfId="4291" priority="2147">
      <formula>ISTEXT(J148)</formula>
    </cfRule>
  </conditionalFormatting>
  <conditionalFormatting sqref="M147:M158">
    <cfRule type="expression" dxfId="4290" priority="2148">
      <formula>ISTEXT(N147)</formula>
    </cfRule>
  </conditionalFormatting>
  <conditionalFormatting sqref="L147:L158">
    <cfRule type="expression" dxfId="4289" priority="2149">
      <formula>ISTEXT(K147)</formula>
    </cfRule>
  </conditionalFormatting>
  <conditionalFormatting sqref="K147:K158">
    <cfRule type="expression" dxfId="4288" priority="2150">
      <formula>ISTEXT(I147)</formula>
    </cfRule>
  </conditionalFormatting>
  <conditionalFormatting sqref="M147:M158">
    <cfRule type="expression" dxfId="4287" priority="2151">
      <formula>ISTEXT(L147)</formula>
    </cfRule>
  </conditionalFormatting>
  <conditionalFormatting sqref="N147">
    <cfRule type="expression" dxfId="4286" priority="2152">
      <formula>ISTEXT(M147)</formula>
    </cfRule>
  </conditionalFormatting>
  <conditionalFormatting sqref="N147">
    <cfRule type="expression" dxfId="4285" priority="2153">
      <formula>ISTEXT(P147)</formula>
    </cfRule>
  </conditionalFormatting>
  <conditionalFormatting sqref="N148:N158">
    <cfRule type="expression" dxfId="4284" priority="2154">
      <formula>ISTEXT(M148)</formula>
    </cfRule>
  </conditionalFormatting>
  <conditionalFormatting sqref="N148:N158">
    <cfRule type="expression" dxfId="4283" priority="2155">
      <formula>ISTEXT(O148)</formula>
    </cfRule>
  </conditionalFormatting>
  <conditionalFormatting sqref="R147:R158">
    <cfRule type="expression" dxfId="4282" priority="2156">
      <formula>ISTEXT(S147)</formula>
    </cfRule>
  </conditionalFormatting>
  <conditionalFormatting sqref="Q147:Q158">
    <cfRule type="expression" dxfId="4281" priority="2157">
      <formula>ISTEXT(P147)</formula>
    </cfRule>
  </conditionalFormatting>
  <conditionalFormatting sqref="Q147:Q158">
    <cfRule type="expression" dxfId="4280" priority="2158">
      <formula>ISTEXT(R147)</formula>
    </cfRule>
  </conditionalFormatting>
  <conditionalFormatting sqref="P147:P158">
    <cfRule type="expression" dxfId="4279" priority="2159">
      <formula>ISTEXT(N147)</formula>
    </cfRule>
  </conditionalFormatting>
  <conditionalFormatting sqref="S147">
    <cfRule type="expression" dxfId="4278" priority="2160">
      <formula>ISTEXT(R147)</formula>
    </cfRule>
  </conditionalFormatting>
  <conditionalFormatting sqref="S147">
    <cfRule type="expression" dxfId="4277" priority="2161">
      <formula>ISTEXT(U147)</formula>
    </cfRule>
  </conditionalFormatting>
  <conditionalFormatting sqref="S148:S158">
    <cfRule type="expression" dxfId="4276" priority="2162">
      <formula>ISTEXT(T148)</formula>
    </cfRule>
  </conditionalFormatting>
  <conditionalFormatting sqref="W147:W158">
    <cfRule type="expression" dxfId="4275" priority="2163">
      <formula>ISTEXT(X147)</formula>
    </cfRule>
  </conditionalFormatting>
  <conditionalFormatting sqref="U147:U158">
    <cfRule type="expression" dxfId="4274" priority="2164">
      <formula>ISTEXT(S147)</formula>
    </cfRule>
  </conditionalFormatting>
  <conditionalFormatting sqref="W147:W158">
    <cfRule type="expression" dxfId="4273" priority="2165">
      <formula>ISTEXT(V147)</formula>
    </cfRule>
  </conditionalFormatting>
  <conditionalFormatting sqref="X147">
    <cfRule type="expression" dxfId="4272" priority="2166">
      <formula>ISTEXT(Z147)</formula>
    </cfRule>
  </conditionalFormatting>
  <conditionalFormatting sqref="X148:X158">
    <cfRule type="expression" dxfId="4271" priority="2167">
      <formula>ISTEXT(W148)</formula>
    </cfRule>
  </conditionalFormatting>
  <conditionalFormatting sqref="X148:X158">
    <cfRule type="expression" dxfId="4270" priority="2168">
      <formula>ISTEXT(Y148)</formula>
    </cfRule>
  </conditionalFormatting>
  <conditionalFormatting sqref="AB147:AB158">
    <cfRule type="expression" dxfId="4269" priority="2169">
      <formula>ISTEXT(AC147)</formula>
    </cfRule>
  </conditionalFormatting>
  <conditionalFormatting sqref="AA147:AA158">
    <cfRule type="expression" dxfId="4268" priority="2170">
      <formula>ISTEXT(Z147)</formula>
    </cfRule>
  </conditionalFormatting>
  <conditionalFormatting sqref="AA147:AA158">
    <cfRule type="expression" dxfId="4267" priority="2171">
      <formula>ISTEXT(AB147)</formula>
    </cfRule>
  </conditionalFormatting>
  <conditionalFormatting sqref="AB147:AB158">
    <cfRule type="expression" dxfId="4266" priority="2172">
      <formula>ISTEXT(AA147)</formula>
    </cfRule>
  </conditionalFormatting>
  <conditionalFormatting sqref="AC147:AC158">
    <cfRule type="expression" dxfId="4265" priority="2173">
      <formula>ISTEXT(Н7)</formula>
    </cfRule>
  </conditionalFormatting>
  <conditionalFormatting sqref="AC148:AC158">
    <cfRule type="expression" dxfId="4264" priority="2174">
      <formula>ISTEXT(AB148)</formula>
    </cfRule>
  </conditionalFormatting>
  <conditionalFormatting sqref="AC148:AC158">
    <cfRule type="expression" dxfId="4263" priority="2175">
      <formula>ISTEXT(AD148)</formula>
    </cfRule>
  </conditionalFormatting>
  <conditionalFormatting sqref="K147:K158">
    <cfRule type="expression" dxfId="4262" priority="2176">
      <formula>ISTEXT(L147)</formula>
    </cfRule>
  </conditionalFormatting>
  <conditionalFormatting sqref="P147:P158">
    <cfRule type="expression" dxfId="4261" priority="2177">
      <formula>ISTEXT(Q147)</formula>
    </cfRule>
  </conditionalFormatting>
  <conditionalFormatting sqref="U147:U158">
    <cfRule type="expression" dxfId="4260" priority="2178">
      <formula>ISTEXT(V147)</formula>
    </cfRule>
  </conditionalFormatting>
  <conditionalFormatting sqref="Z147:Z158">
    <cfRule type="expression" dxfId="4259" priority="2179">
      <formula>ISTEXT(X147)</formula>
    </cfRule>
  </conditionalFormatting>
  <conditionalFormatting sqref="E146:E158 E165">
    <cfRule type="expression" dxfId="4258" priority="2180">
      <formula>ISERROR(E146)</formula>
    </cfRule>
  </conditionalFormatting>
  <conditionalFormatting sqref="AF159:AI160">
    <cfRule type="expression" dxfId="4257" priority="2181">
      <formula>$AE153&gt;$C$2</formula>
    </cfRule>
  </conditionalFormatting>
  <conditionalFormatting sqref="AF161:AI164">
    <cfRule type="expression" dxfId="4256" priority="2182">
      <formula>$AE153&gt;$C$2</formula>
    </cfRule>
  </conditionalFormatting>
  <conditionalFormatting sqref="E164">
    <cfRule type="cellIs" dxfId="4255" priority="2183" operator="greaterThan">
      <formula>0.1</formula>
    </cfRule>
  </conditionalFormatting>
  <conditionalFormatting sqref="I164">
    <cfRule type="expression" dxfId="4254" priority="2184">
      <formula>ISTEXT(Н7)</formula>
    </cfRule>
  </conditionalFormatting>
  <conditionalFormatting sqref="AC164">
    <cfRule type="expression" dxfId="4253" priority="2185">
      <formula>ISTEXT(Н7)</formula>
    </cfRule>
  </conditionalFormatting>
  <conditionalFormatting sqref="E164">
    <cfRule type="expression" dxfId="4252" priority="2186">
      <formula>ISERROR(E164)</formula>
    </cfRule>
  </conditionalFormatting>
  <conditionalFormatting sqref="E163">
    <cfRule type="cellIs" dxfId="4251" priority="2187" operator="greaterThan">
      <formula>0.1</formula>
    </cfRule>
  </conditionalFormatting>
  <conditionalFormatting sqref="H163">
    <cfRule type="expression" dxfId="4250" priority="2188">
      <formula>ISTEXT(I163)</formula>
    </cfRule>
  </conditionalFormatting>
  <conditionalFormatting sqref="G163">
    <cfRule type="expression" dxfId="4249" priority="2189">
      <formula>ISTEXT(F163)</formula>
    </cfRule>
  </conditionalFormatting>
  <conditionalFormatting sqref="G163">
    <cfRule type="expression" dxfId="4248" priority="2190">
      <formula>ISTEXT(H163)</formula>
    </cfRule>
  </conditionalFormatting>
  <conditionalFormatting sqref="F163">
    <cfRule type="expression" dxfId="4247" priority="2191">
      <formula>ISTEXT(G163)</formula>
    </cfRule>
  </conditionalFormatting>
  <conditionalFormatting sqref="H163">
    <cfRule type="expression" dxfId="4246" priority="2192">
      <formula>ISTEXT(G163)</formula>
    </cfRule>
  </conditionalFormatting>
  <conditionalFormatting sqref="I163">
    <cfRule type="expression" dxfId="4245" priority="2193">
      <formula>ISTEXT(Н7)</formula>
    </cfRule>
  </conditionalFormatting>
  <conditionalFormatting sqref="I163">
    <cfRule type="expression" dxfId="4244" priority="2194">
      <formula>ISTEXT(H163)</formula>
    </cfRule>
  </conditionalFormatting>
  <conditionalFormatting sqref="I163">
    <cfRule type="expression" dxfId="4243" priority="2195">
      <formula>ISTEXT(J163)</formula>
    </cfRule>
  </conditionalFormatting>
  <conditionalFormatting sqref="M163">
    <cfRule type="expression" dxfId="4242" priority="2196">
      <formula>ISTEXT(N163)</formula>
    </cfRule>
  </conditionalFormatting>
  <conditionalFormatting sqref="L163">
    <cfRule type="expression" dxfId="4241" priority="2197">
      <formula>ISTEXT(K163)</formula>
    </cfRule>
  </conditionalFormatting>
  <conditionalFormatting sqref="L163">
    <cfRule type="expression" dxfId="4240" priority="2198">
      <formula>ISTEXT(M163)</formula>
    </cfRule>
  </conditionalFormatting>
  <conditionalFormatting sqref="K163">
    <cfRule type="expression" dxfId="4239" priority="2199">
      <formula>ISTEXT(I163)</formula>
    </cfRule>
  </conditionalFormatting>
  <conditionalFormatting sqref="M163">
    <cfRule type="expression" dxfId="4238" priority="2200">
      <formula>ISTEXT(L163)</formula>
    </cfRule>
  </conditionalFormatting>
  <conditionalFormatting sqref="N163">
    <cfRule type="expression" dxfId="4237" priority="2201">
      <formula>ISTEXT(M163)</formula>
    </cfRule>
  </conditionalFormatting>
  <conditionalFormatting sqref="N163">
    <cfRule type="expression" dxfId="4236" priority="2202">
      <formula>ISTEXT(O163)</formula>
    </cfRule>
  </conditionalFormatting>
  <conditionalFormatting sqref="R163">
    <cfRule type="expression" dxfId="4235" priority="2203">
      <formula>ISTEXT(S163)</formula>
    </cfRule>
  </conditionalFormatting>
  <conditionalFormatting sqref="Q163">
    <cfRule type="expression" dxfId="4234" priority="2204">
      <formula>ISTEXT(P163)</formula>
    </cfRule>
  </conditionalFormatting>
  <conditionalFormatting sqref="Q163">
    <cfRule type="expression" dxfId="4233" priority="2205">
      <formula>ISTEXT(R163)</formula>
    </cfRule>
  </conditionalFormatting>
  <conditionalFormatting sqref="P163">
    <cfRule type="expression" dxfId="4232" priority="2206">
      <formula>ISTEXT(N163)</formula>
    </cfRule>
  </conditionalFormatting>
  <conditionalFormatting sqref="S163">
    <cfRule type="expression" dxfId="4231" priority="2207">
      <formula>ISTEXT(R163)</formula>
    </cfRule>
  </conditionalFormatting>
  <conditionalFormatting sqref="S163">
    <cfRule type="expression" dxfId="4230" priority="2208">
      <formula>ISTEXT(T163)</formula>
    </cfRule>
  </conditionalFormatting>
  <conditionalFormatting sqref="W163">
    <cfRule type="expression" dxfId="4229" priority="2209">
      <formula>ISTEXT(X163)</formula>
    </cfRule>
  </conditionalFormatting>
  <conditionalFormatting sqref="V163">
    <cfRule type="expression" dxfId="4228" priority="2210">
      <formula>ISTEXT(U163)</formula>
    </cfRule>
  </conditionalFormatting>
  <conditionalFormatting sqref="V163">
    <cfRule type="expression" dxfId="4227" priority="2211">
      <formula>ISTEXT(W163)</formula>
    </cfRule>
  </conditionalFormatting>
  <conditionalFormatting sqref="U163">
    <cfRule type="expression" dxfId="4226" priority="2212">
      <formula>ISTEXT(S163)</formula>
    </cfRule>
  </conditionalFormatting>
  <conditionalFormatting sqref="W163">
    <cfRule type="expression" dxfId="4225" priority="2213">
      <formula>ISTEXT(V163)</formula>
    </cfRule>
  </conditionalFormatting>
  <conditionalFormatting sqref="X163">
    <cfRule type="expression" dxfId="4224" priority="2214">
      <formula>ISTEXT(W163)</formula>
    </cfRule>
  </conditionalFormatting>
  <conditionalFormatting sqref="X163">
    <cfRule type="expression" dxfId="4223" priority="2215">
      <formula>ISTEXT(Y163)</formula>
    </cfRule>
  </conditionalFormatting>
  <conditionalFormatting sqref="AB163">
    <cfRule type="expression" dxfId="4222" priority="2216">
      <formula>ISTEXT(AC163)</formula>
    </cfRule>
  </conditionalFormatting>
  <conditionalFormatting sqref="AA163">
    <cfRule type="expression" dxfId="4221" priority="2217">
      <formula>ISTEXT(Z163)</formula>
    </cfRule>
  </conditionalFormatting>
  <conditionalFormatting sqref="AA163">
    <cfRule type="expression" dxfId="4220" priority="2218">
      <formula>ISTEXT(AB163)</formula>
    </cfRule>
  </conditionalFormatting>
  <conditionalFormatting sqref="Z163">
    <cfRule type="expression" dxfId="4219" priority="2219">
      <formula>ISTEXT(AA163)</formula>
    </cfRule>
  </conditionalFormatting>
  <conditionalFormatting sqref="AB163">
    <cfRule type="expression" dxfId="4218" priority="2220">
      <formula>ISTEXT(AA163)</formula>
    </cfRule>
  </conditionalFormatting>
  <conditionalFormatting sqref="AC163">
    <cfRule type="expression" dxfId="4217" priority="2221">
      <formula>ISTEXT(Н7)</formula>
    </cfRule>
  </conditionalFormatting>
  <conditionalFormatting sqref="AC163">
    <cfRule type="expression" dxfId="4216" priority="2222">
      <formula>ISTEXT(AB163)</formula>
    </cfRule>
  </conditionalFormatting>
  <conditionalFormatting sqref="AC163">
    <cfRule type="expression" dxfId="4215" priority="2223">
      <formula>ISTEXT(AD163)</formula>
    </cfRule>
  </conditionalFormatting>
  <conditionalFormatting sqref="K163">
    <cfRule type="expression" dxfId="4214" priority="2224">
      <formula>ISTEXT(L163)</formula>
    </cfRule>
  </conditionalFormatting>
  <conditionalFormatting sqref="P163">
    <cfRule type="expression" dxfId="4213" priority="2225">
      <formula>ISTEXT(Q163)</formula>
    </cfRule>
  </conditionalFormatting>
  <conditionalFormatting sqref="U163">
    <cfRule type="expression" dxfId="4212" priority="2226">
      <formula>ISTEXT(V163)</formula>
    </cfRule>
  </conditionalFormatting>
  <conditionalFormatting sqref="Z163">
    <cfRule type="expression" dxfId="4211" priority="2227">
      <formula>ISTEXT(X163)</formula>
    </cfRule>
  </conditionalFormatting>
  <conditionalFormatting sqref="E163">
    <cfRule type="expression" dxfId="4210" priority="2228">
      <formula>ISERROR(E163)</formula>
    </cfRule>
  </conditionalFormatting>
  <conditionalFormatting sqref="E160">
    <cfRule type="cellIs" dxfId="4209" priority="2229" operator="greaterThan">
      <formula>0.1</formula>
    </cfRule>
  </conditionalFormatting>
  <conditionalFormatting sqref="H160">
    <cfRule type="expression" dxfId="4208" priority="2230">
      <formula>ISTEXT(I160)</formula>
    </cfRule>
  </conditionalFormatting>
  <conditionalFormatting sqref="G160">
    <cfRule type="expression" dxfId="4207" priority="2231">
      <formula>ISTEXT(F160)</formula>
    </cfRule>
  </conditionalFormatting>
  <conditionalFormatting sqref="G160">
    <cfRule type="expression" dxfId="4206" priority="2232">
      <formula>ISTEXT(H160)</formula>
    </cfRule>
  </conditionalFormatting>
  <conditionalFormatting sqref="F160">
    <cfRule type="expression" dxfId="4205" priority="2233">
      <formula>ISTEXT(G160)</formula>
    </cfRule>
  </conditionalFormatting>
  <conditionalFormatting sqref="H160">
    <cfRule type="expression" dxfId="4204" priority="2234">
      <formula>ISTEXT(G160)</formula>
    </cfRule>
  </conditionalFormatting>
  <conditionalFormatting sqref="I160">
    <cfRule type="expression" dxfId="4203" priority="2235">
      <formula>ISTEXT(Н7)</formula>
    </cfRule>
  </conditionalFormatting>
  <conditionalFormatting sqref="I160">
    <cfRule type="expression" dxfId="4202" priority="2236">
      <formula>ISTEXT(H160)</formula>
    </cfRule>
  </conditionalFormatting>
  <conditionalFormatting sqref="I160">
    <cfRule type="expression" dxfId="4201" priority="2237">
      <formula>ISTEXT(J160)</formula>
    </cfRule>
  </conditionalFormatting>
  <conditionalFormatting sqref="M160">
    <cfRule type="expression" dxfId="4200" priority="2238">
      <formula>ISTEXT(N160)</formula>
    </cfRule>
  </conditionalFormatting>
  <conditionalFormatting sqref="L160">
    <cfRule type="expression" dxfId="4199" priority="2239">
      <formula>ISTEXT(K160)</formula>
    </cfRule>
  </conditionalFormatting>
  <conditionalFormatting sqref="L160">
    <cfRule type="expression" dxfId="4198" priority="2240">
      <formula>ISTEXT(M160)</formula>
    </cfRule>
  </conditionalFormatting>
  <conditionalFormatting sqref="K160">
    <cfRule type="expression" dxfId="4197" priority="2241">
      <formula>ISTEXT(I160)</formula>
    </cfRule>
  </conditionalFormatting>
  <conditionalFormatting sqref="M160">
    <cfRule type="expression" dxfId="4196" priority="2242">
      <formula>ISTEXT(L160)</formula>
    </cfRule>
  </conditionalFormatting>
  <conditionalFormatting sqref="N160">
    <cfRule type="expression" dxfId="4195" priority="2243">
      <formula>ISTEXT(M160)</formula>
    </cfRule>
  </conditionalFormatting>
  <conditionalFormatting sqref="N160">
    <cfRule type="expression" dxfId="4194" priority="2244">
      <formula>ISTEXT(O160)</formula>
    </cfRule>
  </conditionalFormatting>
  <conditionalFormatting sqref="R160">
    <cfRule type="expression" dxfId="4193" priority="2245">
      <formula>ISTEXT(S160)</formula>
    </cfRule>
  </conditionalFormatting>
  <conditionalFormatting sqref="Q160">
    <cfRule type="expression" dxfId="4192" priority="2246">
      <formula>ISTEXT(P160)</formula>
    </cfRule>
  </conditionalFormatting>
  <conditionalFormatting sqref="Q160">
    <cfRule type="expression" dxfId="4191" priority="2247">
      <formula>ISTEXT(R160)</formula>
    </cfRule>
  </conditionalFormatting>
  <conditionalFormatting sqref="P160">
    <cfRule type="expression" dxfId="4190" priority="2248">
      <formula>ISTEXT(N160)</formula>
    </cfRule>
  </conditionalFormatting>
  <conditionalFormatting sqref="R160">
    <cfRule type="expression" dxfId="4189" priority="2249">
      <formula>ISTEXT(Q160)</formula>
    </cfRule>
  </conditionalFormatting>
  <conditionalFormatting sqref="S160">
    <cfRule type="expression" dxfId="4188" priority="2250">
      <formula>ISTEXT(R160)</formula>
    </cfRule>
  </conditionalFormatting>
  <conditionalFormatting sqref="S160">
    <cfRule type="expression" dxfId="4187" priority="2251">
      <formula>ISTEXT(T160)</formula>
    </cfRule>
  </conditionalFormatting>
  <conditionalFormatting sqref="W160">
    <cfRule type="expression" dxfId="4186" priority="2252">
      <formula>ISTEXT(X160)</formula>
    </cfRule>
  </conditionalFormatting>
  <conditionalFormatting sqref="V160">
    <cfRule type="expression" dxfId="4185" priority="2253">
      <formula>ISTEXT(U160)</formula>
    </cfRule>
  </conditionalFormatting>
  <conditionalFormatting sqref="V160">
    <cfRule type="expression" dxfId="4184" priority="2254">
      <formula>ISTEXT(W160)</formula>
    </cfRule>
  </conditionalFormatting>
  <conditionalFormatting sqref="U160">
    <cfRule type="expression" dxfId="4183" priority="2255">
      <formula>ISTEXT(S160)</formula>
    </cfRule>
  </conditionalFormatting>
  <conditionalFormatting sqref="W160">
    <cfRule type="expression" dxfId="4182" priority="2256">
      <formula>ISTEXT(V160)</formula>
    </cfRule>
  </conditionalFormatting>
  <conditionalFormatting sqref="X160">
    <cfRule type="expression" dxfId="4181" priority="2257">
      <formula>ISTEXT(W160)</formula>
    </cfRule>
  </conditionalFormatting>
  <conditionalFormatting sqref="X160">
    <cfRule type="expression" dxfId="4180" priority="2258">
      <formula>ISTEXT(Y160)</formula>
    </cfRule>
  </conditionalFormatting>
  <conditionalFormatting sqref="AB160">
    <cfRule type="expression" dxfId="4179" priority="2259">
      <formula>ISTEXT(AC160)</formula>
    </cfRule>
  </conditionalFormatting>
  <conditionalFormatting sqref="AA160">
    <cfRule type="expression" dxfId="4178" priority="2260">
      <formula>ISTEXT(Z160)</formula>
    </cfRule>
  </conditionalFormatting>
  <conditionalFormatting sqref="AA160">
    <cfRule type="expression" dxfId="4177" priority="2261">
      <formula>ISTEXT(AB160)</formula>
    </cfRule>
  </conditionalFormatting>
  <conditionalFormatting sqref="Z160">
    <cfRule type="expression" dxfId="4176" priority="2262">
      <formula>ISTEXT(AA160)</formula>
    </cfRule>
  </conditionalFormatting>
  <conditionalFormatting sqref="AB160">
    <cfRule type="expression" dxfId="4175" priority="2263">
      <formula>ISTEXT(AA160)</formula>
    </cfRule>
  </conditionalFormatting>
  <conditionalFormatting sqref="AC160">
    <cfRule type="expression" dxfId="4174" priority="2264">
      <formula>ISTEXT(Н7)</formula>
    </cfRule>
  </conditionalFormatting>
  <conditionalFormatting sqref="AC160">
    <cfRule type="expression" dxfId="4173" priority="2265">
      <formula>ISTEXT(AB160)</formula>
    </cfRule>
  </conditionalFormatting>
  <conditionalFormatting sqref="AC160">
    <cfRule type="expression" dxfId="4172" priority="2266">
      <formula>ISTEXT(AD160)</formula>
    </cfRule>
  </conditionalFormatting>
  <conditionalFormatting sqref="K160">
    <cfRule type="expression" dxfId="4171" priority="2267">
      <formula>ISTEXT(L160)</formula>
    </cfRule>
  </conditionalFormatting>
  <conditionalFormatting sqref="P160">
    <cfRule type="expression" dxfId="4170" priority="2268">
      <formula>ISTEXT(Q160)</formula>
    </cfRule>
  </conditionalFormatting>
  <conditionalFormatting sqref="U160">
    <cfRule type="expression" dxfId="4169" priority="2269">
      <formula>ISTEXT(V160)</formula>
    </cfRule>
  </conditionalFormatting>
  <conditionalFormatting sqref="Z160">
    <cfRule type="expression" dxfId="4168" priority="2270">
      <formula>ISTEXT(X160)</formula>
    </cfRule>
  </conditionalFormatting>
  <conditionalFormatting sqref="E160">
    <cfRule type="expression" dxfId="4167" priority="2271">
      <formula>ISERROR(E160)</formula>
    </cfRule>
  </conditionalFormatting>
  <conditionalFormatting sqref="E159">
    <cfRule type="cellIs" dxfId="4166" priority="2272" operator="greaterThan">
      <formula>0.1</formula>
    </cfRule>
  </conditionalFormatting>
  <conditionalFormatting sqref="H159">
    <cfRule type="expression" dxfId="4165" priority="2273">
      <formula>ISTEXT(I159)</formula>
    </cfRule>
  </conditionalFormatting>
  <conditionalFormatting sqref="G159">
    <cfRule type="expression" dxfId="4164" priority="2274">
      <formula>ISTEXT(F159)</formula>
    </cfRule>
  </conditionalFormatting>
  <conditionalFormatting sqref="G159">
    <cfRule type="expression" dxfId="4163" priority="2275">
      <formula>ISTEXT(H159)</formula>
    </cfRule>
  </conditionalFormatting>
  <conditionalFormatting sqref="I159">
    <cfRule type="expression" dxfId="4162" priority="2276">
      <formula>ISTEXT(Н7)</formula>
    </cfRule>
  </conditionalFormatting>
  <conditionalFormatting sqref="I159">
    <cfRule type="expression" dxfId="4161" priority="2277">
      <formula>ISTEXT(H159)</formula>
    </cfRule>
  </conditionalFormatting>
  <conditionalFormatting sqref="I159">
    <cfRule type="expression" dxfId="4160" priority="2278">
      <formula>ISTEXT(J159)</formula>
    </cfRule>
  </conditionalFormatting>
  <conditionalFormatting sqref="M159">
    <cfRule type="expression" dxfId="4159" priority="2279">
      <formula>ISTEXT(N159)</formula>
    </cfRule>
  </conditionalFormatting>
  <conditionalFormatting sqref="L159">
    <cfRule type="expression" dxfId="4158" priority="2280">
      <formula>ISTEXT(K159)</formula>
    </cfRule>
  </conditionalFormatting>
  <conditionalFormatting sqref="L159">
    <cfRule type="expression" dxfId="4157" priority="2281">
      <formula>ISTEXT(M159)</formula>
    </cfRule>
  </conditionalFormatting>
  <conditionalFormatting sqref="K159">
    <cfRule type="expression" dxfId="4156" priority="2282">
      <formula>ISTEXT(I159)</formula>
    </cfRule>
  </conditionalFormatting>
  <conditionalFormatting sqref="M159">
    <cfRule type="expression" dxfId="4155" priority="2283">
      <formula>ISTEXT(L159)</formula>
    </cfRule>
  </conditionalFormatting>
  <conditionalFormatting sqref="N159">
    <cfRule type="expression" dxfId="4154" priority="2284">
      <formula>ISTEXT(M159)</formula>
    </cfRule>
  </conditionalFormatting>
  <conditionalFormatting sqref="N159">
    <cfRule type="expression" dxfId="4153" priority="2285">
      <formula>ISTEXT(O159)</formula>
    </cfRule>
  </conditionalFormatting>
  <conditionalFormatting sqref="Q159">
    <cfRule type="expression" dxfId="4152" priority="2286">
      <formula>ISTEXT(P159)</formula>
    </cfRule>
  </conditionalFormatting>
  <conditionalFormatting sqref="Q159">
    <cfRule type="expression" dxfId="4151" priority="2287">
      <formula>ISTEXT(R159)</formula>
    </cfRule>
  </conditionalFormatting>
  <conditionalFormatting sqref="P159">
    <cfRule type="expression" dxfId="4150" priority="2288">
      <formula>ISTEXT(N159)</formula>
    </cfRule>
  </conditionalFormatting>
  <conditionalFormatting sqref="R159">
    <cfRule type="expression" dxfId="4149" priority="2289">
      <formula>ISTEXT(Q159)</formula>
    </cfRule>
  </conditionalFormatting>
  <conditionalFormatting sqref="S159">
    <cfRule type="expression" dxfId="4148" priority="2290">
      <formula>ISTEXT(R159)</formula>
    </cfRule>
  </conditionalFormatting>
  <conditionalFormatting sqref="S159">
    <cfRule type="expression" dxfId="4147" priority="2291">
      <formula>ISTEXT(T159)</formula>
    </cfRule>
  </conditionalFormatting>
  <conditionalFormatting sqref="V159">
    <cfRule type="expression" dxfId="4146" priority="2292">
      <formula>ISTEXT(U159)</formula>
    </cfRule>
  </conditionalFormatting>
  <conditionalFormatting sqref="U159">
    <cfRule type="expression" dxfId="4145" priority="2293">
      <formula>ISTEXT(S159)</formula>
    </cfRule>
  </conditionalFormatting>
  <conditionalFormatting sqref="W159">
    <cfRule type="expression" dxfId="4144" priority="2294">
      <formula>ISTEXT(V159)</formula>
    </cfRule>
  </conditionalFormatting>
  <conditionalFormatting sqref="X159">
    <cfRule type="expression" dxfId="4143" priority="2295">
      <formula>ISTEXT(W159)</formula>
    </cfRule>
  </conditionalFormatting>
  <conditionalFormatting sqref="X159">
    <cfRule type="expression" dxfId="4142" priority="2296">
      <formula>ISTEXT(Y159)</formula>
    </cfRule>
  </conditionalFormatting>
  <conditionalFormatting sqref="AB159">
    <cfRule type="expression" dxfId="4141" priority="2297">
      <formula>ISTEXT(AC159)</formula>
    </cfRule>
  </conditionalFormatting>
  <conditionalFormatting sqref="AA159">
    <cfRule type="expression" dxfId="4140" priority="2298">
      <formula>ISTEXT(Z159)</formula>
    </cfRule>
  </conditionalFormatting>
  <conditionalFormatting sqref="AA159">
    <cfRule type="expression" dxfId="4139" priority="2299">
      <formula>ISTEXT(AB159)</formula>
    </cfRule>
  </conditionalFormatting>
  <conditionalFormatting sqref="Z159">
    <cfRule type="expression" dxfId="4138" priority="2300">
      <formula>ISTEXT(AA159)</formula>
    </cfRule>
  </conditionalFormatting>
  <conditionalFormatting sqref="AB159">
    <cfRule type="expression" dxfId="4137" priority="2301">
      <formula>ISTEXT(AA159)</formula>
    </cfRule>
  </conditionalFormatting>
  <conditionalFormatting sqref="AC159">
    <cfRule type="expression" dxfId="4136" priority="2302">
      <formula>ISTEXT(Н7)</formula>
    </cfRule>
  </conditionalFormatting>
  <conditionalFormatting sqref="AC159">
    <cfRule type="expression" dxfId="4135" priority="2303">
      <formula>ISTEXT(AB159)</formula>
    </cfRule>
  </conditionalFormatting>
  <conditionalFormatting sqref="AC159">
    <cfRule type="expression" dxfId="4134" priority="2304">
      <formula>ISTEXT(AD159)</formula>
    </cfRule>
  </conditionalFormatting>
  <conditionalFormatting sqref="K159">
    <cfRule type="expression" dxfId="4133" priority="2305">
      <formula>ISTEXT(L159)</formula>
    </cfRule>
  </conditionalFormatting>
  <conditionalFormatting sqref="P159">
    <cfRule type="expression" dxfId="4132" priority="2306">
      <formula>ISTEXT(Q159)</formula>
    </cfRule>
  </conditionalFormatting>
  <conditionalFormatting sqref="U159">
    <cfRule type="expression" dxfId="4131" priority="2307">
      <formula>ISTEXT(V159)</formula>
    </cfRule>
  </conditionalFormatting>
  <conditionalFormatting sqref="Z159">
    <cfRule type="expression" dxfId="4130" priority="2308">
      <formula>ISTEXT(X159)</formula>
    </cfRule>
  </conditionalFormatting>
  <conditionalFormatting sqref="E159">
    <cfRule type="expression" dxfId="4129" priority="2309">
      <formula>ISERROR(E159)</formula>
    </cfRule>
  </conditionalFormatting>
  <conditionalFormatting sqref="E162">
    <cfRule type="cellIs" dxfId="4128" priority="2310" operator="greaterThan">
      <formula>0.1</formula>
    </cfRule>
  </conditionalFormatting>
  <conditionalFormatting sqref="H162">
    <cfRule type="expression" dxfId="4127" priority="2311">
      <formula>ISTEXT(I162)</formula>
    </cfRule>
  </conditionalFormatting>
  <conditionalFormatting sqref="G162">
    <cfRule type="expression" dxfId="4126" priority="2312">
      <formula>ISTEXT(F162)</formula>
    </cfRule>
  </conditionalFormatting>
  <conditionalFormatting sqref="G162">
    <cfRule type="expression" dxfId="4125" priority="2313">
      <formula>ISTEXT(H162)</formula>
    </cfRule>
  </conditionalFormatting>
  <conditionalFormatting sqref="H162">
    <cfRule type="expression" dxfId="4124" priority="2314">
      <formula>ISTEXT(G162)</formula>
    </cfRule>
  </conditionalFormatting>
  <conditionalFormatting sqref="I162">
    <cfRule type="expression" dxfId="4123" priority="2315">
      <formula>ISTEXT(Н7)</formula>
    </cfRule>
  </conditionalFormatting>
  <conditionalFormatting sqref="I162">
    <cfRule type="expression" dxfId="4122" priority="2316">
      <formula>ISTEXT(H162)</formula>
    </cfRule>
  </conditionalFormatting>
  <conditionalFormatting sqref="I162">
    <cfRule type="expression" dxfId="4121" priority="2317">
      <formula>ISTEXT(J162)</formula>
    </cfRule>
  </conditionalFormatting>
  <conditionalFormatting sqref="K162">
    <cfRule type="expression" dxfId="4120" priority="2318">
      <formula>ISTEXT(I162)</formula>
    </cfRule>
  </conditionalFormatting>
  <conditionalFormatting sqref="M162">
    <cfRule type="expression" dxfId="4119" priority="2319">
      <formula>ISTEXT(L162)</formula>
    </cfRule>
  </conditionalFormatting>
  <conditionalFormatting sqref="N162">
    <cfRule type="expression" dxfId="4118" priority="2320">
      <formula>ISTEXT(M162)</formula>
    </cfRule>
  </conditionalFormatting>
  <conditionalFormatting sqref="N162">
    <cfRule type="expression" dxfId="4117" priority="2321">
      <formula>ISTEXT(O162)</formula>
    </cfRule>
  </conditionalFormatting>
  <conditionalFormatting sqref="R162">
    <cfRule type="expression" dxfId="4116" priority="2322">
      <formula>ISTEXT(S162)</formula>
    </cfRule>
  </conditionalFormatting>
  <conditionalFormatting sqref="Q162">
    <cfRule type="expression" dxfId="4115" priority="2323">
      <formula>ISTEXT(P162)</formula>
    </cfRule>
  </conditionalFormatting>
  <conditionalFormatting sqref="Q162">
    <cfRule type="expression" dxfId="4114" priority="2324">
      <formula>ISTEXT(R162)</formula>
    </cfRule>
  </conditionalFormatting>
  <conditionalFormatting sqref="P162">
    <cfRule type="expression" dxfId="4113" priority="2325">
      <formula>ISTEXT(N162)</formula>
    </cfRule>
  </conditionalFormatting>
  <conditionalFormatting sqref="R162">
    <cfRule type="expression" dxfId="4112" priority="2326">
      <formula>ISTEXT(Q162)</formula>
    </cfRule>
  </conditionalFormatting>
  <conditionalFormatting sqref="S162">
    <cfRule type="expression" dxfId="4111" priority="2327">
      <formula>ISTEXT(T162)</formula>
    </cfRule>
  </conditionalFormatting>
  <conditionalFormatting sqref="W162">
    <cfRule type="expression" dxfId="4110" priority="2328">
      <formula>ISTEXT(X162)</formula>
    </cfRule>
  </conditionalFormatting>
  <conditionalFormatting sqref="U162">
    <cfRule type="expression" dxfId="4109" priority="2329">
      <formula>ISTEXT(S162)</formula>
    </cfRule>
  </conditionalFormatting>
  <conditionalFormatting sqref="W162">
    <cfRule type="expression" dxfId="4108" priority="2330">
      <formula>ISTEXT(V162)</formula>
    </cfRule>
  </conditionalFormatting>
  <conditionalFormatting sqref="AB162">
    <cfRule type="expression" dxfId="4107" priority="2331">
      <formula>ISTEXT(AC162)</formula>
    </cfRule>
  </conditionalFormatting>
  <conditionalFormatting sqref="AA162">
    <cfRule type="expression" dxfId="4106" priority="2332">
      <formula>ISTEXT(AB162)</formula>
    </cfRule>
  </conditionalFormatting>
  <conditionalFormatting sqref="Z162">
    <cfRule type="expression" dxfId="4105" priority="2333">
      <formula>ISTEXT(AA162)</formula>
    </cfRule>
  </conditionalFormatting>
  <conditionalFormatting sqref="AC162">
    <cfRule type="expression" dxfId="4104" priority="2334">
      <formula>ISTEXT(Н7)</formula>
    </cfRule>
  </conditionalFormatting>
  <conditionalFormatting sqref="AC162">
    <cfRule type="expression" dxfId="4103" priority="2335">
      <formula>ISTEXT(AB162)</formula>
    </cfRule>
  </conditionalFormatting>
  <conditionalFormatting sqref="K162">
    <cfRule type="expression" dxfId="4102" priority="2336">
      <formula>ISTEXT(L162)</formula>
    </cfRule>
  </conditionalFormatting>
  <conditionalFormatting sqref="U162">
    <cfRule type="expression" dxfId="4101" priority="2337">
      <formula>ISTEXT(V162)</formula>
    </cfRule>
  </conditionalFormatting>
  <conditionalFormatting sqref="Z162">
    <cfRule type="expression" dxfId="4100" priority="2338">
      <formula>ISTEXT(X162)</formula>
    </cfRule>
  </conditionalFormatting>
  <conditionalFormatting sqref="E162">
    <cfRule type="expression" dxfId="4099" priority="2339">
      <formula>ISERROR(E162)</formula>
    </cfRule>
  </conditionalFormatting>
  <conditionalFormatting sqref="E161">
    <cfRule type="cellIs" dxfId="4098" priority="2340" operator="greaterThan">
      <formula>0.1</formula>
    </cfRule>
  </conditionalFormatting>
  <conditionalFormatting sqref="H161">
    <cfRule type="expression" dxfId="4097" priority="2341">
      <formula>ISTEXT(I161)</formula>
    </cfRule>
  </conditionalFormatting>
  <conditionalFormatting sqref="G161">
    <cfRule type="expression" dxfId="4096" priority="2342">
      <formula>ISTEXT(F161)</formula>
    </cfRule>
  </conditionalFormatting>
  <conditionalFormatting sqref="G161">
    <cfRule type="expression" dxfId="4095" priority="2343">
      <formula>ISTEXT(H161)</formula>
    </cfRule>
  </conditionalFormatting>
  <conditionalFormatting sqref="F161">
    <cfRule type="expression" dxfId="4094" priority="2344">
      <formula>ISTEXT(G161)</formula>
    </cfRule>
  </conditionalFormatting>
  <conditionalFormatting sqref="H161">
    <cfRule type="expression" dxfId="4093" priority="2345">
      <formula>ISTEXT(G161)</formula>
    </cfRule>
  </conditionalFormatting>
  <conditionalFormatting sqref="I161">
    <cfRule type="expression" dxfId="4092" priority="2346">
      <formula>ISTEXT(Н7)</formula>
    </cfRule>
  </conditionalFormatting>
  <conditionalFormatting sqref="I161">
    <cfRule type="expression" dxfId="4091" priority="2347">
      <formula>ISTEXT(H161)</formula>
    </cfRule>
  </conditionalFormatting>
  <conditionalFormatting sqref="M161">
    <cfRule type="expression" dxfId="4090" priority="2348">
      <formula>ISTEXT(N161)</formula>
    </cfRule>
  </conditionalFormatting>
  <conditionalFormatting sqref="L161">
    <cfRule type="expression" dxfId="4089" priority="2349">
      <formula>ISTEXT(K161)</formula>
    </cfRule>
  </conditionalFormatting>
  <conditionalFormatting sqref="L161">
    <cfRule type="expression" dxfId="4088" priority="2350">
      <formula>ISTEXT(M161)</formula>
    </cfRule>
  </conditionalFormatting>
  <conditionalFormatting sqref="K161">
    <cfRule type="expression" dxfId="4087" priority="2351">
      <formula>ISTEXT(I161)</formula>
    </cfRule>
  </conditionalFormatting>
  <conditionalFormatting sqref="M161">
    <cfRule type="expression" dxfId="4086" priority="2352">
      <formula>ISTEXT(L161)</formula>
    </cfRule>
  </conditionalFormatting>
  <conditionalFormatting sqref="N161">
    <cfRule type="expression" dxfId="4085" priority="2353">
      <formula>ISTEXT(M161)</formula>
    </cfRule>
  </conditionalFormatting>
  <conditionalFormatting sqref="R161">
    <cfRule type="expression" dxfId="4084" priority="2354">
      <formula>ISTEXT(S161)</formula>
    </cfRule>
  </conditionalFormatting>
  <conditionalFormatting sqref="Q161">
    <cfRule type="expression" dxfId="4083" priority="2355">
      <formula>ISTEXT(P161)</formula>
    </cfRule>
  </conditionalFormatting>
  <conditionalFormatting sqref="Q161">
    <cfRule type="expression" dxfId="4082" priority="2356">
      <formula>ISTEXT(R161)</formula>
    </cfRule>
  </conditionalFormatting>
  <conditionalFormatting sqref="P161">
    <cfRule type="expression" dxfId="4081" priority="2357">
      <formula>ISTEXT(N161)</formula>
    </cfRule>
  </conditionalFormatting>
  <conditionalFormatting sqref="S161">
    <cfRule type="expression" dxfId="4080" priority="2358">
      <formula>ISTEXT(R161)</formula>
    </cfRule>
  </conditionalFormatting>
  <conditionalFormatting sqref="S161">
    <cfRule type="expression" dxfId="4079" priority="2359">
      <formula>ISTEXT(T161)</formula>
    </cfRule>
  </conditionalFormatting>
  <conditionalFormatting sqref="V161">
    <cfRule type="expression" dxfId="4078" priority="2360">
      <formula>ISTEXT(U161)</formula>
    </cfRule>
  </conditionalFormatting>
  <conditionalFormatting sqref="U161">
    <cfRule type="expression" dxfId="4077" priority="2361">
      <formula>ISTEXT(S161)</formula>
    </cfRule>
  </conditionalFormatting>
  <conditionalFormatting sqref="W161">
    <cfRule type="expression" dxfId="4076" priority="2362">
      <formula>ISTEXT(V161)</formula>
    </cfRule>
  </conditionalFormatting>
  <conditionalFormatting sqref="X161">
    <cfRule type="expression" dxfId="4075" priority="2363">
      <formula>ISTEXT(W161)</formula>
    </cfRule>
  </conditionalFormatting>
  <conditionalFormatting sqref="X161">
    <cfRule type="expression" dxfId="4074" priority="2364">
      <formula>ISTEXT(Y161)</formula>
    </cfRule>
  </conditionalFormatting>
  <conditionalFormatting sqref="AB161">
    <cfRule type="expression" dxfId="4073" priority="2365">
      <formula>ISTEXT(AC161)</formula>
    </cfRule>
  </conditionalFormatting>
  <conditionalFormatting sqref="AA161">
    <cfRule type="expression" dxfId="4072" priority="2366">
      <formula>ISTEXT(Z161)</formula>
    </cfRule>
  </conditionalFormatting>
  <conditionalFormatting sqref="AA161">
    <cfRule type="expression" dxfId="4071" priority="2367">
      <formula>ISTEXT(AB161)</formula>
    </cfRule>
  </conditionalFormatting>
  <conditionalFormatting sqref="AB161">
    <cfRule type="expression" dxfId="4070" priority="2368">
      <formula>ISTEXT(AA161)</formula>
    </cfRule>
  </conditionalFormatting>
  <conditionalFormatting sqref="AC161">
    <cfRule type="expression" dxfId="4069" priority="2369">
      <formula>ISTEXT(Н7)</formula>
    </cfRule>
  </conditionalFormatting>
  <conditionalFormatting sqref="K161">
    <cfRule type="expression" dxfId="4068" priority="2370">
      <formula>ISTEXT(L161)</formula>
    </cfRule>
  </conditionalFormatting>
  <conditionalFormatting sqref="P161">
    <cfRule type="expression" dxfId="4067" priority="2371">
      <formula>ISTEXT(Q161)</formula>
    </cfRule>
  </conditionalFormatting>
  <conditionalFormatting sqref="U161">
    <cfRule type="expression" dxfId="4066" priority="2372">
      <formula>ISTEXT(V161)</formula>
    </cfRule>
  </conditionalFormatting>
  <conditionalFormatting sqref="Z161">
    <cfRule type="expression" dxfId="4065" priority="2373">
      <formula>ISTEXT(X161)</formula>
    </cfRule>
  </conditionalFormatting>
  <conditionalFormatting sqref="E161">
    <cfRule type="expression" dxfId="4064" priority="2374">
      <formula>ISERROR(E161)</formula>
    </cfRule>
  </conditionalFormatting>
  <conditionalFormatting sqref="B166:C185 E166:AD166 E167:E184 E185:AD185 K167:N184 P167:S184 U167:X184 Z167:AC184">
    <cfRule type="expression" dxfId="4063" priority="2375">
      <formula>$A166&gt;$C$2</formula>
    </cfRule>
  </conditionalFormatting>
  <conditionalFormatting sqref="F166:AD166">
    <cfRule type="expression" dxfId="4062" priority="2376">
      <formula>AND(LEN(#REF!)=0,$A166&lt;=$C$2)</formula>
    </cfRule>
  </conditionalFormatting>
  <conditionalFormatting sqref="E167:E178">
    <cfRule type="cellIs" dxfId="4061" priority="2377" operator="greaterThan">
      <formula>0.1</formula>
    </cfRule>
  </conditionalFormatting>
  <conditionalFormatting sqref="AF166:AI178">
    <cfRule type="expression" dxfId="4060" priority="2378">
      <formula>$AE165&gt;$C$2</formula>
    </cfRule>
  </conditionalFormatting>
  <conditionalFormatting sqref="AF185:AK185">
    <cfRule type="expression" dxfId="4059" priority="2379">
      <formula>#REF!&gt;$C$2</formula>
    </cfRule>
  </conditionalFormatting>
  <conditionalFormatting sqref="F167:J184 O167:O184 T167:T184 Y167:Y184 AD167:AD184">
    <cfRule type="expression" dxfId="4058" priority="2380">
      <formula>$A167&gt;$C$2</formula>
    </cfRule>
  </conditionalFormatting>
  <conditionalFormatting sqref="F184:I184 L184:N184 P184:S184 U184:X184 Z184:AC184">
    <cfRule type="expression" dxfId="4057" priority="2381">
      <formula>ISTEXT(G184)</formula>
    </cfRule>
  </conditionalFormatting>
  <conditionalFormatting sqref="G184:I184 L184:N184 Q184:S184 V184:X184 AA184:AC184">
    <cfRule type="expression" dxfId="4056" priority="2382">
      <formula>ISTEXT(F184)</formula>
    </cfRule>
  </conditionalFormatting>
  <conditionalFormatting sqref="K184 P184 U184 Z184">
    <cfRule type="expression" dxfId="4055" priority="2383">
      <formula>ISTEXT(I184)</formula>
    </cfRule>
  </conditionalFormatting>
  <conditionalFormatting sqref="K184">
    <cfRule type="expression" dxfId="4054" priority="2384">
      <formula>ISTEXT(L184)</formula>
    </cfRule>
  </conditionalFormatting>
  <conditionalFormatting sqref="H167:H178">
    <cfRule type="expression" dxfId="4053" priority="2385">
      <formula>ISTEXT(I167)</formula>
    </cfRule>
  </conditionalFormatting>
  <conditionalFormatting sqref="G167:G178">
    <cfRule type="expression" dxfId="4052" priority="2386">
      <formula>ISTEXT(F167)</formula>
    </cfRule>
  </conditionalFormatting>
  <conditionalFormatting sqref="G167:G178">
    <cfRule type="expression" dxfId="4051" priority="2387">
      <formula>ISTEXT(H167)</formula>
    </cfRule>
  </conditionalFormatting>
  <conditionalFormatting sqref="F167:F178">
    <cfRule type="expression" dxfId="4050" priority="2388">
      <formula>ISTEXT(G167)</formula>
    </cfRule>
  </conditionalFormatting>
  <conditionalFormatting sqref="H167:H178">
    <cfRule type="expression" dxfId="4049" priority="2389">
      <formula>ISTEXT(G167)</formula>
    </cfRule>
  </conditionalFormatting>
  <conditionalFormatting sqref="I167:I178">
    <cfRule type="expression" dxfId="4048" priority="2390">
      <formula>ISTEXT(Н7)</formula>
    </cfRule>
  </conditionalFormatting>
  <conditionalFormatting sqref="I167">
    <cfRule type="expression" dxfId="4047" priority="2391">
      <formula>ISTEXT(K167)</formula>
    </cfRule>
  </conditionalFormatting>
  <conditionalFormatting sqref="I168:I178">
    <cfRule type="expression" dxfId="4046" priority="2392">
      <formula>ISTEXT(H168)</formula>
    </cfRule>
  </conditionalFormatting>
  <conditionalFormatting sqref="I168:I178">
    <cfRule type="expression" dxfId="4045" priority="2393">
      <formula>ISTEXT(J168)</formula>
    </cfRule>
  </conditionalFormatting>
  <conditionalFormatting sqref="M167:M178">
    <cfRule type="expression" dxfId="4044" priority="2394">
      <formula>ISTEXT(N167)</formula>
    </cfRule>
  </conditionalFormatting>
  <conditionalFormatting sqref="L167:L178">
    <cfRule type="expression" dxfId="4043" priority="2395">
      <formula>ISTEXT(K167)</formula>
    </cfRule>
  </conditionalFormatting>
  <conditionalFormatting sqref="L167:L178">
    <cfRule type="expression" dxfId="4042" priority="2396">
      <formula>ISTEXT(M167)</formula>
    </cfRule>
  </conditionalFormatting>
  <conditionalFormatting sqref="K167:K178">
    <cfRule type="expression" dxfId="4041" priority="2397">
      <formula>ISTEXT(I167)</formula>
    </cfRule>
  </conditionalFormatting>
  <conditionalFormatting sqref="M167:M178">
    <cfRule type="expression" dxfId="4040" priority="2398">
      <formula>ISTEXT(L167)</formula>
    </cfRule>
  </conditionalFormatting>
  <conditionalFormatting sqref="N167">
    <cfRule type="expression" dxfId="4039" priority="2399">
      <formula>ISTEXT(M167)</formula>
    </cfRule>
  </conditionalFormatting>
  <conditionalFormatting sqref="N167">
    <cfRule type="expression" dxfId="4038" priority="2400">
      <formula>ISTEXT(P167)</formula>
    </cfRule>
  </conditionalFormatting>
  <conditionalFormatting sqref="N168:N178">
    <cfRule type="expression" dxfId="4037" priority="2401">
      <formula>ISTEXT(M168)</formula>
    </cfRule>
  </conditionalFormatting>
  <conditionalFormatting sqref="N168:N178">
    <cfRule type="expression" dxfId="4036" priority="2402">
      <formula>ISTEXT(O168)</formula>
    </cfRule>
  </conditionalFormatting>
  <conditionalFormatting sqref="R167:R178">
    <cfRule type="expression" dxfId="4035" priority="2403">
      <formula>ISTEXT(S167)</formula>
    </cfRule>
  </conditionalFormatting>
  <conditionalFormatting sqref="Q167:Q178">
    <cfRule type="expression" dxfId="4034" priority="2404">
      <formula>ISTEXT(P167)</formula>
    </cfRule>
  </conditionalFormatting>
  <conditionalFormatting sqref="Q167:Q178">
    <cfRule type="expression" dxfId="4033" priority="2405">
      <formula>ISTEXT(R167)</formula>
    </cfRule>
  </conditionalFormatting>
  <conditionalFormatting sqref="P167:P178">
    <cfRule type="expression" dxfId="4032" priority="2406">
      <formula>ISTEXT(N167)</formula>
    </cfRule>
  </conditionalFormatting>
  <conditionalFormatting sqref="R167:R178">
    <cfRule type="expression" dxfId="4031" priority="2407">
      <formula>ISTEXT(Q167)</formula>
    </cfRule>
  </conditionalFormatting>
  <conditionalFormatting sqref="S167">
    <cfRule type="expression" dxfId="4030" priority="2408">
      <formula>ISTEXT(R167)</formula>
    </cfRule>
  </conditionalFormatting>
  <conditionalFormatting sqref="S167">
    <cfRule type="expression" dxfId="4029" priority="2409">
      <formula>ISTEXT(U167)</formula>
    </cfRule>
  </conditionalFormatting>
  <conditionalFormatting sqref="S168:S178">
    <cfRule type="expression" dxfId="4028" priority="2410">
      <formula>ISTEXT(R168)</formula>
    </cfRule>
  </conditionalFormatting>
  <conditionalFormatting sqref="S168:S178">
    <cfRule type="expression" dxfId="4027" priority="2411">
      <formula>ISTEXT(T168)</formula>
    </cfRule>
  </conditionalFormatting>
  <conditionalFormatting sqref="W167:W178">
    <cfRule type="expression" dxfId="4026" priority="2412">
      <formula>ISTEXT(X167)</formula>
    </cfRule>
  </conditionalFormatting>
  <conditionalFormatting sqref="V167:V178">
    <cfRule type="expression" dxfId="4025" priority="2413">
      <formula>ISTEXT(U167)</formula>
    </cfRule>
  </conditionalFormatting>
  <conditionalFormatting sqref="V167:V178">
    <cfRule type="expression" dxfId="4024" priority="2414">
      <formula>ISTEXT(W167)</formula>
    </cfRule>
  </conditionalFormatting>
  <conditionalFormatting sqref="U167:U178">
    <cfRule type="expression" dxfId="4023" priority="2415">
      <formula>ISTEXT(S167)</formula>
    </cfRule>
  </conditionalFormatting>
  <conditionalFormatting sqref="W167:W178">
    <cfRule type="expression" dxfId="4022" priority="2416">
      <formula>ISTEXT(V167)</formula>
    </cfRule>
  </conditionalFormatting>
  <conditionalFormatting sqref="X167">
    <cfRule type="expression" dxfId="4021" priority="2417">
      <formula>ISTEXT(W167)</formula>
    </cfRule>
  </conditionalFormatting>
  <conditionalFormatting sqref="X167">
    <cfRule type="expression" dxfId="4020" priority="2418">
      <formula>ISTEXT(Z167)</formula>
    </cfRule>
  </conditionalFormatting>
  <conditionalFormatting sqref="X168:X178">
    <cfRule type="expression" dxfId="4019" priority="2419">
      <formula>ISTEXT(W168)</formula>
    </cfRule>
  </conditionalFormatting>
  <conditionalFormatting sqref="X168:X178">
    <cfRule type="expression" dxfId="4018" priority="2420">
      <formula>ISTEXT(Y168)</formula>
    </cfRule>
  </conditionalFormatting>
  <conditionalFormatting sqref="AB167:AB178">
    <cfRule type="expression" dxfId="4017" priority="2421">
      <formula>ISTEXT(AC167)</formula>
    </cfRule>
  </conditionalFormatting>
  <conditionalFormatting sqref="AA167:AA178">
    <cfRule type="expression" dxfId="4016" priority="2422">
      <formula>ISTEXT(Z167)</formula>
    </cfRule>
  </conditionalFormatting>
  <conditionalFormatting sqref="AA167:AA178">
    <cfRule type="expression" dxfId="4015" priority="2423">
      <formula>ISTEXT(AB167)</formula>
    </cfRule>
  </conditionalFormatting>
  <conditionalFormatting sqref="Z167:Z178">
    <cfRule type="expression" dxfId="4014" priority="2424">
      <formula>ISTEXT(AA167)</formula>
    </cfRule>
  </conditionalFormatting>
  <conditionalFormatting sqref="AB167:AB178">
    <cfRule type="expression" dxfId="4013" priority="2425">
      <formula>ISTEXT(AA167)</formula>
    </cfRule>
  </conditionalFormatting>
  <conditionalFormatting sqref="AC167:AC178">
    <cfRule type="expression" dxfId="4012" priority="2426">
      <formula>ISTEXT(Н7)</formula>
    </cfRule>
  </conditionalFormatting>
  <conditionalFormatting sqref="AC167">
    <cfRule type="expression" dxfId="4011" priority="2427">
      <formula>ISTEXT(AB167)</formula>
    </cfRule>
  </conditionalFormatting>
  <conditionalFormatting sqref="AC167">
    <cfRule type="expression" dxfId="4010" priority="2428">
      <formula>ISTEXT(AD167)</formula>
    </cfRule>
  </conditionalFormatting>
  <conditionalFormatting sqref="AC168:AC178">
    <cfRule type="expression" dxfId="4009" priority="2429">
      <formula>ISTEXT(AB168)</formula>
    </cfRule>
  </conditionalFormatting>
  <conditionalFormatting sqref="AC168:AC178">
    <cfRule type="expression" dxfId="4008" priority="2430">
      <formula>ISTEXT(AD168)</formula>
    </cfRule>
  </conditionalFormatting>
  <conditionalFormatting sqref="K167:K178">
    <cfRule type="expression" dxfId="4007" priority="2431">
      <formula>ISTEXT(L167)</formula>
    </cfRule>
  </conditionalFormatting>
  <conditionalFormatting sqref="P167:P178">
    <cfRule type="expression" dxfId="4006" priority="2432">
      <formula>ISTEXT(Q167)</formula>
    </cfRule>
  </conditionalFormatting>
  <conditionalFormatting sqref="U167:U178">
    <cfRule type="expression" dxfId="4005" priority="2433">
      <formula>ISTEXT(V167)</formula>
    </cfRule>
  </conditionalFormatting>
  <conditionalFormatting sqref="Z167:Z178">
    <cfRule type="expression" dxfId="4004" priority="2434">
      <formula>ISTEXT(X167)</formula>
    </cfRule>
  </conditionalFormatting>
  <conditionalFormatting sqref="E166:E178 E185">
    <cfRule type="expression" dxfId="4003" priority="2435">
      <formula>ISERROR(E166)</formula>
    </cfRule>
  </conditionalFormatting>
  <conditionalFormatting sqref="AF179:AI180">
    <cfRule type="expression" dxfId="4002" priority="2436">
      <formula>$AE173&gt;$C$2</formula>
    </cfRule>
  </conditionalFormatting>
  <conditionalFormatting sqref="AF181:AI184">
    <cfRule type="expression" dxfId="4001" priority="2437">
      <formula>$AE173&gt;$C$2</formula>
    </cfRule>
  </conditionalFormatting>
  <conditionalFormatting sqref="E184">
    <cfRule type="cellIs" dxfId="4000" priority="2438" operator="greaterThan">
      <formula>0.1</formula>
    </cfRule>
  </conditionalFormatting>
  <conditionalFormatting sqref="I184">
    <cfRule type="expression" dxfId="3999" priority="2439">
      <formula>ISTEXT(Н7)</formula>
    </cfRule>
  </conditionalFormatting>
  <conditionalFormatting sqref="AC184">
    <cfRule type="expression" dxfId="3998" priority="2440">
      <formula>ISTEXT(Н7)</formula>
    </cfRule>
  </conditionalFormatting>
  <conditionalFormatting sqref="E184">
    <cfRule type="expression" dxfId="3997" priority="2441">
      <formula>ISERROR(E184)</formula>
    </cfRule>
  </conditionalFormatting>
  <conditionalFormatting sqref="E183">
    <cfRule type="cellIs" dxfId="3996" priority="2442" operator="greaterThan">
      <formula>0.1</formula>
    </cfRule>
  </conditionalFormatting>
  <conditionalFormatting sqref="H183">
    <cfRule type="expression" dxfId="3995" priority="2443">
      <formula>ISTEXT(I183)</formula>
    </cfRule>
  </conditionalFormatting>
  <conditionalFormatting sqref="G183">
    <cfRule type="expression" dxfId="3994" priority="2444">
      <formula>ISTEXT(F183)</formula>
    </cfRule>
  </conditionalFormatting>
  <conditionalFormatting sqref="G183">
    <cfRule type="expression" dxfId="3993" priority="2445">
      <formula>ISTEXT(H183)</formula>
    </cfRule>
  </conditionalFormatting>
  <conditionalFormatting sqref="F183">
    <cfRule type="expression" dxfId="3992" priority="2446">
      <formula>ISTEXT(G183)</formula>
    </cfRule>
  </conditionalFormatting>
  <conditionalFormatting sqref="H183">
    <cfRule type="expression" dxfId="3991" priority="2447">
      <formula>ISTEXT(G183)</formula>
    </cfRule>
  </conditionalFormatting>
  <conditionalFormatting sqref="I183">
    <cfRule type="expression" dxfId="3990" priority="2448">
      <formula>ISTEXT(Н7)</formula>
    </cfRule>
  </conditionalFormatting>
  <conditionalFormatting sqref="I183">
    <cfRule type="expression" dxfId="3989" priority="2449">
      <formula>ISTEXT(H183)</formula>
    </cfRule>
  </conditionalFormatting>
  <conditionalFormatting sqref="I183">
    <cfRule type="expression" dxfId="3988" priority="2450">
      <formula>ISTEXT(J183)</formula>
    </cfRule>
  </conditionalFormatting>
  <conditionalFormatting sqref="M183">
    <cfRule type="expression" dxfId="3987" priority="2451">
      <formula>ISTEXT(N183)</formula>
    </cfRule>
  </conditionalFormatting>
  <conditionalFormatting sqref="L183">
    <cfRule type="expression" dxfId="3986" priority="2452">
      <formula>ISTEXT(K183)</formula>
    </cfRule>
  </conditionalFormatting>
  <conditionalFormatting sqref="L183">
    <cfRule type="expression" dxfId="3985" priority="2453">
      <formula>ISTEXT(M183)</formula>
    </cfRule>
  </conditionalFormatting>
  <conditionalFormatting sqref="K183">
    <cfRule type="expression" dxfId="3984" priority="2454">
      <formula>ISTEXT(I183)</formula>
    </cfRule>
  </conditionalFormatting>
  <conditionalFormatting sqref="M183">
    <cfRule type="expression" dxfId="3983" priority="2455">
      <formula>ISTEXT(L183)</formula>
    </cfRule>
  </conditionalFormatting>
  <conditionalFormatting sqref="N183">
    <cfRule type="expression" dxfId="3982" priority="2456">
      <formula>ISTEXT(M183)</formula>
    </cfRule>
  </conditionalFormatting>
  <conditionalFormatting sqref="N183">
    <cfRule type="expression" dxfId="3981" priority="2457">
      <formula>ISTEXT(O183)</formula>
    </cfRule>
  </conditionalFormatting>
  <conditionalFormatting sqref="R183">
    <cfRule type="expression" dxfId="3980" priority="2458">
      <formula>ISTEXT(S183)</formula>
    </cfRule>
  </conditionalFormatting>
  <conditionalFormatting sqref="Q183">
    <cfRule type="expression" dxfId="3979" priority="2459">
      <formula>ISTEXT(P183)</formula>
    </cfRule>
  </conditionalFormatting>
  <conditionalFormatting sqref="Q183">
    <cfRule type="expression" dxfId="3978" priority="2460">
      <formula>ISTEXT(R183)</formula>
    </cfRule>
  </conditionalFormatting>
  <conditionalFormatting sqref="P183">
    <cfRule type="expression" dxfId="3977" priority="2461">
      <formula>ISTEXT(N183)</formula>
    </cfRule>
  </conditionalFormatting>
  <conditionalFormatting sqref="R183">
    <cfRule type="expression" dxfId="3976" priority="2462">
      <formula>ISTEXT(Q183)</formula>
    </cfRule>
  </conditionalFormatting>
  <conditionalFormatting sqref="S183">
    <cfRule type="expression" dxfId="3975" priority="2463">
      <formula>ISTEXT(R183)</formula>
    </cfRule>
  </conditionalFormatting>
  <conditionalFormatting sqref="S183">
    <cfRule type="expression" dxfId="3974" priority="2464">
      <formula>ISTEXT(T183)</formula>
    </cfRule>
  </conditionalFormatting>
  <conditionalFormatting sqref="W183">
    <cfRule type="expression" dxfId="3973" priority="2465">
      <formula>ISTEXT(X183)</formula>
    </cfRule>
  </conditionalFormatting>
  <conditionalFormatting sqref="V183">
    <cfRule type="expression" dxfId="3972" priority="2466">
      <formula>ISTEXT(U183)</formula>
    </cfRule>
  </conditionalFormatting>
  <conditionalFormatting sqref="V183">
    <cfRule type="expression" dxfId="3971" priority="2467">
      <formula>ISTEXT(W183)</formula>
    </cfRule>
  </conditionalFormatting>
  <conditionalFormatting sqref="U183">
    <cfRule type="expression" dxfId="3970" priority="2468">
      <formula>ISTEXT(S183)</formula>
    </cfRule>
  </conditionalFormatting>
  <conditionalFormatting sqref="W183">
    <cfRule type="expression" dxfId="3969" priority="2469">
      <formula>ISTEXT(V183)</formula>
    </cfRule>
  </conditionalFormatting>
  <conditionalFormatting sqref="X183">
    <cfRule type="expression" dxfId="3968" priority="2470">
      <formula>ISTEXT(W183)</formula>
    </cfRule>
  </conditionalFormatting>
  <conditionalFormatting sqref="X183">
    <cfRule type="expression" dxfId="3967" priority="2471">
      <formula>ISTEXT(Y183)</formula>
    </cfRule>
  </conditionalFormatting>
  <conditionalFormatting sqref="AB183">
    <cfRule type="expression" dxfId="3966" priority="2472">
      <formula>ISTEXT(AC183)</formula>
    </cfRule>
  </conditionalFormatting>
  <conditionalFormatting sqref="AA183">
    <cfRule type="expression" dxfId="3965" priority="2473">
      <formula>ISTEXT(Z183)</formula>
    </cfRule>
  </conditionalFormatting>
  <conditionalFormatting sqref="AA183">
    <cfRule type="expression" dxfId="3964" priority="2474">
      <formula>ISTEXT(AB183)</formula>
    </cfRule>
  </conditionalFormatting>
  <conditionalFormatting sqref="Z183">
    <cfRule type="expression" dxfId="3963" priority="2475">
      <formula>ISTEXT(AA183)</formula>
    </cfRule>
  </conditionalFormatting>
  <conditionalFormatting sqref="AB183">
    <cfRule type="expression" dxfId="3962" priority="2476">
      <formula>ISTEXT(AA183)</formula>
    </cfRule>
  </conditionalFormatting>
  <conditionalFormatting sqref="AC183">
    <cfRule type="expression" dxfId="3961" priority="2477">
      <formula>ISTEXT(Н7)</formula>
    </cfRule>
  </conditionalFormatting>
  <conditionalFormatting sqref="AC183">
    <cfRule type="expression" dxfId="3960" priority="2478">
      <formula>ISTEXT(AB183)</formula>
    </cfRule>
  </conditionalFormatting>
  <conditionalFormatting sqref="AC183">
    <cfRule type="expression" dxfId="3959" priority="2479">
      <formula>ISTEXT(AD183)</formula>
    </cfRule>
  </conditionalFormatting>
  <conditionalFormatting sqref="K183">
    <cfRule type="expression" dxfId="3958" priority="2480">
      <formula>ISTEXT(L183)</formula>
    </cfRule>
  </conditionalFormatting>
  <conditionalFormatting sqref="P183">
    <cfRule type="expression" dxfId="3957" priority="2481">
      <formula>ISTEXT(Q183)</formula>
    </cfRule>
  </conditionalFormatting>
  <conditionalFormatting sqref="U183">
    <cfRule type="expression" dxfId="3956" priority="2482">
      <formula>ISTEXT(V183)</formula>
    </cfRule>
  </conditionalFormatting>
  <conditionalFormatting sqref="Z183">
    <cfRule type="expression" dxfId="3955" priority="2483">
      <formula>ISTEXT(X183)</formula>
    </cfRule>
  </conditionalFormatting>
  <conditionalFormatting sqref="E183">
    <cfRule type="expression" dxfId="3954" priority="2484">
      <formula>ISERROR(E183)</formula>
    </cfRule>
  </conditionalFormatting>
  <conditionalFormatting sqref="E180">
    <cfRule type="cellIs" dxfId="3953" priority="2485" operator="greaterThan">
      <formula>0.1</formula>
    </cfRule>
  </conditionalFormatting>
  <conditionalFormatting sqref="H180">
    <cfRule type="expression" dxfId="3952" priority="2486">
      <formula>ISTEXT(I180)</formula>
    </cfRule>
  </conditionalFormatting>
  <conditionalFormatting sqref="G180">
    <cfRule type="expression" dxfId="3951" priority="2487">
      <formula>ISTEXT(F180)</formula>
    </cfRule>
  </conditionalFormatting>
  <conditionalFormatting sqref="G180">
    <cfRule type="expression" dxfId="3950" priority="2488">
      <formula>ISTEXT(H180)</formula>
    </cfRule>
  </conditionalFormatting>
  <conditionalFormatting sqref="H180">
    <cfRule type="expression" dxfId="3949" priority="2489">
      <formula>ISTEXT(G180)</formula>
    </cfRule>
  </conditionalFormatting>
  <conditionalFormatting sqref="I180">
    <cfRule type="expression" dxfId="3948" priority="2490">
      <formula>ISTEXT(Н7)</formula>
    </cfRule>
  </conditionalFormatting>
  <conditionalFormatting sqref="M180">
    <cfRule type="expression" dxfId="3947" priority="2491">
      <formula>ISTEXT(N180)</formula>
    </cfRule>
  </conditionalFormatting>
  <conditionalFormatting sqref="L180">
    <cfRule type="expression" dxfId="3946" priority="2492">
      <formula>ISTEXT(M180)</formula>
    </cfRule>
  </conditionalFormatting>
  <conditionalFormatting sqref="K180">
    <cfRule type="expression" dxfId="3945" priority="2493">
      <formula>ISTEXT(I180)</formula>
    </cfRule>
  </conditionalFormatting>
  <conditionalFormatting sqref="N180">
    <cfRule type="expression" dxfId="3944" priority="2494">
      <formula>ISTEXT(M180)</formula>
    </cfRule>
  </conditionalFormatting>
  <conditionalFormatting sqref="N180">
    <cfRule type="expression" dxfId="3943" priority="2495">
      <formula>ISTEXT(O180)</formula>
    </cfRule>
  </conditionalFormatting>
  <conditionalFormatting sqref="S180">
    <cfRule type="expression" dxfId="3942" priority="2496">
      <formula>ISTEXT(R180)</formula>
    </cfRule>
  </conditionalFormatting>
  <conditionalFormatting sqref="S180">
    <cfRule type="expression" dxfId="3941" priority="2497">
      <formula>ISTEXT(T180)</formula>
    </cfRule>
  </conditionalFormatting>
  <conditionalFormatting sqref="W180">
    <cfRule type="expression" dxfId="3940" priority="2498">
      <formula>ISTEXT(X180)</formula>
    </cfRule>
  </conditionalFormatting>
  <conditionalFormatting sqref="V180">
    <cfRule type="expression" dxfId="3939" priority="2499">
      <formula>ISTEXT(U180)</formula>
    </cfRule>
  </conditionalFormatting>
  <conditionalFormatting sqref="V180">
    <cfRule type="expression" dxfId="3938" priority="2500">
      <formula>ISTEXT(W180)</formula>
    </cfRule>
  </conditionalFormatting>
  <conditionalFormatting sqref="U180">
    <cfRule type="expression" dxfId="3937" priority="2501">
      <formula>ISTEXT(S180)</formula>
    </cfRule>
  </conditionalFormatting>
  <conditionalFormatting sqref="X180">
    <cfRule type="expression" dxfId="3936" priority="2502">
      <formula>ISTEXT(W180)</formula>
    </cfRule>
  </conditionalFormatting>
  <conditionalFormatting sqref="AB180">
    <cfRule type="expression" dxfId="3935" priority="2503">
      <formula>ISTEXT(AC180)</formula>
    </cfRule>
  </conditionalFormatting>
  <conditionalFormatting sqref="AA180">
    <cfRule type="expression" dxfId="3934" priority="2504">
      <formula>ISTEXT(Z180)</formula>
    </cfRule>
  </conditionalFormatting>
  <conditionalFormatting sqref="AA180">
    <cfRule type="expression" dxfId="3933" priority="2505">
      <formula>ISTEXT(AB180)</formula>
    </cfRule>
  </conditionalFormatting>
  <conditionalFormatting sqref="Z180">
    <cfRule type="expression" dxfId="3932" priority="2506">
      <formula>ISTEXT(AA180)</formula>
    </cfRule>
  </conditionalFormatting>
  <conditionalFormatting sqref="AC180">
    <cfRule type="expression" dxfId="3931" priority="2507">
      <formula>ISTEXT(Н7)</formula>
    </cfRule>
  </conditionalFormatting>
  <conditionalFormatting sqref="AC180">
    <cfRule type="expression" dxfId="3930" priority="2508">
      <formula>ISTEXT(AB180)</formula>
    </cfRule>
  </conditionalFormatting>
  <conditionalFormatting sqref="K180">
    <cfRule type="expression" dxfId="3929" priority="2509">
      <formula>ISTEXT(L180)</formula>
    </cfRule>
  </conditionalFormatting>
  <conditionalFormatting sqref="P180">
    <cfRule type="expression" dxfId="3928" priority="2510">
      <formula>ISTEXT(Q180)</formula>
    </cfRule>
  </conditionalFormatting>
  <conditionalFormatting sqref="U180">
    <cfRule type="expression" dxfId="3927" priority="2511">
      <formula>ISTEXT(V180)</formula>
    </cfRule>
  </conditionalFormatting>
  <conditionalFormatting sqref="Z180">
    <cfRule type="expression" dxfId="3926" priority="2512">
      <formula>ISTEXT(X180)</formula>
    </cfRule>
  </conditionalFormatting>
  <conditionalFormatting sqref="E180">
    <cfRule type="expression" dxfId="3925" priority="2513">
      <formula>ISERROR(E180)</formula>
    </cfRule>
  </conditionalFormatting>
  <conditionalFormatting sqref="E179">
    <cfRule type="cellIs" dxfId="3924" priority="2514" operator="greaterThan">
      <formula>0.1</formula>
    </cfRule>
  </conditionalFormatting>
  <conditionalFormatting sqref="H179">
    <cfRule type="expression" dxfId="3923" priority="2515">
      <formula>ISTEXT(I179)</formula>
    </cfRule>
  </conditionalFormatting>
  <conditionalFormatting sqref="G179">
    <cfRule type="expression" dxfId="3922" priority="2516">
      <formula>ISTEXT(F179)</formula>
    </cfRule>
  </conditionalFormatting>
  <conditionalFormatting sqref="G179">
    <cfRule type="expression" dxfId="3921" priority="2517">
      <formula>ISTEXT(H179)</formula>
    </cfRule>
  </conditionalFormatting>
  <conditionalFormatting sqref="F179">
    <cfRule type="expression" dxfId="3920" priority="2518">
      <formula>ISTEXT(G179)</formula>
    </cfRule>
  </conditionalFormatting>
  <conditionalFormatting sqref="H179">
    <cfRule type="expression" dxfId="3919" priority="2519">
      <formula>ISTEXT(G179)</formula>
    </cfRule>
  </conditionalFormatting>
  <conditionalFormatting sqref="I179">
    <cfRule type="expression" dxfId="3918" priority="2520">
      <formula>ISTEXT(Н7)</formula>
    </cfRule>
  </conditionalFormatting>
  <conditionalFormatting sqref="I179">
    <cfRule type="expression" dxfId="3917" priority="2521">
      <formula>ISTEXT(H179)</formula>
    </cfRule>
  </conditionalFormatting>
  <conditionalFormatting sqref="I179">
    <cfRule type="expression" dxfId="3916" priority="2522">
      <formula>ISTEXT(J179)</formula>
    </cfRule>
  </conditionalFormatting>
  <conditionalFormatting sqref="M179">
    <cfRule type="expression" dxfId="3915" priority="2523">
      <formula>ISTEXT(N179)</formula>
    </cfRule>
  </conditionalFormatting>
  <conditionalFormatting sqref="L179">
    <cfRule type="expression" dxfId="3914" priority="2524">
      <formula>ISTEXT(K179)</formula>
    </cfRule>
  </conditionalFormatting>
  <conditionalFormatting sqref="L179">
    <cfRule type="expression" dxfId="3913" priority="2525">
      <formula>ISTEXT(M179)</formula>
    </cfRule>
  </conditionalFormatting>
  <conditionalFormatting sqref="K179">
    <cfRule type="expression" dxfId="3912" priority="2526">
      <formula>ISTEXT(I179)</formula>
    </cfRule>
  </conditionalFormatting>
  <conditionalFormatting sqref="M179">
    <cfRule type="expression" dxfId="3911" priority="2527">
      <formula>ISTEXT(L179)</formula>
    </cfRule>
  </conditionalFormatting>
  <conditionalFormatting sqref="N179">
    <cfRule type="expression" dxfId="3910" priority="2528">
      <formula>ISTEXT(M179)</formula>
    </cfRule>
  </conditionalFormatting>
  <conditionalFormatting sqref="N179">
    <cfRule type="expression" dxfId="3909" priority="2529">
      <formula>ISTEXT(O179)</formula>
    </cfRule>
  </conditionalFormatting>
  <conditionalFormatting sqref="R179">
    <cfRule type="expression" dxfId="3908" priority="2530">
      <formula>ISTEXT(S179)</formula>
    </cfRule>
  </conditionalFormatting>
  <conditionalFormatting sqref="Q179">
    <cfRule type="expression" dxfId="3907" priority="2531">
      <formula>ISTEXT(P179)</formula>
    </cfRule>
  </conditionalFormatting>
  <conditionalFormatting sqref="Q179">
    <cfRule type="expression" dxfId="3906" priority="2532">
      <formula>ISTEXT(R179)</formula>
    </cfRule>
  </conditionalFormatting>
  <conditionalFormatting sqref="P179">
    <cfRule type="expression" dxfId="3905" priority="2533">
      <formula>ISTEXT(N179)</formula>
    </cfRule>
  </conditionalFormatting>
  <conditionalFormatting sqref="S179">
    <cfRule type="expression" dxfId="3904" priority="2534">
      <formula>ISTEXT(R179)</formula>
    </cfRule>
  </conditionalFormatting>
  <conditionalFormatting sqref="S179">
    <cfRule type="expression" dxfId="3903" priority="2535">
      <formula>ISTEXT(T179)</formula>
    </cfRule>
  </conditionalFormatting>
  <conditionalFormatting sqref="W179">
    <cfRule type="expression" dxfId="3902" priority="2536">
      <formula>ISTEXT(X179)</formula>
    </cfRule>
  </conditionalFormatting>
  <conditionalFormatting sqref="V179">
    <cfRule type="expression" dxfId="3901" priority="2537">
      <formula>ISTEXT(U179)</formula>
    </cfRule>
  </conditionalFormatting>
  <conditionalFormatting sqref="V179">
    <cfRule type="expression" dxfId="3900" priority="2538">
      <formula>ISTEXT(W179)</formula>
    </cfRule>
  </conditionalFormatting>
  <conditionalFormatting sqref="U179">
    <cfRule type="expression" dxfId="3899" priority="2539">
      <formula>ISTEXT(S179)</formula>
    </cfRule>
  </conditionalFormatting>
  <conditionalFormatting sqref="W179">
    <cfRule type="expression" dxfId="3898" priority="2540">
      <formula>ISTEXT(V179)</formula>
    </cfRule>
  </conditionalFormatting>
  <conditionalFormatting sqref="X179">
    <cfRule type="expression" dxfId="3897" priority="2541">
      <formula>ISTEXT(W179)</formula>
    </cfRule>
  </conditionalFormatting>
  <conditionalFormatting sqref="AB179">
    <cfRule type="expression" dxfId="3896" priority="2542">
      <formula>ISTEXT(AC179)</formula>
    </cfRule>
  </conditionalFormatting>
  <conditionalFormatting sqref="AA179">
    <cfRule type="expression" dxfId="3895" priority="2543">
      <formula>ISTEXT(Z179)</formula>
    </cfRule>
  </conditionalFormatting>
  <conditionalFormatting sqref="Z179">
    <cfRule type="expression" dxfId="3894" priority="2544">
      <formula>ISTEXT(AA179)</formula>
    </cfRule>
  </conditionalFormatting>
  <conditionalFormatting sqref="AB179">
    <cfRule type="expression" dxfId="3893" priority="2545">
      <formula>ISTEXT(AA179)</formula>
    </cfRule>
  </conditionalFormatting>
  <conditionalFormatting sqref="AC179">
    <cfRule type="expression" dxfId="3892" priority="2546">
      <formula>ISTEXT(Н7)</formula>
    </cfRule>
  </conditionalFormatting>
  <conditionalFormatting sqref="K179">
    <cfRule type="expression" dxfId="3891" priority="2547">
      <formula>ISTEXT(L179)</formula>
    </cfRule>
  </conditionalFormatting>
  <conditionalFormatting sqref="U179">
    <cfRule type="expression" dxfId="3890" priority="2548">
      <formula>ISTEXT(V179)</formula>
    </cfRule>
  </conditionalFormatting>
  <conditionalFormatting sqref="Z179">
    <cfRule type="expression" dxfId="3889" priority="2549">
      <formula>ISTEXT(X179)</formula>
    </cfRule>
  </conditionalFormatting>
  <conditionalFormatting sqref="E179">
    <cfRule type="expression" dxfId="3888" priority="2550">
      <formula>ISERROR(E179)</formula>
    </cfRule>
  </conditionalFormatting>
  <conditionalFormatting sqref="E182">
    <cfRule type="cellIs" dxfId="3887" priority="2551" operator="greaterThan">
      <formula>0.1</formula>
    </cfRule>
  </conditionalFormatting>
  <conditionalFormatting sqref="H182">
    <cfRule type="expression" dxfId="3886" priority="2552">
      <formula>ISTEXT(I182)</formula>
    </cfRule>
  </conditionalFormatting>
  <conditionalFormatting sqref="G182">
    <cfRule type="expression" dxfId="3885" priority="2553">
      <formula>ISTEXT(F182)</formula>
    </cfRule>
  </conditionalFormatting>
  <conditionalFormatting sqref="G182">
    <cfRule type="expression" dxfId="3884" priority="2554">
      <formula>ISTEXT(H182)</formula>
    </cfRule>
  </conditionalFormatting>
  <conditionalFormatting sqref="F182">
    <cfRule type="expression" dxfId="3883" priority="2555">
      <formula>ISTEXT(G182)</formula>
    </cfRule>
  </conditionalFormatting>
  <conditionalFormatting sqref="H182">
    <cfRule type="expression" dxfId="3882" priority="2556">
      <formula>ISTEXT(G182)</formula>
    </cfRule>
  </conditionalFormatting>
  <conditionalFormatting sqref="I182">
    <cfRule type="expression" dxfId="3881" priority="2557">
      <formula>ISTEXT(Н7)</formula>
    </cfRule>
  </conditionalFormatting>
  <conditionalFormatting sqref="I182">
    <cfRule type="expression" dxfId="3880" priority="2558">
      <formula>ISTEXT(H182)</formula>
    </cfRule>
  </conditionalFormatting>
  <conditionalFormatting sqref="I182">
    <cfRule type="expression" dxfId="3879" priority="2559">
      <formula>ISTEXT(J182)</formula>
    </cfRule>
  </conditionalFormatting>
  <conditionalFormatting sqref="M182">
    <cfRule type="expression" dxfId="3878" priority="2560">
      <formula>ISTEXT(N182)</formula>
    </cfRule>
  </conditionalFormatting>
  <conditionalFormatting sqref="L182">
    <cfRule type="expression" dxfId="3877" priority="2561">
      <formula>ISTEXT(K182)</formula>
    </cfRule>
  </conditionalFormatting>
  <conditionalFormatting sqref="L182">
    <cfRule type="expression" dxfId="3876" priority="2562">
      <formula>ISTEXT(M182)</formula>
    </cfRule>
  </conditionalFormatting>
  <conditionalFormatting sqref="K182">
    <cfRule type="expression" dxfId="3875" priority="2563">
      <formula>ISTEXT(I182)</formula>
    </cfRule>
  </conditionalFormatting>
  <conditionalFormatting sqref="M182">
    <cfRule type="expression" dxfId="3874" priority="2564">
      <formula>ISTEXT(L182)</formula>
    </cfRule>
  </conditionalFormatting>
  <conditionalFormatting sqref="N182">
    <cfRule type="expression" dxfId="3873" priority="2565">
      <formula>ISTEXT(M182)</formula>
    </cfRule>
  </conditionalFormatting>
  <conditionalFormatting sqref="N182">
    <cfRule type="expression" dxfId="3872" priority="2566">
      <formula>ISTEXT(O182)</formula>
    </cfRule>
  </conditionalFormatting>
  <conditionalFormatting sqref="R182">
    <cfRule type="expression" dxfId="3871" priority="2567">
      <formula>ISTEXT(S182)</formula>
    </cfRule>
  </conditionalFormatting>
  <conditionalFormatting sqref="Q182">
    <cfRule type="expression" dxfId="3870" priority="2568">
      <formula>ISTEXT(P182)</formula>
    </cfRule>
  </conditionalFormatting>
  <conditionalFormatting sqref="Q182">
    <cfRule type="expression" dxfId="3869" priority="2569">
      <formula>ISTEXT(R182)</formula>
    </cfRule>
  </conditionalFormatting>
  <conditionalFormatting sqref="P182">
    <cfRule type="expression" dxfId="3868" priority="2570">
      <formula>ISTEXT(N182)</formula>
    </cfRule>
  </conditionalFormatting>
  <conditionalFormatting sqref="R182">
    <cfRule type="expression" dxfId="3867" priority="2571">
      <formula>ISTEXT(Q182)</formula>
    </cfRule>
  </conditionalFormatting>
  <conditionalFormatting sqref="S182">
    <cfRule type="expression" dxfId="3866" priority="2572">
      <formula>ISTEXT(R182)</formula>
    </cfRule>
  </conditionalFormatting>
  <conditionalFormatting sqref="S182">
    <cfRule type="expression" dxfId="3865" priority="2573">
      <formula>ISTEXT(T182)</formula>
    </cfRule>
  </conditionalFormatting>
  <conditionalFormatting sqref="W182">
    <cfRule type="expression" dxfId="3864" priority="2574">
      <formula>ISTEXT(X182)</formula>
    </cfRule>
  </conditionalFormatting>
  <conditionalFormatting sqref="V182">
    <cfRule type="expression" dxfId="3863" priority="2575">
      <formula>ISTEXT(U182)</formula>
    </cfRule>
  </conditionalFormatting>
  <conditionalFormatting sqref="V182">
    <cfRule type="expression" dxfId="3862" priority="2576">
      <formula>ISTEXT(W182)</formula>
    </cfRule>
  </conditionalFormatting>
  <conditionalFormatting sqref="U182">
    <cfRule type="expression" dxfId="3861" priority="2577">
      <formula>ISTEXT(S182)</formula>
    </cfRule>
  </conditionalFormatting>
  <conditionalFormatting sqref="W182">
    <cfRule type="expression" dxfId="3860" priority="2578">
      <formula>ISTEXT(V182)</formula>
    </cfRule>
  </conditionalFormatting>
  <conditionalFormatting sqref="X182">
    <cfRule type="expression" dxfId="3859" priority="2579">
      <formula>ISTEXT(W182)</formula>
    </cfRule>
  </conditionalFormatting>
  <conditionalFormatting sqref="X182">
    <cfRule type="expression" dxfId="3858" priority="2580">
      <formula>ISTEXT(Y182)</formula>
    </cfRule>
  </conditionalFormatting>
  <conditionalFormatting sqref="AB182">
    <cfRule type="expression" dxfId="3857" priority="2581">
      <formula>ISTEXT(AC182)</formula>
    </cfRule>
  </conditionalFormatting>
  <conditionalFormatting sqref="AA182">
    <cfRule type="expression" dxfId="3856" priority="2582">
      <formula>ISTEXT(Z182)</formula>
    </cfRule>
  </conditionalFormatting>
  <conditionalFormatting sqref="AA182">
    <cfRule type="expression" dxfId="3855" priority="2583">
      <formula>ISTEXT(AB182)</formula>
    </cfRule>
  </conditionalFormatting>
  <conditionalFormatting sqref="Z182">
    <cfRule type="expression" dxfId="3854" priority="2584">
      <formula>ISTEXT(AA182)</formula>
    </cfRule>
  </conditionalFormatting>
  <conditionalFormatting sqref="AB182">
    <cfRule type="expression" dxfId="3853" priority="2585">
      <formula>ISTEXT(AA182)</formula>
    </cfRule>
  </conditionalFormatting>
  <conditionalFormatting sqref="AC182">
    <cfRule type="expression" dxfId="3852" priority="2586">
      <formula>ISTEXT(Н7)</formula>
    </cfRule>
  </conditionalFormatting>
  <conditionalFormatting sqref="AC182">
    <cfRule type="expression" dxfId="3851" priority="2587">
      <formula>ISTEXT(AB182)</formula>
    </cfRule>
  </conditionalFormatting>
  <conditionalFormatting sqref="AC182">
    <cfRule type="expression" dxfId="3850" priority="2588">
      <formula>ISTEXT(AD182)</formula>
    </cfRule>
  </conditionalFormatting>
  <conditionalFormatting sqref="K182">
    <cfRule type="expression" dxfId="3849" priority="2589">
      <formula>ISTEXT(L182)</formula>
    </cfRule>
  </conditionalFormatting>
  <conditionalFormatting sqref="P182">
    <cfRule type="expression" dxfId="3848" priority="2590">
      <formula>ISTEXT(Q182)</formula>
    </cfRule>
  </conditionalFormatting>
  <conditionalFormatting sqref="U182">
    <cfRule type="expression" dxfId="3847" priority="2591">
      <formula>ISTEXT(V182)</formula>
    </cfRule>
  </conditionalFormatting>
  <conditionalFormatting sqref="Z182">
    <cfRule type="expression" dxfId="3846" priority="2592">
      <formula>ISTEXT(X182)</formula>
    </cfRule>
  </conditionalFormatting>
  <conditionalFormatting sqref="E182">
    <cfRule type="expression" dxfId="3845" priority="2593">
      <formula>ISERROR(E182)</formula>
    </cfRule>
  </conditionalFormatting>
  <conditionalFormatting sqref="E181">
    <cfRule type="cellIs" dxfId="3844" priority="2594" operator="greaterThan">
      <formula>0.1</formula>
    </cfRule>
  </conditionalFormatting>
  <conditionalFormatting sqref="H181">
    <cfRule type="expression" dxfId="3843" priority="2595">
      <formula>ISTEXT(I181)</formula>
    </cfRule>
  </conditionalFormatting>
  <conditionalFormatting sqref="G181">
    <cfRule type="expression" dxfId="3842" priority="2596">
      <formula>ISTEXT(F181)</formula>
    </cfRule>
  </conditionalFormatting>
  <conditionalFormatting sqref="G181">
    <cfRule type="expression" dxfId="3841" priority="2597">
      <formula>ISTEXT(H181)</formula>
    </cfRule>
  </conditionalFormatting>
  <conditionalFormatting sqref="F181">
    <cfRule type="expression" dxfId="3840" priority="2598">
      <formula>ISTEXT(G181)</formula>
    </cfRule>
  </conditionalFormatting>
  <conditionalFormatting sqref="H181">
    <cfRule type="expression" dxfId="3839" priority="2599">
      <formula>ISTEXT(G181)</formula>
    </cfRule>
  </conditionalFormatting>
  <conditionalFormatting sqref="I181">
    <cfRule type="expression" dxfId="3838" priority="2600">
      <formula>ISTEXT(Н7)</formula>
    </cfRule>
  </conditionalFormatting>
  <conditionalFormatting sqref="I181">
    <cfRule type="expression" dxfId="3837" priority="2601">
      <formula>ISTEXT(H181)</formula>
    </cfRule>
  </conditionalFormatting>
  <conditionalFormatting sqref="I181">
    <cfRule type="expression" dxfId="3836" priority="2602">
      <formula>ISTEXT(J181)</formula>
    </cfRule>
  </conditionalFormatting>
  <conditionalFormatting sqref="M181">
    <cfRule type="expression" dxfId="3835" priority="2603">
      <formula>ISTEXT(N181)</formula>
    </cfRule>
  </conditionalFormatting>
  <conditionalFormatting sqref="L181">
    <cfRule type="expression" dxfId="3834" priority="2604">
      <formula>ISTEXT(K181)</formula>
    </cfRule>
  </conditionalFormatting>
  <conditionalFormatting sqref="L181">
    <cfRule type="expression" dxfId="3833" priority="2605">
      <formula>ISTEXT(M181)</formula>
    </cfRule>
  </conditionalFormatting>
  <conditionalFormatting sqref="K181">
    <cfRule type="expression" dxfId="3832" priority="2606">
      <formula>ISTEXT(I181)</formula>
    </cfRule>
  </conditionalFormatting>
  <conditionalFormatting sqref="M181">
    <cfRule type="expression" dxfId="3831" priority="2607">
      <formula>ISTEXT(L181)</formula>
    </cfRule>
  </conditionalFormatting>
  <conditionalFormatting sqref="N181">
    <cfRule type="expression" dxfId="3830" priority="2608">
      <formula>ISTEXT(M181)</formula>
    </cfRule>
  </conditionalFormatting>
  <conditionalFormatting sqref="N181">
    <cfRule type="expression" dxfId="3829" priority="2609">
      <formula>ISTEXT(O181)</formula>
    </cfRule>
  </conditionalFormatting>
  <conditionalFormatting sqref="R181">
    <cfRule type="expression" dxfId="3828" priority="2610">
      <formula>ISTEXT(S181)</formula>
    </cfRule>
  </conditionalFormatting>
  <conditionalFormatting sqref="Q181">
    <cfRule type="expression" dxfId="3827" priority="2611">
      <formula>ISTEXT(P181)</formula>
    </cfRule>
  </conditionalFormatting>
  <conditionalFormatting sqref="Q181">
    <cfRule type="expression" dxfId="3826" priority="2612">
      <formula>ISTEXT(R181)</formula>
    </cfRule>
  </conditionalFormatting>
  <conditionalFormatting sqref="P181">
    <cfRule type="expression" dxfId="3825" priority="2613">
      <formula>ISTEXT(N181)</formula>
    </cfRule>
  </conditionalFormatting>
  <conditionalFormatting sqref="R181">
    <cfRule type="expression" dxfId="3824" priority="2614">
      <formula>ISTEXT(Q181)</formula>
    </cfRule>
  </conditionalFormatting>
  <conditionalFormatting sqref="S181">
    <cfRule type="expression" dxfId="3823" priority="2615">
      <formula>ISTEXT(R181)</formula>
    </cfRule>
  </conditionalFormatting>
  <conditionalFormatting sqref="S181">
    <cfRule type="expression" dxfId="3822" priority="2616">
      <formula>ISTEXT(T181)</formula>
    </cfRule>
  </conditionalFormatting>
  <conditionalFormatting sqref="W181">
    <cfRule type="expression" dxfId="3821" priority="2617">
      <formula>ISTEXT(X181)</formula>
    </cfRule>
  </conditionalFormatting>
  <conditionalFormatting sqref="V181">
    <cfRule type="expression" dxfId="3820" priority="2618">
      <formula>ISTEXT(U181)</formula>
    </cfRule>
  </conditionalFormatting>
  <conditionalFormatting sqref="V181">
    <cfRule type="expression" dxfId="3819" priority="2619">
      <formula>ISTEXT(W181)</formula>
    </cfRule>
  </conditionalFormatting>
  <conditionalFormatting sqref="U181">
    <cfRule type="expression" dxfId="3818" priority="2620">
      <formula>ISTEXT(S181)</formula>
    </cfRule>
  </conditionalFormatting>
  <conditionalFormatting sqref="W181">
    <cfRule type="expression" dxfId="3817" priority="2621">
      <formula>ISTEXT(V181)</formula>
    </cfRule>
  </conditionalFormatting>
  <conditionalFormatting sqref="X181">
    <cfRule type="expression" dxfId="3816" priority="2622">
      <formula>ISTEXT(W181)</formula>
    </cfRule>
  </conditionalFormatting>
  <conditionalFormatting sqref="X181">
    <cfRule type="expression" dxfId="3815" priority="2623">
      <formula>ISTEXT(Y181)</formula>
    </cfRule>
  </conditionalFormatting>
  <conditionalFormatting sqref="AB181">
    <cfRule type="expression" dxfId="3814" priority="2624">
      <formula>ISTEXT(AC181)</formula>
    </cfRule>
  </conditionalFormatting>
  <conditionalFormatting sqref="AA181">
    <cfRule type="expression" dxfId="3813" priority="2625">
      <formula>ISTEXT(Z181)</formula>
    </cfRule>
  </conditionalFormatting>
  <conditionalFormatting sqref="AA181">
    <cfRule type="expression" dxfId="3812" priority="2626">
      <formula>ISTEXT(AB181)</formula>
    </cfRule>
  </conditionalFormatting>
  <conditionalFormatting sqref="Z181">
    <cfRule type="expression" dxfId="3811" priority="2627">
      <formula>ISTEXT(AA181)</formula>
    </cfRule>
  </conditionalFormatting>
  <conditionalFormatting sqref="AB181">
    <cfRule type="expression" dxfId="3810" priority="2628">
      <formula>ISTEXT(AA181)</formula>
    </cfRule>
  </conditionalFormatting>
  <conditionalFormatting sqref="AC181">
    <cfRule type="expression" dxfId="3809" priority="2629">
      <formula>ISTEXT(Н7)</formula>
    </cfRule>
  </conditionalFormatting>
  <conditionalFormatting sqref="AC181">
    <cfRule type="expression" dxfId="3808" priority="2630">
      <formula>ISTEXT(AB181)</formula>
    </cfRule>
  </conditionalFormatting>
  <conditionalFormatting sqref="AC181">
    <cfRule type="expression" dxfId="3807" priority="2631">
      <formula>ISTEXT(AD181)</formula>
    </cfRule>
  </conditionalFormatting>
  <conditionalFormatting sqref="K181">
    <cfRule type="expression" dxfId="3806" priority="2632">
      <formula>ISTEXT(L181)</formula>
    </cfRule>
  </conditionalFormatting>
  <conditionalFormatting sqref="P181">
    <cfRule type="expression" dxfId="3805" priority="2633">
      <formula>ISTEXT(Q181)</formula>
    </cfRule>
  </conditionalFormatting>
  <conditionalFormatting sqref="U181">
    <cfRule type="expression" dxfId="3804" priority="2634">
      <formula>ISTEXT(V181)</formula>
    </cfRule>
  </conditionalFormatting>
  <conditionalFormatting sqref="Z181">
    <cfRule type="expression" dxfId="3803" priority="2635">
      <formula>ISTEXT(X181)</formula>
    </cfRule>
  </conditionalFormatting>
  <conditionalFormatting sqref="E181">
    <cfRule type="expression" dxfId="3802" priority="2636">
      <formula>ISERROR(E181)</formula>
    </cfRule>
  </conditionalFormatting>
  <conditionalFormatting sqref="D5:D17 D23:D26 D45:D65">
    <cfRule type="expression" dxfId="3801" priority="2637">
      <formula>$A5&gt;$C$2</formula>
    </cfRule>
  </conditionalFormatting>
  <conditionalFormatting sqref="D2">
    <cfRule type="expression" dxfId="3800" priority="2638">
      <formula>LEN($C$2)=0</formula>
    </cfRule>
  </conditionalFormatting>
  <conditionalFormatting sqref="D27:D37">
    <cfRule type="expression" dxfId="3799" priority="2639">
      <formula>$A27&gt;$C$2</formula>
    </cfRule>
  </conditionalFormatting>
  <conditionalFormatting sqref="D22">
    <cfRule type="expression" dxfId="3798" priority="2640">
      <formula>$A22&gt;$C$2</formula>
    </cfRule>
  </conditionalFormatting>
  <conditionalFormatting sqref="D19 D21">
    <cfRule type="expression" dxfId="3797" priority="2641">
      <formula>$A19&gt;$C$2</formula>
    </cfRule>
  </conditionalFormatting>
  <conditionalFormatting sqref="D18">
    <cfRule type="expression" dxfId="3796" priority="2642">
      <formula>$A18&gt;$C$2</formula>
    </cfRule>
  </conditionalFormatting>
  <conditionalFormatting sqref="D20">
    <cfRule type="expression" dxfId="3795" priority="2643">
      <formula>$A20&gt;$C$2</formula>
    </cfRule>
  </conditionalFormatting>
  <conditionalFormatting sqref="D44">
    <cfRule type="expression" dxfId="3794" priority="2644">
      <formula>$A44&gt;$C$2</formula>
    </cfRule>
  </conditionalFormatting>
  <conditionalFormatting sqref="D39">
    <cfRule type="expression" dxfId="3793" priority="2645">
      <formula>$A39&gt;$C$2</formula>
    </cfRule>
  </conditionalFormatting>
  <conditionalFormatting sqref="D38">
    <cfRule type="expression" dxfId="3792" priority="2646">
      <formula>$A38&gt;$C$2</formula>
    </cfRule>
  </conditionalFormatting>
  <conditionalFormatting sqref="D41">
    <cfRule type="expression" dxfId="3791" priority="2647">
      <formula>$A41&gt;$C$2</formula>
    </cfRule>
  </conditionalFormatting>
  <conditionalFormatting sqref="D40">
    <cfRule type="expression" dxfId="3790" priority="2648">
      <formula>$A40&gt;$C$2</formula>
    </cfRule>
  </conditionalFormatting>
  <conditionalFormatting sqref="D43">
    <cfRule type="expression" dxfId="3789" priority="2649">
      <formula>$A43&gt;$C$2</formula>
    </cfRule>
  </conditionalFormatting>
  <conditionalFormatting sqref="D42">
    <cfRule type="expression" dxfId="3788" priority="2650">
      <formula>$A42&gt;$C$2</formula>
    </cfRule>
  </conditionalFormatting>
  <conditionalFormatting sqref="D10:D11 D66:D85 D110:D111 D170:D172">
    <cfRule type="expression" dxfId="3787" priority="2651">
      <formula>$A10&gt;$C$2</formula>
    </cfRule>
  </conditionalFormatting>
  <conditionalFormatting sqref="D86:D105">
    <cfRule type="expression" dxfId="3786" priority="2652">
      <formula>$A86&gt;$C$2</formula>
    </cfRule>
  </conditionalFormatting>
  <conditionalFormatting sqref="D106:D125">
    <cfRule type="expression" dxfId="3785" priority="2653">
      <formula>$A106&gt;$C$2</formula>
    </cfRule>
  </conditionalFormatting>
  <conditionalFormatting sqref="D126:D145">
    <cfRule type="expression" dxfId="3784" priority="2654">
      <formula>$A126&gt;$C$2</formula>
    </cfRule>
  </conditionalFormatting>
  <conditionalFormatting sqref="D146:D165">
    <cfRule type="expression" dxfId="3783" priority="2655">
      <formula>$A146&gt;$C$2</formula>
    </cfRule>
  </conditionalFormatting>
  <conditionalFormatting sqref="D166:D185">
    <cfRule type="expression" dxfId="3782" priority="2656">
      <formula>$A166&gt;$C$2</formula>
    </cfRule>
  </conditionalFormatting>
  <dataValidations count="2">
    <dataValidation type="list" allowBlank="1" showErrorMessage="1" sqref="F7:I24 K7:N24 P7:S24 U7:X24 Z7:AC24 P25 F27:I44 K27:N44 P27:S44 U27:X44 Z27:AC44 F47:I64 K47:N64 P47:S64 U47:X64 Z47:AC64 F67:I84 K67:N84 P67:S84 U67:X84 Z67:AC84 F87:I104 K87:N104 P87:S104 U87:X104 Z87:AC104 F107:I124 K107:N124 P107:S124 U107:X124 Z107:AC124 F127:I144 K127:N144 P127:S144 U127:X144 Z127:AC144 F147:I164 K147:N164 P147:S164 U147:X164 Z147:AC164 F167:I184 K167:N184 P167:S184 U167:X184 Z167:AC184">
      <formula1>$F$1:$K$1</formula1>
    </dataValidation>
    <dataValidation type="decimal" operator="greaterThanOrEqual" allowBlank="1" showInputMessage="1" showErrorMessage="1" prompt="Укажите число классов" sqref="C2:E2">
      <formula1>0</formula1>
    </dataValidation>
  </dataValidations>
  <pageMargins left="0.70866141732283472" right="0.70866141732283472" top="0.27" bottom="0.26" header="0" footer="0"/>
  <pageSetup paperSize="9"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10</vt:i4>
      </vt:variant>
    </vt:vector>
  </HeadingPairs>
  <TitlesOfParts>
    <vt:vector size="22" baseType="lpstr">
      <vt:lpstr>Инструкция</vt:lpstr>
      <vt:lpstr>1 класс</vt:lpstr>
      <vt:lpstr>2 класс</vt:lpstr>
      <vt:lpstr>3 класс</vt:lpstr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'1 класс'!class2_2</vt:lpstr>
      <vt:lpstr>'10 класс'!class2_2</vt:lpstr>
      <vt:lpstr>'11 класс'!class2_2</vt:lpstr>
      <vt:lpstr>'2 класс'!class2_2</vt:lpstr>
      <vt:lpstr>'3 класс'!class2_2</vt:lpstr>
      <vt:lpstr>'4 класс'!class2_2</vt:lpstr>
      <vt:lpstr>'5 класс'!class2_2</vt:lpstr>
      <vt:lpstr>'6 класс'!class2_2</vt:lpstr>
      <vt:lpstr>'7 класс'!class2_2</vt:lpstr>
      <vt:lpstr>'8 класс'!class2_2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Азизова Альбина Зиямутдиновна</cp:lastModifiedBy>
  <dcterms:modified xsi:type="dcterms:W3CDTF">2024-01-26T05:31:20Z</dcterms:modified>
</cp:coreProperties>
</file>